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1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825" visibility="visible" windowHeight="14688" windowWidth="20268" xWindow="0" yWindow="0"/>
  </bookViews>
  <sheets>
    <sheet xmlns:r="http://schemas.openxmlformats.org/officeDocument/2006/relationships" name="Training Data" sheetId="1" state="visible" r:id="rId1"/>
    <sheet xmlns:r="http://schemas.openxmlformats.org/officeDocument/2006/relationships" name="Training Data w Dummy Vars" sheetId="2" state="visible" r:id="rId2"/>
    <sheet xmlns:r="http://schemas.openxmlformats.org/officeDocument/2006/relationships" name="Linear Model" sheetId="3" state="visible" r:id="rId3"/>
    <sheet xmlns:r="http://schemas.openxmlformats.org/officeDocument/2006/relationships" name="ModelCoefficientStdError" sheetId="4" state="visible" r:id="rId4"/>
    <sheet xmlns:r="http://schemas.openxmlformats.org/officeDocument/2006/relationships" name="Logistic Link Model" sheetId="5" state="visible" r:id="rId5"/>
    <sheet xmlns:r="http://schemas.openxmlformats.org/officeDocument/2006/relationships" name="Logistic Regression" sheetId="6" state="visible" r:id="rId6"/>
    <sheet xmlns:r="http://schemas.openxmlformats.org/officeDocument/2006/relationships" name="Test Set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Performance Logistic" sheetId="9" state="visible" r:id="rId9"/>
  </sheets>
  <definedNames>
    <definedName hidden="1" localSheetId="2" name="solver_adj">'Linear Model'!$B$2:$U$2</definedName>
    <definedName hidden="1" localSheetId="4" name="solver_adj">'Logistic Link Model'!$B$2:$U$2</definedName>
    <definedName hidden="1" localSheetId="5" name="solver_adj">'Logistic Regression'!$B$2:$U$2</definedName>
    <definedName hidden="1" localSheetId="2" name="solver_cvg">0.001</definedName>
    <definedName hidden="1" localSheetId="4" name="solver_cvg">0.001</definedName>
    <definedName hidden="1" localSheetId="5" name="solver_cvg">0.001</definedName>
    <definedName hidden="1" localSheetId="2" name="solver_drv">1</definedName>
    <definedName hidden="1" localSheetId="4" name="solver_drv">1</definedName>
    <definedName hidden="1" localSheetId="5" name="solver_drv">1</definedName>
    <definedName hidden="1" localSheetId="2" name="solver_eng">3</definedName>
    <definedName hidden="1" localSheetId="4" name="solver_eng">3</definedName>
    <definedName hidden="1" localSheetId="5" name="solver_eng">3</definedName>
    <definedName hidden="1" localSheetId="2" name="solver_itr">2147483647</definedName>
    <definedName hidden="1" localSheetId="4" name="solver_itr">2147483647</definedName>
    <definedName hidden="1" localSheetId="5" name="solver_itr">2147483647</definedName>
    <definedName hidden="1" localSheetId="2" name="solver_lhs1">'Linear Model'!$B$2:$U$2</definedName>
    <definedName hidden="1" localSheetId="4" name="solver_lhs1">'Logistic Link Model'!$B$2:$U$2</definedName>
    <definedName hidden="1" localSheetId="5" name="solver_lhs1">'Logistic Regression'!$B$2:$U$2</definedName>
    <definedName hidden="1" localSheetId="2" name="solver_lhs2">'Linear Model'!$B$2:$U$2</definedName>
    <definedName hidden="1" localSheetId="4" name="solver_lhs2">'Logistic Link Model'!$B$2:$U$2</definedName>
    <definedName hidden="1" localSheetId="5" name="solver_lhs2">'Logistic Regression'!$B$2:$U$2</definedName>
    <definedName hidden="1" localSheetId="2" name="solver_lin">2</definedName>
    <definedName hidden="1" localSheetId="4" name="solver_lin">2</definedName>
    <definedName hidden="1" localSheetId="5" name="solver_lin">2</definedName>
    <definedName hidden="1" localSheetId="2" name="solver_mip">2147483647</definedName>
    <definedName hidden="1" localSheetId="4" name="solver_mip">2147483647</definedName>
    <definedName hidden="1" localSheetId="5" name="solver_mip">2147483647</definedName>
    <definedName hidden="1" localSheetId="2" name="solver_mni">30</definedName>
    <definedName hidden="1" localSheetId="4" name="solver_mni">30</definedName>
    <definedName hidden="1" localSheetId="5" name="solver_mni">30</definedName>
    <definedName hidden="1" localSheetId="2" name="solver_mrt">0.075</definedName>
    <definedName hidden="1" localSheetId="4" name="solver_mrt">0.075</definedName>
    <definedName hidden="1" localSheetId="5" name="solver_mrt">0.075</definedName>
    <definedName hidden="1" localSheetId="2" name="solver_msl">1</definedName>
    <definedName hidden="1" localSheetId="4" name="solver_msl">1</definedName>
    <definedName hidden="1" localSheetId="5" name="solver_msl">1</definedName>
    <definedName hidden="1" localSheetId="2" name="solver_neg">2</definedName>
    <definedName hidden="1" localSheetId="4" name="solver_neg">2</definedName>
    <definedName hidden="1" localSheetId="5" name="solver_neg">2</definedName>
    <definedName hidden="1" localSheetId="2" name="solver_nod">2147483647</definedName>
    <definedName hidden="1" localSheetId="4" name="solver_nod">2147483647</definedName>
    <definedName hidden="1" localSheetId="5" name="solver_nod">2147483647</definedName>
    <definedName hidden="1" localSheetId="2" name="solver_num">2</definedName>
    <definedName hidden="1" localSheetId="4" name="solver_num">2</definedName>
    <definedName hidden="1" localSheetId="5" name="solver_num">2</definedName>
    <definedName hidden="1" localSheetId="2" name="solver_opt">'Linear Model'!$X$1</definedName>
    <definedName hidden="1" localSheetId="4" name="solver_opt">'Logistic Link Model'!$X$1</definedName>
    <definedName hidden="1" localSheetId="5" name="solver_opt">'Logistic Regression'!$X$1</definedName>
    <definedName hidden="1" localSheetId="2" name="solver_pre">0.000001</definedName>
    <definedName hidden="1" localSheetId="4" name="solver_pre">0.000001</definedName>
    <definedName hidden="1" localSheetId="5" name="solver_pre">0.000001</definedName>
    <definedName hidden="1" localSheetId="2" name="solver_rbv">1</definedName>
    <definedName hidden="1" localSheetId="4" name="solver_rbv">1</definedName>
    <definedName hidden="1" localSheetId="5" name="solver_rbv">1</definedName>
    <definedName hidden="1" localSheetId="2" name="solver_rel1">1</definedName>
    <definedName hidden="1" localSheetId="4" name="solver_rel1">1</definedName>
    <definedName hidden="1" localSheetId="5" name="solver_rel1">1</definedName>
    <definedName hidden="1" localSheetId="2" name="solver_rel2">3</definedName>
    <definedName hidden="1" localSheetId="4" name="solver_rel2">3</definedName>
    <definedName hidden="1" localSheetId="5" name="solver_rel2">3</definedName>
    <definedName hidden="1" localSheetId="2" name="solver_rhs1">1</definedName>
    <definedName hidden="1" localSheetId="4" name="solver_rhs1">5</definedName>
    <definedName hidden="1" localSheetId="5" name="solver_rhs1">5</definedName>
    <definedName hidden="1" localSheetId="2" name="solver_rhs2">-1</definedName>
    <definedName hidden="1" localSheetId="4" name="solver_rhs2">-5</definedName>
    <definedName hidden="1" localSheetId="5" name="solver_rhs2">-5</definedName>
    <definedName hidden="1" localSheetId="2" name="solver_rlx">2</definedName>
    <definedName hidden="1" localSheetId="4" name="solver_rlx">2</definedName>
    <definedName hidden="1" localSheetId="5" name="solver_rlx">2</definedName>
    <definedName hidden="1" localSheetId="2" name="solver_rsd">0</definedName>
    <definedName hidden="1" localSheetId="4" name="solver_rsd">0</definedName>
    <definedName hidden="1" localSheetId="5" name="solver_rsd">0</definedName>
    <definedName hidden="1" localSheetId="2" name="solver_scl">1</definedName>
    <definedName hidden="1" localSheetId="4" name="solver_scl">1</definedName>
    <definedName hidden="1" localSheetId="5" name="solver_scl">1</definedName>
    <definedName hidden="1" localSheetId="2" name="solver_sho">2</definedName>
    <definedName hidden="1" localSheetId="4" name="solver_sho">2</definedName>
    <definedName hidden="1" localSheetId="5" name="solver_sho">2</definedName>
    <definedName hidden="1" localSheetId="2" name="solver_ssz">100</definedName>
    <definedName hidden="1" localSheetId="4" name="solver_ssz">100</definedName>
    <definedName hidden="1" localSheetId="5" name="solver_ssz">100</definedName>
    <definedName hidden="1" localSheetId="2" name="solver_tim">2147483647</definedName>
    <definedName hidden="1" localSheetId="4" name="solver_tim">2147483647</definedName>
    <definedName hidden="1" localSheetId="5" name="solver_tim">2147483647</definedName>
    <definedName hidden="1" localSheetId="2" name="solver_tol">0.01</definedName>
    <definedName hidden="1" localSheetId="4" name="solver_tol">0.01</definedName>
    <definedName hidden="1" localSheetId="5" name="solver_tol">0.01</definedName>
    <definedName hidden="1" localSheetId="2" name="solver_typ">2</definedName>
    <definedName hidden="1" localSheetId="4" name="solver_typ">2</definedName>
    <definedName hidden="1" localSheetId="5" name="solver_typ">1</definedName>
    <definedName hidden="1" localSheetId="2" name="solver_val">0</definedName>
    <definedName hidden="1" localSheetId="4" name="solver_val">0</definedName>
    <definedName hidden="1" localSheetId="5" name="solver_val">0</definedName>
    <definedName hidden="1" localSheetId="2" name="solver_ver">2</definedName>
    <definedName hidden="1" localSheetId="4" name="solver_ver">2</definedName>
    <definedName hidden="1" localSheetId="5" name="solver_ver">2</definedName>
  </definedNames>
  <calcPr calcId="152511" fullCalcOnLoad="1"/>
</workbook>
</file>

<file path=xl/sharedStrings.xml><?xml version="1.0" encoding="utf-8"?>
<sst xmlns="http://schemas.openxmlformats.org/spreadsheetml/2006/main" uniqueCount="61">
  <si>
    <t>Implied Gender</t>
  </si>
  <si>
    <t>Home/Apt/ PO Box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</si>
  <si>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</si>
  <si>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</si>
  <si>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</si>
  <si>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</si>
  <si>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</si>
  <si>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</si>
  <si>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</si>
  <si>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</si>
  <si>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</si>
  <si>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</si>
  <si>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</si>
  <si>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</si>
  <si>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</si>
  <si>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</si>
  <si>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</si>
  <si>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PREGNANT</t>
  </si>
  <si>
    <t>M</t>
  </si>
  <si>
    <t>A</t>
  </si>
  <si>
    <t>H</t>
  </si>
  <si>
    <t>U</t>
  </si>
  <si>
    <t>F</t>
  </si>
  <si>
    <t>P</t>
  </si>
  <si>
    <t>Male</t>
  </si>
  <si>
    <t>Female</t>
  </si>
  <si>
    <t>Home</t>
  </si>
  <si>
    <t>Apt</t>
  </si>
  <si>
    <t>Intercept</t>
  </si>
  <si>
    <t>Sum Squared Error</t>
  </si>
  <si>
    <t>Observation Count</t>
  </si>
  <si>
    <t>Model Coefficients</t>
  </si>
  <si>
    <t>Total Sum of Squares</t>
  </si>
  <si>
    <t>Model Coefficient Count</t>
  </si>
  <si>
    <t>Coefficient Standard Error</t>
  </si>
  <si>
    <t>Explained Sum of Squares</t>
  </si>
  <si>
    <t>Degrees of Freedom</t>
  </si>
  <si>
    <t>t Statistic</t>
  </si>
  <si>
    <t>R squared</t>
  </si>
  <si>
    <t>F statistic</t>
  </si>
  <si>
    <t>t Test p Value</t>
  </si>
  <si>
    <t>Prediction Standard Error</t>
  </si>
  <si>
    <t>F Test P Value</t>
  </si>
  <si>
    <t>Linear Combination (Prediction)</t>
  </si>
  <si>
    <t>Squared Error</t>
  </si>
  <si>
    <t>SSCP MATRIX</t>
  </si>
  <si>
    <t>INVERSE</t>
  </si>
  <si>
    <t>Coefficient Std Error</t>
  </si>
  <si>
    <t>Linear Combination</t>
  </si>
  <si>
    <t>Prediction (after Link Function)</t>
  </si>
  <si>
    <t>Log Likelihood</t>
  </si>
  <si>
    <t>Linear Prediction</t>
  </si>
  <si>
    <t>Logistic Regression -- Linear Comb.</t>
  </si>
  <si>
    <t>Probability</t>
  </si>
  <si>
    <t>Min Prediction</t>
  </si>
  <si>
    <t>Probability Cutoff for Pregnant Classification</t>
  </si>
  <si>
    <t>Precision</t>
  </si>
  <si>
    <t>Specificity / True Negative Rate</t>
  </si>
  <si>
    <t>False Positive Rate (1 - Specificity)</t>
  </si>
  <si>
    <t>True Positive Rate / Recall / Sensitivity</t>
  </si>
  <si>
    <t>Max Prediction</t>
  </si>
</sst>
</file>

<file path=xl/styles.xml><?xml version="1.0" encoding="utf-8"?>
<styleSheet xmlns="http://schemas.openxmlformats.org/spreadsheetml/2006/main">
  <numFmts count="4">
    <numFmt formatCode="0.0" numFmtId="164"/>
    <numFmt formatCode="0.00E+00;\_x0000_" numFmtId="165"/>
    <numFmt formatCode="0.000" numFmtId="166"/>
    <numFmt formatCode="0.0000" numFmtId="167"/>
  </numFmts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75">
    <xf borderId="0" fillId="0" fontId="0" numFmtId="0" pivotButton="0" quotePrefix="0" xfId="0"/>
    <xf borderId="0" fillId="0" fontId="0" numFmtId="2" pivotButton="0" quotePrefix="0" xfId="0"/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wrapText="1"/>
    </xf>
    <xf applyAlignment="1" borderId="3" fillId="0" fontId="0" numFmtId="0" pivotButton="0" quotePrefix="0" xfId="0">
      <alignment horizontal="left"/>
    </xf>
    <xf applyAlignment="1" borderId="3" fillId="0" fontId="0" numFmtId="0" pivotButton="0" quotePrefix="0" xfId="0">
      <alignment horizontal="left" wrapText="1"/>
    </xf>
    <xf applyAlignment="1" borderId="2" fillId="0" fontId="0" numFmtId="0" pivotButton="0" quotePrefix="0" xfId="0">
      <alignment horizontal="left"/>
    </xf>
    <xf applyAlignment="1" borderId="2" fillId="0" fontId="0" numFmtId="164" pivotButton="0" quotePrefix="0" xfId="0">
      <alignment horizontal="left"/>
    </xf>
    <xf applyAlignment="1" borderId="7" fillId="0" fontId="0" numFmtId="0" pivotButton="0" quotePrefix="0" xfId="0">
      <alignment horizontal="left" wrapText="1"/>
    </xf>
    <xf applyAlignment="1" borderId="9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2" fillId="0" fontId="0" numFmtId="0" pivotButton="0" quotePrefix="0" xfId="0">
      <alignment horizontal="left" wrapText="1"/>
    </xf>
    <xf applyAlignment="1" borderId="2" fillId="0" fontId="0" numFmtId="2" pivotButton="0" quotePrefix="0" xfId="0">
      <alignment horizontal="left"/>
    </xf>
    <xf applyAlignment="1" borderId="5" fillId="0" fontId="0" numFmtId="2" pivotButton="0" quotePrefix="0" xfId="0">
      <alignment horizontal="left"/>
    </xf>
    <xf applyAlignment="1" borderId="3" fillId="0" fontId="0" numFmtId="2" pivotButton="0" quotePrefix="0" xfId="0">
      <alignment horizontal="left"/>
    </xf>
    <xf applyAlignment="1" borderId="6" fillId="0" fontId="0" numFmtId="2" pivotButton="0" quotePrefix="0" xfId="0">
      <alignment horizontal="left"/>
    </xf>
    <xf applyAlignment="1" borderId="0" fillId="0" fontId="0" numFmtId="2" pivotButton="0" quotePrefix="0" xfId="0">
      <alignment wrapText="1"/>
    </xf>
    <xf applyAlignment="1" borderId="8" fillId="0" fontId="0" numFmtId="2" pivotButton="0" quotePrefix="0" xfId="0">
      <alignment horizontal="left"/>
    </xf>
    <xf applyAlignment="1" borderId="8" fillId="0" fontId="0" numFmtId="2" pivotButton="0" quotePrefix="0" xfId="0">
      <alignment horizontal="left" wrapText="1"/>
    </xf>
    <xf applyAlignment="1" borderId="7" fillId="0" fontId="0" numFmtId="2" pivotButton="0" quotePrefix="0" xfId="0">
      <alignment horizontal="left"/>
    </xf>
    <xf applyAlignment="1" borderId="7" fillId="0" fontId="0" numFmtId="2" pivotButton="0" quotePrefix="0" xfId="0">
      <alignment horizontal="left" wrapText="1"/>
    </xf>
    <xf applyAlignment="1" borderId="4" fillId="0" fontId="0" numFmtId="2" pivotButton="0" quotePrefix="0" xfId="0">
      <alignment horizontal="left"/>
    </xf>
    <xf applyAlignment="1" borderId="0" fillId="0" fontId="0" numFmtId="2" pivotButton="0" quotePrefix="0" xfId="0">
      <alignment horizontal="left"/>
    </xf>
    <xf borderId="1" fillId="0" fontId="0" numFmtId="0" pivotButton="0" quotePrefix="0" xfId="0"/>
    <xf borderId="12" fillId="0" fontId="0" numFmtId="2" pivotButton="0" quotePrefix="0" xfId="0"/>
    <xf borderId="12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applyAlignment="1" borderId="0" fillId="0" fontId="0" numFmtId="2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1" fillId="0" fontId="0" numFmtId="2" pivotButton="0" quotePrefix="0" xfId="0">
      <alignment horizontal="left"/>
    </xf>
    <xf applyAlignment="1" borderId="0" fillId="0" fontId="0" numFmtId="165" pivotButton="0" quotePrefix="0" xfId="0">
      <alignment horizontal="left"/>
    </xf>
    <xf applyAlignment="1" borderId="11" fillId="0" fontId="0" numFmtId="0" pivotButton="0" quotePrefix="0" xfId="0">
      <alignment wrapText="1"/>
    </xf>
    <xf applyAlignment="1" borderId="12" fillId="0" fontId="0" numFmtId="0" pivotButton="0" quotePrefix="0" xfId="0">
      <alignment horizontal="left"/>
    </xf>
    <xf applyAlignment="1" borderId="6" fillId="0" fontId="0" numFmtId="0" pivotButton="0" quotePrefix="0" xfId="0">
      <alignment wrapText="1"/>
    </xf>
    <xf applyAlignment="1" borderId="5" fillId="0" fontId="0" numFmtId="0" pivotButton="0" quotePrefix="0" xfId="0">
      <alignment horizontal="left"/>
    </xf>
    <xf borderId="5" fillId="0" fontId="0" numFmtId="0" pivotButton="0" quotePrefix="0" xfId="0"/>
    <xf applyAlignment="1" borderId="11" fillId="0" fontId="0" numFmtId="0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5" fillId="0" fontId="0" numFmtId="0" pivotButton="0" quotePrefix="0" xfId="0">
      <alignment horizontal="left" wrapText="1"/>
    </xf>
    <xf applyAlignment="1" borderId="11" fillId="0" fontId="0" numFmtId="0" pivotButton="0" quotePrefix="0" xfId="0">
      <alignment horizontal="left"/>
    </xf>
    <xf applyAlignment="1" borderId="11" fillId="0" fontId="0" numFmtId="2" pivotButton="0" quotePrefix="0" xfId="0">
      <alignment horizontal="left"/>
    </xf>
    <xf applyAlignment="1" borderId="0" fillId="0" fontId="0" numFmtId="2" pivotButton="0" quotePrefix="0" xfId="0">
      <alignment horizontal="left"/>
    </xf>
    <xf applyAlignment="1" borderId="10" fillId="0" fontId="0" numFmtId="0" pivotButton="0" quotePrefix="0" xfId="0">
      <alignment horizontal="left" wrapText="1"/>
    </xf>
    <xf applyAlignment="1" borderId="13" fillId="0" fontId="0" numFmtId="166" pivotButton="0" quotePrefix="0" xfId="0">
      <alignment horizontal="left"/>
    </xf>
    <xf applyAlignment="1" borderId="9" fillId="0" fontId="0" numFmtId="2" pivotButton="0" quotePrefix="0" xfId="0">
      <alignment horizontal="left" wrapText="1"/>
    </xf>
    <xf applyAlignment="1" borderId="14" fillId="0" fontId="0" numFmtId="166" pivotButton="0" quotePrefix="0" xfId="0">
      <alignment horizontal="left"/>
    </xf>
    <xf applyAlignment="1" borderId="15" fillId="0" fontId="0" numFmtId="166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4" fillId="0" fontId="0" numFmtId="2" pivotButton="0" quotePrefix="0" xfId="0">
      <alignment horizontal="left"/>
    </xf>
    <xf applyAlignment="1" borderId="15" fillId="0" fontId="0" numFmtId="2" pivotButton="0" quotePrefix="0" xfId="0">
      <alignment horizontal="left"/>
    </xf>
    <xf borderId="0" fillId="0" fontId="0" numFmtId="167" pivotButton="0" quotePrefix="0" xfId="0"/>
    <xf applyAlignment="1" borderId="7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8" fillId="0" fontId="0" numFmtId="0" pivotButton="0" quotePrefix="0" xfId="0">
      <alignment horizontal="left" wrapText="1"/>
    </xf>
    <xf borderId="7" fillId="0" fontId="4" numFmtId="0" pivotButton="0" quotePrefix="0" xfId="0"/>
    <xf borderId="2" fillId="0" fontId="0" numFmtId="0" pivotButton="0" quotePrefix="0" xfId="0"/>
    <xf borderId="2" fillId="0" fontId="0" numFmtId="167" pivotButton="0" quotePrefix="0" xfId="0"/>
    <xf borderId="3" fillId="0" fontId="0" numFmtId="0" pivotButton="0" quotePrefix="0" xfId="0"/>
    <xf borderId="6" fillId="0" fontId="0" numFmtId="0" pivotButton="0" quotePrefix="0" xfId="0"/>
    <xf borderId="3" fillId="0" fontId="0" numFmtId="167" pivotButton="0" quotePrefix="0" xfId="0"/>
    <xf borderId="1" fillId="0" fontId="0" numFmtId="167" pivotButton="0" quotePrefix="0" xfId="0"/>
    <xf borderId="6" fillId="0" fontId="0" numFmtId="167" pivotButton="0" quotePrefix="0" xfId="0"/>
    <xf applyAlignment="1" borderId="11" fillId="0" fontId="0" numFmtId="0" pivotButton="0" quotePrefix="0" xfId="0">
      <alignment horizontal="left" wrapText="1"/>
    </xf>
    <xf applyAlignment="1" borderId="1" fillId="0" fontId="0" numFmtId="2" pivotButton="0" quotePrefix="0" xfId="0">
      <alignment horizontal="left" wrapText="1"/>
    </xf>
    <xf borderId="6" fillId="0" fontId="0" numFmtId="2" pivotButton="0" quotePrefix="0" xfId="0"/>
    <xf borderId="5" fillId="0" fontId="0" numFmtId="2" pivotButton="0" quotePrefix="0" xfId="0"/>
    <xf applyAlignment="1" borderId="14" fillId="0" fontId="0" numFmtId="166" pivotButton="0" quotePrefix="0" xfId="0">
      <alignment horizontal="left"/>
    </xf>
    <xf applyAlignment="1" borderId="13" fillId="0" fontId="0" numFmtId="166" pivotButton="0" quotePrefix="0" xfId="0">
      <alignment horizontal="left"/>
    </xf>
    <xf applyAlignment="1" borderId="15" fillId="0" fontId="0" numFmtId="166" pivotButton="0" quotePrefix="0" xfId="0">
      <alignment horizontal="left"/>
    </xf>
    <xf applyAlignment="1" borderId="0" fillId="0" fontId="0" numFmtId="165" pivotButton="0" quotePrefix="0" xfId="0">
      <alignment horizontal="left"/>
    </xf>
  </cellXfs>
  <cellStyles count="3">
    <cellStyle builtinId="0" name="Standaard" xfId="0"/>
    <cellStyle builtinId="8" hidden="1" name="Hyperlink" xfId="1"/>
    <cellStyle builtinId="9" hidden="1" name="Gevolgde hyperlink" xfId="2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ROC Curve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strRef>
              <f>Performance!$F$1</f>
              <strCache>
                <ptCount val="1"/>
                <pt idx="0">
                  <v>True Positive Rate / Recall / Sensitivity</v>
                </pt>
              </strCache>
            </strRef>
          </tx>
          <spPr>
            <a:ln xmlns:a="http://schemas.openxmlformats.org/drawingml/2006/main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Performance!$E$2:$E$33</f>
              <numCache>
                <formatCode>0.00</formatCode>
                <ptCount val="32"/>
                <pt idx="0">
                  <v>1</v>
                </pt>
                <pt idx="1">
                  <v>0.997872340425532</v>
                </pt>
                <pt idx="2">
                  <v>0.9893617021276596</v>
                </pt>
                <pt idx="3">
                  <v>0.9840425531914894</v>
                </pt>
                <pt idx="4">
                  <v>0.9723404255319149</v>
                </pt>
                <pt idx="5">
                  <v>0.951063829787234</v>
                </pt>
                <pt idx="6">
                  <v>0.9223404255319149</v>
                </pt>
                <pt idx="7">
                  <v>0.8861702127659574</v>
                </pt>
                <pt idx="8">
                  <v>0.8691489361702127</v>
                </pt>
                <pt idx="9">
                  <v>0.8212765957446808</v>
                </pt>
                <pt idx="10">
                  <v>0.7659574468085106</v>
                </pt>
                <pt idx="11">
                  <v>0.6617021276595745</v>
                </pt>
                <pt idx="12">
                  <v>0.5574468085106383</v>
                </pt>
                <pt idx="13">
                  <v>0.4989361702127659</v>
                </pt>
                <pt idx="14">
                  <v>0.4691489361702128</v>
                </pt>
                <pt idx="15">
                  <v>0.3095744680851064</v>
                </pt>
                <pt idx="16">
                  <v>0.2425531914893617</v>
                </pt>
                <pt idx="17">
                  <v>0.1095744680851064</v>
                </pt>
                <pt idx="18">
                  <v>0.0925531914893617</v>
                </pt>
                <pt idx="19">
                  <v>0.07340425531914896</v>
                </pt>
                <pt idx="20">
                  <v>0.04361702127659572</v>
                </pt>
                <pt idx="21">
                  <v>0.02234042553191484</v>
                </pt>
                <pt idx="22">
                  <v>0.01595744680851063</v>
                </pt>
                <pt idx="23">
                  <v>0.008510638297872353</v>
                </pt>
                <pt idx="24">
                  <v>0.004255319148936176</v>
                </pt>
                <pt idx="25">
                  <v>0.001063829787234072</v>
                </pt>
                <pt idx="26">
                  <v>0.001063829787234072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Performance!$F$2:$F$33</f>
              <numCache>
                <formatCode>0.00</formatCode>
                <ptCount val="3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0.9833333333333333</v>
                </pt>
                <pt idx="9">
                  <v>0.9833333333333333</v>
                </pt>
                <pt idx="10">
                  <v>0.9833333333333333</v>
                </pt>
                <pt idx="11">
                  <v>0.9666666666666667</v>
                </pt>
                <pt idx="12">
                  <v>0.95</v>
                </pt>
                <pt idx="13">
                  <v>0.95</v>
                </pt>
                <pt idx="14">
                  <v>0.95</v>
                </pt>
                <pt idx="15">
                  <v>0.9</v>
                </pt>
                <pt idx="16">
                  <v>0.8666666666666667</v>
                </pt>
                <pt idx="17">
                  <v>0.7833333333333333</v>
                </pt>
                <pt idx="18">
                  <v>0.75</v>
                </pt>
                <pt idx="19">
                  <v>0.7166666666666667</v>
                </pt>
                <pt idx="20">
                  <v>0.65</v>
                </pt>
                <pt idx="21">
                  <v>0.5833333333333334</v>
                </pt>
                <pt idx="22">
                  <v>0.5333333333333333</v>
                </pt>
                <pt idx="23">
                  <v>0.4666666666666667</v>
                </pt>
                <pt idx="24">
                  <v>0.4</v>
                </pt>
                <pt idx="25">
                  <v>0.3333333333333333</v>
                </pt>
                <pt idx="26">
                  <v>0.2833333333333333</v>
                </pt>
                <pt idx="27">
                  <v>0.2333333333333333</v>
                </pt>
                <pt idx="28">
                  <v>0.1833333333333333</v>
                </pt>
                <pt idx="29">
                  <v>0.15</v>
                </pt>
                <pt idx="30">
                  <v>0.03333333333333333</v>
                </pt>
                <pt idx="31">
                  <v>0.03333333333333333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89717472"/>
        <axId val="789710944"/>
      </scatterChart>
      <valAx>
        <axId val="789717472"/>
        <scaling>
          <orientation val="minMax"/>
          <max val="1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False Positive Rate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txPr>
          <a:bodyPr xmlns:a="http://schemas.openxmlformats.org/drawingml/2006/main" rot="-2700000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nl-NL"/>
          </a:p>
        </txPr>
        <crossAx val="789710944"/>
        <crosses val="autoZero"/>
        <crossBetween val="midCat"/>
        <majorUnit val="0.1"/>
      </valAx>
      <valAx>
        <axId val="789710944"/>
        <scaling>
          <orientation val="minMax"/>
          <max val="1"/>
        </scaling>
        <delete val="0"/>
        <axPos val="l"/>
        <majorGridlines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True Positive Rate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crossAx val="78971747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ROC Curve</a:t>
            </a:r>
          </a:p>
        </rich>
      </tx>
      <overlay val="0"/>
    </title>
    <plotArea>
      <layout>
        <manualLayout>
          <layoutTarget val="inner"/>
          <xMode val="edge"/>
          <yMode val="edge"/>
          <x val="0.16962994908322"/>
          <y val="0.113827655310621"/>
          <w val="0.777082440666648"/>
          <h val="0.728470484275638"/>
        </manualLayout>
      </layout>
      <scatterChart>
        <scatterStyle val="lineMarker"/>
        <varyColors val="0"/>
        <ser>
          <idx val="0"/>
          <order val="0"/>
          <tx>
            <v>Logistic Regression</v>
          </tx>
          <spPr>
            <a:ln xmlns:a="http://schemas.openxmlformats.org/drawingml/2006/main">
              <a:solidFill>
                <a:schemeClr val="tx1"/>
              </a:solidFill>
              <a:prstDash val="sysDash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'Performance Logistic'!$E$2:$E$33</f>
              <numCache>
                <formatCode>0.00</formatCode>
                <ptCount val="32"/>
                <pt idx="0">
                  <v>1</v>
                </pt>
                <pt idx="1">
                  <v>0.7904255319148936</v>
                </pt>
                <pt idx="2">
                  <v>0.5925531914893617</v>
                </pt>
                <pt idx="3">
                  <v>0.5063829787234042</v>
                </pt>
                <pt idx="4">
                  <v>0.4851063829787234</v>
                </pt>
                <pt idx="5">
                  <v>0.4627659574468085</v>
                </pt>
                <pt idx="6">
                  <v>0.3861702127659574</v>
                </pt>
                <pt idx="7">
                  <v>0.3074468085106383</v>
                </pt>
                <pt idx="8">
                  <v>0.2638297872340426</v>
                </pt>
                <pt idx="9">
                  <v>0.1202127659574468</v>
                </pt>
                <pt idx="10">
                  <v>0.1170212765957447</v>
                </pt>
                <pt idx="11">
                  <v>0.1085106382978723</v>
                </pt>
                <pt idx="12">
                  <v>0.09893617021276591</v>
                </pt>
                <pt idx="13">
                  <v>0.08404255319148934</v>
                </pt>
                <pt idx="14">
                  <v>0.0787234042553191</v>
                </pt>
                <pt idx="15">
                  <v>0.05638297872340425</v>
                </pt>
                <pt idx="16">
                  <v>0.04148936170212769</v>
                </pt>
                <pt idx="17">
                  <v>0.02340425531914891</v>
                </pt>
                <pt idx="18">
                  <v>0.0138297872340426</v>
                </pt>
                <pt idx="19">
                  <v>0.008510638297872353</v>
                </pt>
                <pt idx="20">
                  <v>0</v>
                </pt>
              </numCache>
            </numRef>
          </xVal>
          <yVal>
            <numRef>
              <f>'Performance Logistic'!$F$2:$F$33</f>
              <numCache>
                <formatCode>0.00</formatCode>
                <ptCount val="32"/>
                <pt idx="0">
                  <v>1</v>
                </pt>
                <pt idx="1">
                  <v>0.9833333333333333</v>
                </pt>
                <pt idx="2">
                  <v>0.9666666666666667</v>
                </pt>
                <pt idx="3">
                  <v>0.95</v>
                </pt>
                <pt idx="4">
                  <v>0.95</v>
                </pt>
                <pt idx="5">
                  <v>0.9333333333333333</v>
                </pt>
                <pt idx="6">
                  <v>0.9333333333333333</v>
                </pt>
                <pt idx="7">
                  <v>0.9</v>
                </pt>
                <pt idx="8">
                  <v>0.8833333333333333</v>
                </pt>
                <pt idx="9">
                  <v>0.8</v>
                </pt>
                <pt idx="10">
                  <v>0.7833333333333333</v>
                </pt>
                <pt idx="11">
                  <v>0.7833333333333333</v>
                </pt>
                <pt idx="12">
                  <v>0.7666666666666667</v>
                </pt>
                <pt idx="13">
                  <v>0.75</v>
                </pt>
                <pt idx="14">
                  <v>0.7166666666666667</v>
                </pt>
                <pt idx="15">
                  <v>0.6666666666666666</v>
                </pt>
                <pt idx="16">
                  <v>0.6666666666666666</v>
                </pt>
                <pt idx="17">
                  <v>0.6</v>
                </pt>
                <pt idx="18">
                  <v>0.5333333333333333</v>
                </pt>
                <pt idx="19">
                  <v>0.4166666666666667</v>
                </pt>
                <pt idx="20">
                  <v>0.01666666666666667</v>
                </pt>
              </numCache>
            </numRef>
          </yVal>
          <smooth val="0"/>
        </ser>
        <ser>
          <idx val="1"/>
          <order val="1"/>
          <tx>
            <v>Linear Regression</v>
          </tx>
          <spPr>
            <a:ln xmlns:a="http://schemas.openxmlformats.org/drawingml/2006/main">
              <a:solidFill>
                <a:schemeClr val="tx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Performance!$E$2:$E$33</f>
              <numCache>
                <formatCode>0.00</formatCode>
                <ptCount val="32"/>
                <pt idx="0">
                  <v>1</v>
                </pt>
                <pt idx="1">
                  <v>0.997872340425532</v>
                </pt>
                <pt idx="2">
                  <v>0.9893617021276596</v>
                </pt>
                <pt idx="3">
                  <v>0.9840425531914894</v>
                </pt>
                <pt idx="4">
                  <v>0.9723404255319149</v>
                </pt>
                <pt idx="5">
                  <v>0.951063829787234</v>
                </pt>
                <pt idx="6">
                  <v>0.9223404255319149</v>
                </pt>
                <pt idx="7">
                  <v>0.8861702127659574</v>
                </pt>
                <pt idx="8">
                  <v>0.8691489361702127</v>
                </pt>
                <pt idx="9">
                  <v>0.8212765957446808</v>
                </pt>
                <pt idx="10">
                  <v>0.7659574468085106</v>
                </pt>
                <pt idx="11">
                  <v>0.6617021276595745</v>
                </pt>
                <pt idx="12">
                  <v>0.5574468085106383</v>
                </pt>
                <pt idx="13">
                  <v>0.4989361702127659</v>
                </pt>
                <pt idx="14">
                  <v>0.4691489361702128</v>
                </pt>
                <pt idx="15">
                  <v>0.3095744680851064</v>
                </pt>
                <pt idx="16">
                  <v>0.2425531914893617</v>
                </pt>
                <pt idx="17">
                  <v>0.1095744680851064</v>
                </pt>
                <pt idx="18">
                  <v>0.0925531914893617</v>
                </pt>
                <pt idx="19">
                  <v>0.07340425531914896</v>
                </pt>
                <pt idx="20">
                  <v>0.04361702127659572</v>
                </pt>
                <pt idx="21">
                  <v>0.02234042553191484</v>
                </pt>
                <pt idx="22">
                  <v>0.01595744680851063</v>
                </pt>
                <pt idx="23">
                  <v>0.008510638297872353</v>
                </pt>
                <pt idx="24">
                  <v>0.004255319148936176</v>
                </pt>
                <pt idx="25">
                  <v>0.001063829787234072</v>
                </pt>
                <pt idx="26">
                  <v>0.001063829787234072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Performance!$F$2:$F$33</f>
              <numCache>
                <formatCode>0.00</formatCode>
                <ptCount val="3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0.9833333333333333</v>
                </pt>
                <pt idx="9">
                  <v>0.9833333333333333</v>
                </pt>
                <pt idx="10">
                  <v>0.9833333333333333</v>
                </pt>
                <pt idx="11">
                  <v>0.9666666666666667</v>
                </pt>
                <pt idx="12">
                  <v>0.95</v>
                </pt>
                <pt idx="13">
                  <v>0.95</v>
                </pt>
                <pt idx="14">
                  <v>0.95</v>
                </pt>
                <pt idx="15">
                  <v>0.9</v>
                </pt>
                <pt idx="16">
                  <v>0.8666666666666667</v>
                </pt>
                <pt idx="17">
                  <v>0.7833333333333333</v>
                </pt>
                <pt idx="18">
                  <v>0.75</v>
                </pt>
                <pt idx="19">
                  <v>0.7166666666666667</v>
                </pt>
                <pt idx="20">
                  <v>0.65</v>
                </pt>
                <pt idx="21">
                  <v>0.5833333333333334</v>
                </pt>
                <pt idx="22">
                  <v>0.5333333333333333</v>
                </pt>
                <pt idx="23">
                  <v>0.4666666666666667</v>
                </pt>
                <pt idx="24">
                  <v>0.4</v>
                </pt>
                <pt idx="25">
                  <v>0.3333333333333333</v>
                </pt>
                <pt idx="26">
                  <v>0.2833333333333333</v>
                </pt>
                <pt idx="27">
                  <v>0.2333333333333333</v>
                </pt>
                <pt idx="28">
                  <v>0.1833333333333333</v>
                </pt>
                <pt idx="29">
                  <v>0.15</v>
                </pt>
                <pt idx="30">
                  <v>0.03333333333333333</v>
                </pt>
                <pt idx="31">
                  <v>0.03333333333333333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89707680"/>
        <axId val="789715840"/>
      </scatterChart>
      <valAx>
        <axId val="789707680"/>
        <scaling>
          <orientation val="minMax"/>
          <max val="1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False Positive Rate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txPr>
          <a:bodyPr xmlns:a="http://schemas.openxmlformats.org/drawingml/2006/main" rot="-2700000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nl-NL"/>
          </a:p>
        </txPr>
        <crossAx val="789715840"/>
        <crosses val="autoZero"/>
        <crossBetween val="midCat"/>
        <majorUnit val="0.1"/>
      </valAx>
      <valAx>
        <axId val="789715840"/>
        <scaling>
          <orientation val="minMax"/>
          <max val="1"/>
        </scaling>
        <delete val="0"/>
        <axPos val="l"/>
        <majorGridlines/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True Positive Rate</a:t>
                </a:r>
              </a:p>
            </rich>
          </tx>
          <overlay val="0"/>
        </title>
        <numFmt formatCode="0%" sourceLinked="0"/>
        <majorTickMark val="out"/>
        <minorTickMark val="none"/>
        <tickLblPos val="nextTo"/>
        <crossAx val="789707680"/>
        <crosses val="autoZero"/>
        <crossBetween val="midCat"/>
      </valAx>
    </plotArea>
    <legend>
      <legendPos val="r"/>
      <layout>
        <manualLayout>
          <xMode val="edge"/>
          <yMode val="edge"/>
          <x val="0.597825463954815"/>
          <y val="0.192189418206492"/>
          <w val="0.34040037839793"/>
          <h val="0.128921149385385"/>
        </manualLayout>
      </layout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6</col>
      <colOff>266700</colOff>
      <row>0</row>
      <rowOff>609600</rowOff>
    </from>
    <to>
      <col>14</col>
      <colOff>533400</colOff>
      <row>33</row>
      <rowOff>25400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266700</colOff>
      <row>0</row>
      <rowOff>546100</rowOff>
    </from>
    <to>
      <col>15</col>
      <colOff>25400</colOff>
      <row>33</row>
      <rowOff>25400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ColWidth="11" defaultRowHeight="15.6" outlineLevelCol="0"/>
  <cols>
    <col customWidth="1" max="1" min="1" width="8"/>
    <col customWidth="1" max="2" min="2" width="10.8984375"/>
    <col customWidth="1" max="3" min="3" width="9.59765625"/>
    <col customWidth="1" max="4" min="4" width="7.09765625"/>
    <col customWidth="1" max="5" min="5" width="8.5"/>
    <col customWidth="1" max="6" min="6" width="5.5"/>
    <col customWidth="1" max="7" min="7" width="8.59765625"/>
    <col customWidth="1" max="8" min="8" width="8.3984375"/>
    <col customWidth="1" max="10" min="9" width="6.5"/>
    <col customWidth="1" max="11" min="11" width="6.3984375"/>
    <col customWidth="1" max="12" min="12" width="13"/>
    <col customWidth="1" max="13" min="13" width="9.5"/>
    <col customWidth="1" max="14" min="14" width="8.8984375"/>
    <col customWidth="1" max="15" min="15" width="11.09765625"/>
    <col customWidth="1" max="16" min="16" width="6.5"/>
    <col customWidth="1" max="17" min="17" style="40" width="10.5"/>
    <col customWidth="1" max="19" min="19" style="28" width="12"/>
  </cols>
  <sheetData>
    <row customHeight="1" ht="42"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8" t="s">
        <v>16</v>
      </c>
      <c r="S1" s="36" t="s">
        <v>17</v>
      </c>
    </row>
    <row r="2" spans="1:19">
      <c r="A2" s="52" t="s">
        <v>18</v>
      </c>
      <c r="B2" s="52" t="s">
        <v>19</v>
      </c>
      <c r="C2" s="52" t="n">
        <v>1</v>
      </c>
      <c r="D2" s="52" t="n">
        <v>0</v>
      </c>
      <c r="E2" s="52" t="n">
        <v>0</v>
      </c>
      <c r="F2" s="52" t="n">
        <v>0</v>
      </c>
      <c r="G2" s="52" t="n">
        <v>1</v>
      </c>
      <c r="H2" s="52" t="n">
        <v>0</v>
      </c>
      <c r="I2" s="52" t="n">
        <v>0</v>
      </c>
      <c r="J2" s="52" t="n">
        <v>0</v>
      </c>
      <c r="K2" s="52" t="n">
        <v>0</v>
      </c>
      <c r="L2" s="52" t="n">
        <v>0</v>
      </c>
      <c r="M2" s="52" t="n">
        <v>0</v>
      </c>
      <c r="N2" s="52" t="n">
        <v>0</v>
      </c>
      <c r="O2" s="52" t="n">
        <v>0</v>
      </c>
      <c r="P2" s="52" t="n">
        <v>0</v>
      </c>
      <c r="Q2" s="39" t="n">
        <v>0</v>
      </c>
      <c r="S2" s="37" t="n">
        <v>1</v>
      </c>
    </row>
    <row r="3" spans="1:19">
      <c r="A3" s="52" t="s">
        <v>18</v>
      </c>
      <c r="B3" s="52" t="s">
        <v>20</v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1</v>
      </c>
      <c r="H3" s="52" t="n">
        <v>0</v>
      </c>
      <c r="I3" s="52" t="n">
        <v>0</v>
      </c>
      <c r="J3" s="52" t="n">
        <v>0</v>
      </c>
      <c r="K3" s="52" t="n">
        <v>0</v>
      </c>
      <c r="L3" s="52" t="n">
        <v>0</v>
      </c>
      <c r="M3" s="52" t="n">
        <v>0</v>
      </c>
      <c r="N3" s="52" t="n">
        <v>0</v>
      </c>
      <c r="O3" s="52" t="n">
        <v>0</v>
      </c>
      <c r="P3" s="52" t="n">
        <v>0</v>
      </c>
      <c r="Q3" s="39" t="n">
        <v>0</v>
      </c>
      <c r="S3" s="37" t="n">
        <v>1</v>
      </c>
    </row>
    <row r="4" spans="1:19">
      <c r="A4" s="52" t="s">
        <v>18</v>
      </c>
      <c r="B4" s="52" t="s">
        <v>20</v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1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39" t="n">
        <v>0</v>
      </c>
      <c r="S4" s="37" t="n">
        <v>1</v>
      </c>
    </row>
    <row r="5" spans="1:19">
      <c r="A5" s="52" t="s">
        <v>21</v>
      </c>
      <c r="B5" s="52" t="s">
        <v>20</v>
      </c>
      <c r="C5" s="52" t="n">
        <v>0</v>
      </c>
      <c r="D5" s="52" t="n">
        <v>0</v>
      </c>
      <c r="E5" s="52" t="n">
        <v>0</v>
      </c>
      <c r="F5" s="52" t="n">
        <v>0</v>
      </c>
      <c r="G5" s="52" t="n">
        <v>0</v>
      </c>
      <c r="H5" s="52" t="n">
        <v>0</v>
      </c>
      <c r="I5" s="52" t="n">
        <v>0</v>
      </c>
      <c r="J5" s="52" t="n">
        <v>1</v>
      </c>
      <c r="K5" s="52" t="n">
        <v>0</v>
      </c>
      <c r="L5" s="52" t="n">
        <v>0</v>
      </c>
      <c r="M5" s="52" t="n">
        <v>0</v>
      </c>
      <c r="N5" s="52" t="n">
        <v>0</v>
      </c>
      <c r="O5" s="52" t="n">
        <v>0</v>
      </c>
      <c r="P5" s="52" t="n">
        <v>0</v>
      </c>
      <c r="Q5" s="39" t="n">
        <v>0</v>
      </c>
      <c r="S5" s="37" t="n">
        <v>1</v>
      </c>
    </row>
    <row r="6" spans="1:19">
      <c r="A6" s="52" t="s">
        <v>22</v>
      </c>
      <c r="B6" s="52" t="s">
        <v>19</v>
      </c>
      <c r="C6" s="52" t="n">
        <v>0</v>
      </c>
      <c r="D6" s="52" t="n">
        <v>0</v>
      </c>
      <c r="E6" s="52" t="n">
        <v>0</v>
      </c>
      <c r="F6" s="52" t="n">
        <v>0</v>
      </c>
      <c r="G6" s="52" t="n">
        <v>0</v>
      </c>
      <c r="H6" s="52" t="n">
        <v>1</v>
      </c>
      <c r="I6" s="52" t="n">
        <v>0</v>
      </c>
      <c r="J6" s="52" t="n">
        <v>0</v>
      </c>
      <c r="K6" s="52" t="n">
        <v>0</v>
      </c>
      <c r="L6" s="52" t="n">
        <v>0</v>
      </c>
      <c r="M6" s="52" t="n">
        <v>0</v>
      </c>
      <c r="N6" s="52" t="n">
        <v>0</v>
      </c>
      <c r="O6" s="52" t="n">
        <v>1</v>
      </c>
      <c r="P6" s="52" t="n">
        <v>0</v>
      </c>
      <c r="Q6" s="39" t="n">
        <v>0</v>
      </c>
      <c r="S6" s="37" t="n">
        <v>1</v>
      </c>
    </row>
    <row r="7" spans="1:19">
      <c r="A7" s="52" t="s">
        <v>22</v>
      </c>
      <c r="B7" s="52" t="s">
        <v>20</v>
      </c>
      <c r="C7" s="52" t="n">
        <v>0</v>
      </c>
      <c r="D7" s="52" t="n">
        <v>0</v>
      </c>
      <c r="E7" s="52" t="n">
        <v>0</v>
      </c>
      <c r="F7" s="52" t="n">
        <v>0</v>
      </c>
      <c r="G7" s="52" t="n">
        <v>1</v>
      </c>
      <c r="H7" s="52" t="n">
        <v>0</v>
      </c>
      <c r="I7" s="52" t="n">
        <v>0</v>
      </c>
      <c r="J7" s="52" t="n">
        <v>0</v>
      </c>
      <c r="K7" s="52" t="n">
        <v>0</v>
      </c>
      <c r="L7" s="52" t="n">
        <v>1</v>
      </c>
      <c r="M7" s="52" t="n">
        <v>0</v>
      </c>
      <c r="N7" s="52" t="n">
        <v>0</v>
      </c>
      <c r="O7" s="52" t="n">
        <v>0</v>
      </c>
      <c r="P7" s="52" t="n">
        <v>0</v>
      </c>
      <c r="Q7" s="39" t="n">
        <v>0</v>
      </c>
      <c r="S7" s="37" t="n">
        <v>1</v>
      </c>
    </row>
    <row r="8" spans="1:19">
      <c r="A8" s="52" t="s">
        <v>18</v>
      </c>
      <c r="B8" s="52" t="s">
        <v>20</v>
      </c>
      <c r="C8" s="52" t="n">
        <v>0</v>
      </c>
      <c r="D8" s="52" t="n">
        <v>1</v>
      </c>
      <c r="E8" s="52" t="n">
        <v>0</v>
      </c>
      <c r="F8" s="52" t="n">
        <v>1</v>
      </c>
      <c r="G8" s="52" t="n">
        <v>1</v>
      </c>
      <c r="H8" s="52" t="n">
        <v>0</v>
      </c>
      <c r="I8" s="52" t="n">
        <v>0</v>
      </c>
      <c r="J8" s="52" t="n">
        <v>0</v>
      </c>
      <c r="K8" s="52" t="n">
        <v>0</v>
      </c>
      <c r="L8" s="52" t="n">
        <v>0</v>
      </c>
      <c r="M8" s="52" t="n">
        <v>0</v>
      </c>
      <c r="N8" s="52" t="n">
        <v>0</v>
      </c>
      <c r="O8" s="52" t="n">
        <v>0</v>
      </c>
      <c r="P8" s="52" t="n">
        <v>0</v>
      </c>
      <c r="Q8" s="39" t="n">
        <v>0</v>
      </c>
      <c r="S8" s="37" t="n">
        <v>1</v>
      </c>
    </row>
    <row r="9" spans="1:19">
      <c r="A9" s="52" t="s">
        <v>22</v>
      </c>
      <c r="B9" s="52" t="s">
        <v>20</v>
      </c>
      <c r="C9" s="52" t="n">
        <v>0</v>
      </c>
      <c r="D9" s="52" t="n">
        <v>0</v>
      </c>
      <c r="E9" s="52" t="n">
        <v>0</v>
      </c>
      <c r="F9" s="52" t="n">
        <v>0</v>
      </c>
      <c r="G9" s="52" t="n">
        <v>0</v>
      </c>
      <c r="H9" s="52" t="n">
        <v>0</v>
      </c>
      <c r="I9" s="52" t="n">
        <v>0</v>
      </c>
      <c r="J9" s="52" t="n">
        <v>0</v>
      </c>
      <c r="K9" s="52" t="n">
        <v>0</v>
      </c>
      <c r="L9" s="52" t="n">
        <v>0</v>
      </c>
      <c r="M9" s="52" t="n">
        <v>0</v>
      </c>
      <c r="N9" s="52" t="n">
        <v>0</v>
      </c>
      <c r="O9" s="52" t="n">
        <v>0</v>
      </c>
      <c r="P9" s="52" t="n">
        <v>0</v>
      </c>
      <c r="Q9" s="39" t="n">
        <v>1</v>
      </c>
      <c r="S9" s="37" t="n">
        <v>1</v>
      </c>
    </row>
    <row r="10" spans="1:19">
      <c r="A10" s="52" t="s">
        <v>22</v>
      </c>
      <c r="B10" s="52" t="s">
        <v>20</v>
      </c>
      <c r="C10" s="52" t="n">
        <v>0</v>
      </c>
      <c r="D10" s="52" t="n">
        <v>0</v>
      </c>
      <c r="E10" s="52" t="n">
        <v>0</v>
      </c>
      <c r="F10" s="52" t="n">
        <v>0</v>
      </c>
      <c r="G10" s="52" t="n">
        <v>0</v>
      </c>
      <c r="H10" s="52" t="n">
        <v>0</v>
      </c>
      <c r="I10" s="52" t="n">
        <v>0</v>
      </c>
      <c r="J10" s="52" t="n">
        <v>1</v>
      </c>
      <c r="K10" s="52" t="n">
        <v>0</v>
      </c>
      <c r="L10" s="52" t="n">
        <v>0</v>
      </c>
      <c r="M10" s="52" t="n">
        <v>0</v>
      </c>
      <c r="N10" s="52" t="n">
        <v>0</v>
      </c>
      <c r="O10" s="52" t="n">
        <v>0</v>
      </c>
      <c r="P10" s="52" t="n">
        <v>0</v>
      </c>
      <c r="Q10" s="39" t="n">
        <v>0</v>
      </c>
      <c r="S10" s="37" t="n">
        <v>1</v>
      </c>
    </row>
    <row r="11" spans="1:19">
      <c r="A11" s="52" t="s">
        <v>22</v>
      </c>
      <c r="B11" s="52" t="s">
        <v>20</v>
      </c>
      <c r="C11" s="52" t="n">
        <v>0</v>
      </c>
      <c r="D11" s="52" t="n">
        <v>0</v>
      </c>
      <c r="E11" s="52" t="n">
        <v>0</v>
      </c>
      <c r="F11" s="52" t="n">
        <v>0</v>
      </c>
      <c r="G11" s="52" t="n">
        <v>1</v>
      </c>
      <c r="H11" s="52" t="n">
        <v>0</v>
      </c>
      <c r="I11" s="52" t="n">
        <v>0</v>
      </c>
      <c r="J11" s="52" t="n">
        <v>0</v>
      </c>
      <c r="K11" s="52" t="n">
        <v>0</v>
      </c>
      <c r="L11" s="52" t="n">
        <v>0</v>
      </c>
      <c r="M11" s="52" t="n">
        <v>0</v>
      </c>
      <c r="N11" s="52" t="n">
        <v>0</v>
      </c>
      <c r="O11" s="52" t="n">
        <v>0</v>
      </c>
      <c r="P11" s="52" t="n">
        <v>0</v>
      </c>
      <c r="Q11" s="39" t="n">
        <v>1</v>
      </c>
      <c r="S11" s="37" t="n">
        <v>1</v>
      </c>
    </row>
    <row r="12" spans="1:19">
      <c r="A12" s="52" t="s">
        <v>22</v>
      </c>
      <c r="B12" s="52" t="s">
        <v>20</v>
      </c>
      <c r="C12" s="52" t="n">
        <v>0</v>
      </c>
      <c r="D12" s="52" t="n">
        <v>0</v>
      </c>
      <c r="E12" s="52" t="n">
        <v>0</v>
      </c>
      <c r="F12" s="52" t="n">
        <v>0</v>
      </c>
      <c r="G12" s="52" t="n">
        <v>0</v>
      </c>
      <c r="H12" s="52" t="n">
        <v>0</v>
      </c>
      <c r="I12" s="52" t="n">
        <v>0</v>
      </c>
      <c r="J12" s="52" t="n">
        <v>0</v>
      </c>
      <c r="K12" s="52" t="n">
        <v>0</v>
      </c>
      <c r="L12" s="52" t="n">
        <v>0</v>
      </c>
      <c r="M12" s="52" t="n">
        <v>0</v>
      </c>
      <c r="N12" s="52" t="n">
        <v>0</v>
      </c>
      <c r="O12" s="52" t="n">
        <v>1</v>
      </c>
      <c r="P12" s="52" t="n">
        <v>0</v>
      </c>
      <c r="Q12" s="39" t="n">
        <v>0</v>
      </c>
      <c r="S12" s="37" t="n">
        <v>1</v>
      </c>
    </row>
    <row r="13" spans="1:19">
      <c r="A13" s="52" t="s">
        <v>22</v>
      </c>
      <c r="B13" s="52" t="s">
        <v>19</v>
      </c>
      <c r="C13" s="52" t="n">
        <v>0</v>
      </c>
      <c r="D13" s="52" t="n">
        <v>0</v>
      </c>
      <c r="E13" s="52" t="n">
        <v>0</v>
      </c>
      <c r="F13" s="52" t="n">
        <v>0</v>
      </c>
      <c r="G13" s="52" t="n">
        <v>0</v>
      </c>
      <c r="H13" s="52" t="n">
        <v>0</v>
      </c>
      <c r="I13" s="52" t="n">
        <v>0</v>
      </c>
      <c r="J13" s="52" t="n">
        <v>0</v>
      </c>
      <c r="K13" s="52" t="n">
        <v>0</v>
      </c>
      <c r="L13" s="52" t="n">
        <v>0</v>
      </c>
      <c r="M13" s="52" t="n">
        <v>1</v>
      </c>
      <c r="N13" s="52" t="n">
        <v>0</v>
      </c>
      <c r="O13" s="52" t="n">
        <v>1</v>
      </c>
      <c r="P13" s="52" t="n">
        <v>0</v>
      </c>
      <c r="Q13" s="39" t="n">
        <v>0</v>
      </c>
      <c r="S13" s="37" t="n">
        <v>1</v>
      </c>
    </row>
    <row r="14" spans="1:19">
      <c r="A14" s="52" t="s">
        <v>22</v>
      </c>
      <c r="B14" s="52" t="s">
        <v>20</v>
      </c>
      <c r="C14" s="52" t="n">
        <v>0</v>
      </c>
      <c r="D14" s="52" t="n">
        <v>0</v>
      </c>
      <c r="E14" s="52" t="n">
        <v>0</v>
      </c>
      <c r="F14" s="52" t="n">
        <v>0</v>
      </c>
      <c r="G14" s="52" t="n">
        <v>0</v>
      </c>
      <c r="H14" s="52" t="n">
        <v>0</v>
      </c>
      <c r="I14" s="52" t="n">
        <v>0</v>
      </c>
      <c r="J14" s="52" t="n">
        <v>0</v>
      </c>
      <c r="K14" s="52" t="n">
        <v>0</v>
      </c>
      <c r="L14" s="52" t="n">
        <v>1</v>
      </c>
      <c r="M14" s="52" t="n">
        <v>0</v>
      </c>
      <c r="N14" s="52" t="n">
        <v>1</v>
      </c>
      <c r="O14" s="52" t="n">
        <v>1</v>
      </c>
      <c r="P14" s="52" t="n">
        <v>0</v>
      </c>
      <c r="Q14" s="39" t="n">
        <v>0</v>
      </c>
      <c r="S14" s="37" t="n">
        <v>1</v>
      </c>
    </row>
    <row r="15" spans="1:19">
      <c r="A15" s="52" t="s">
        <v>21</v>
      </c>
      <c r="B15" s="52" t="s">
        <v>19</v>
      </c>
      <c r="C15" s="52" t="n">
        <v>0</v>
      </c>
      <c r="D15" s="52" t="n">
        <v>0</v>
      </c>
      <c r="E15" s="52" t="n">
        <v>0</v>
      </c>
      <c r="F15" s="52" t="n">
        <v>1</v>
      </c>
      <c r="G15" s="52" t="n">
        <v>0</v>
      </c>
      <c r="H15" s="52" t="n">
        <v>0</v>
      </c>
      <c r="I15" s="52" t="n">
        <v>0</v>
      </c>
      <c r="J15" s="52" t="n">
        <v>0</v>
      </c>
      <c r="K15" s="52" t="n">
        <v>0</v>
      </c>
      <c r="L15" s="52" t="n">
        <v>0</v>
      </c>
      <c r="M15" s="52" t="n">
        <v>0</v>
      </c>
      <c r="N15" s="52" t="n">
        <v>1</v>
      </c>
      <c r="O15" s="52" t="n">
        <v>0</v>
      </c>
      <c r="P15" s="52" t="n">
        <v>0</v>
      </c>
      <c r="Q15" s="39" t="n">
        <v>0</v>
      </c>
      <c r="S15" s="37" t="n">
        <v>1</v>
      </c>
    </row>
    <row r="16" spans="1:19">
      <c r="A16" s="52" t="s">
        <v>18</v>
      </c>
      <c r="B16" s="52" t="s">
        <v>19</v>
      </c>
      <c r="C16" s="52" t="n">
        <v>0</v>
      </c>
      <c r="D16" s="52" t="n">
        <v>0</v>
      </c>
      <c r="E16" s="52" t="n">
        <v>0</v>
      </c>
      <c r="F16" s="52" t="n">
        <v>0</v>
      </c>
      <c r="G16" s="52" t="n">
        <v>1</v>
      </c>
      <c r="H16" s="52" t="n">
        <v>0</v>
      </c>
      <c r="I16" s="52" t="n">
        <v>0</v>
      </c>
      <c r="J16" s="52" t="n">
        <v>0</v>
      </c>
      <c r="K16" s="52" t="n">
        <v>1</v>
      </c>
      <c r="L16" s="52" t="n">
        <v>1</v>
      </c>
      <c r="M16" s="52" t="n">
        <v>0</v>
      </c>
      <c r="N16" s="52" t="n">
        <v>0</v>
      </c>
      <c r="O16" s="52" t="n">
        <v>1</v>
      </c>
      <c r="P16" s="52" t="n">
        <v>0</v>
      </c>
      <c r="Q16" s="39" t="n">
        <v>1</v>
      </c>
      <c r="S16" s="37" t="n">
        <v>1</v>
      </c>
    </row>
    <row r="17" spans="1:19">
      <c r="A17" s="52" t="s">
        <v>18</v>
      </c>
      <c r="B17" s="52" t="s">
        <v>20</v>
      </c>
      <c r="C17" s="52" t="n">
        <v>0</v>
      </c>
      <c r="D17" s="52" t="n">
        <v>0</v>
      </c>
      <c r="E17" s="52" t="n">
        <v>0</v>
      </c>
      <c r="F17" s="52" t="n">
        <v>1</v>
      </c>
      <c r="G17" s="52" t="n">
        <v>0</v>
      </c>
      <c r="H17" s="52" t="n">
        <v>0</v>
      </c>
      <c r="I17" s="52" t="n">
        <v>0</v>
      </c>
      <c r="J17" s="52" t="n">
        <v>0</v>
      </c>
      <c r="K17" s="52" t="n">
        <v>0</v>
      </c>
      <c r="L17" s="52" t="n">
        <v>0</v>
      </c>
      <c r="M17" s="52" t="n">
        <v>0</v>
      </c>
      <c r="N17" s="52" t="n">
        <v>0</v>
      </c>
      <c r="O17" s="52" t="n">
        <v>1</v>
      </c>
      <c r="P17" s="52" t="n">
        <v>0</v>
      </c>
      <c r="Q17" s="39" t="n">
        <v>0</v>
      </c>
      <c r="S17" s="37" t="n">
        <v>1</v>
      </c>
    </row>
    <row r="18" spans="1:19">
      <c r="A18" s="52" t="s">
        <v>18</v>
      </c>
      <c r="B18" s="52" t="s">
        <v>23</v>
      </c>
      <c r="C18" s="52" t="n">
        <v>0</v>
      </c>
      <c r="D18" s="52" t="n">
        <v>0</v>
      </c>
      <c r="E18" s="52" t="n">
        <v>0</v>
      </c>
      <c r="F18" s="52" t="n">
        <v>0</v>
      </c>
      <c r="G18" s="52" t="n">
        <v>0</v>
      </c>
      <c r="H18" s="52" t="n">
        <v>0</v>
      </c>
      <c r="I18" s="52" t="n">
        <v>0</v>
      </c>
      <c r="J18" s="52" t="n">
        <v>0</v>
      </c>
      <c r="K18" s="52" t="n">
        <v>0</v>
      </c>
      <c r="L18" s="52" t="n">
        <v>1</v>
      </c>
      <c r="M18" s="52" t="n">
        <v>0</v>
      </c>
      <c r="N18" s="52" t="n">
        <v>0</v>
      </c>
      <c r="O18" s="52" t="n">
        <v>0</v>
      </c>
      <c r="P18" s="52" t="n">
        <v>0</v>
      </c>
      <c r="Q18" s="39" t="n">
        <v>0</v>
      </c>
      <c r="S18" s="37" t="n">
        <v>1</v>
      </c>
    </row>
    <row r="19" spans="1:19">
      <c r="A19" s="52" t="s">
        <v>22</v>
      </c>
      <c r="B19" s="52" t="s">
        <v>20</v>
      </c>
      <c r="C19" s="52" t="n">
        <v>0</v>
      </c>
      <c r="D19" s="52" t="n">
        <v>0</v>
      </c>
      <c r="E19" s="52" t="n">
        <v>0</v>
      </c>
      <c r="F19" s="52" t="n">
        <v>0</v>
      </c>
      <c r="G19" s="52" t="n">
        <v>0</v>
      </c>
      <c r="H19" s="52" t="n">
        <v>0</v>
      </c>
      <c r="I19" s="52" t="n">
        <v>0</v>
      </c>
      <c r="J19" s="52" t="n">
        <v>1</v>
      </c>
      <c r="K19" s="52" t="n">
        <v>0</v>
      </c>
      <c r="L19" s="52" t="n">
        <v>1</v>
      </c>
      <c r="M19" s="52" t="n">
        <v>0</v>
      </c>
      <c r="N19" s="52" t="n">
        <v>0</v>
      </c>
      <c r="O19" s="52" t="n">
        <v>0</v>
      </c>
      <c r="P19" s="52" t="n">
        <v>0</v>
      </c>
      <c r="Q19" s="39" t="n">
        <v>0</v>
      </c>
      <c r="S19" s="37" t="n">
        <v>1</v>
      </c>
    </row>
    <row r="20" spans="1:19">
      <c r="A20" s="52" t="s">
        <v>18</v>
      </c>
      <c r="B20" s="52" t="s">
        <v>19</v>
      </c>
      <c r="C20" s="52" t="n">
        <v>0</v>
      </c>
      <c r="D20" s="52" t="n">
        <v>0</v>
      </c>
      <c r="E20" s="52" t="n">
        <v>0</v>
      </c>
      <c r="F20" s="52" t="n">
        <v>0</v>
      </c>
      <c r="G20" s="52" t="n">
        <v>0</v>
      </c>
      <c r="H20" s="52" t="n">
        <v>0</v>
      </c>
      <c r="I20" s="52" t="n">
        <v>0</v>
      </c>
      <c r="J20" s="52" t="n">
        <v>0</v>
      </c>
      <c r="K20" s="52" t="n">
        <v>0</v>
      </c>
      <c r="L20" s="52" t="n">
        <v>1</v>
      </c>
      <c r="M20" s="52" t="n">
        <v>0</v>
      </c>
      <c r="N20" s="52" t="n">
        <v>0</v>
      </c>
      <c r="O20" s="52" t="n">
        <v>0</v>
      </c>
      <c r="P20" s="52" t="n">
        <v>0</v>
      </c>
      <c r="Q20" s="39" t="n">
        <v>0</v>
      </c>
      <c r="S20" s="37" t="n">
        <v>1</v>
      </c>
    </row>
    <row r="21" spans="1:19">
      <c r="A21" s="52" t="s">
        <v>22</v>
      </c>
      <c r="B21" s="52" t="s">
        <v>20</v>
      </c>
      <c r="C21" s="52" t="n">
        <v>1</v>
      </c>
      <c r="D21" s="52" t="n">
        <v>1</v>
      </c>
      <c r="E21" s="52" t="n">
        <v>0</v>
      </c>
      <c r="F21" s="52" t="n">
        <v>0</v>
      </c>
      <c r="G21" s="52" t="n">
        <v>1</v>
      </c>
      <c r="H21" s="52" t="n">
        <v>0</v>
      </c>
      <c r="I21" s="52" t="n">
        <v>0</v>
      </c>
      <c r="J21" s="52" t="n">
        <v>0</v>
      </c>
      <c r="K21" s="52" t="n">
        <v>0</v>
      </c>
      <c r="L21" s="52" t="n">
        <v>0</v>
      </c>
      <c r="M21" s="52" t="n">
        <v>0</v>
      </c>
      <c r="N21" s="52" t="n">
        <v>1</v>
      </c>
      <c r="O21" s="52" t="n">
        <v>0</v>
      </c>
      <c r="P21" s="52" t="n">
        <v>0</v>
      </c>
      <c r="Q21" s="39" t="n">
        <v>1</v>
      </c>
      <c r="S21" s="37" t="n">
        <v>1</v>
      </c>
    </row>
    <row r="22" spans="1:19">
      <c r="A22" s="52" t="s">
        <v>18</v>
      </c>
      <c r="B22" s="52" t="s">
        <v>19</v>
      </c>
      <c r="C22" s="52" t="n">
        <v>0</v>
      </c>
      <c r="D22" s="52" t="n">
        <v>0</v>
      </c>
      <c r="E22" s="52" t="n">
        <v>1</v>
      </c>
      <c r="F22" s="52" t="n">
        <v>0</v>
      </c>
      <c r="G22" s="52" t="n">
        <v>0</v>
      </c>
      <c r="H22" s="52" t="n">
        <v>0</v>
      </c>
      <c r="I22" s="52" t="n">
        <v>0</v>
      </c>
      <c r="J22" s="52" t="n">
        <v>0</v>
      </c>
      <c r="K22" s="52" t="n">
        <v>0</v>
      </c>
      <c r="L22" s="52" t="n">
        <v>0</v>
      </c>
      <c r="M22" s="52" t="n">
        <v>0</v>
      </c>
      <c r="N22" s="52" t="n">
        <v>0</v>
      </c>
      <c r="O22" s="52" t="n">
        <v>0</v>
      </c>
      <c r="P22" s="52" t="n">
        <v>0</v>
      </c>
      <c r="Q22" s="39" t="n">
        <v>0</v>
      </c>
      <c r="S22" s="37" t="n">
        <v>1</v>
      </c>
    </row>
    <row r="23" spans="1:19">
      <c r="A23" s="52" t="s">
        <v>22</v>
      </c>
      <c r="B23" s="52" t="s">
        <v>20</v>
      </c>
      <c r="C23" s="52" t="n">
        <v>0</v>
      </c>
      <c r="D23" s="52" t="n">
        <v>0</v>
      </c>
      <c r="E23" s="52" t="n">
        <v>1</v>
      </c>
      <c r="F23" s="52" t="n">
        <v>0</v>
      </c>
      <c r="G23" s="52" t="n">
        <v>1</v>
      </c>
      <c r="H23" s="52" t="n">
        <v>0</v>
      </c>
      <c r="I23" s="52" t="n">
        <v>0</v>
      </c>
      <c r="J23" s="52" t="n">
        <v>0</v>
      </c>
      <c r="K23" s="52" t="n">
        <v>0</v>
      </c>
      <c r="L23" s="52" t="n">
        <v>0</v>
      </c>
      <c r="M23" s="52" t="n">
        <v>0</v>
      </c>
      <c r="N23" s="52" t="n">
        <v>0</v>
      </c>
      <c r="O23" s="52" t="n">
        <v>1</v>
      </c>
      <c r="P23" s="52" t="n">
        <v>0</v>
      </c>
      <c r="Q23" s="39" t="n">
        <v>0</v>
      </c>
      <c r="S23" s="37" t="n">
        <v>1</v>
      </c>
    </row>
    <row r="24" spans="1:19">
      <c r="A24" s="52" t="s">
        <v>22</v>
      </c>
      <c r="B24" s="52" t="s">
        <v>23</v>
      </c>
      <c r="C24" s="52" t="n">
        <v>0</v>
      </c>
      <c r="D24" s="52" t="n">
        <v>1</v>
      </c>
      <c r="E24" s="52" t="n">
        <v>0</v>
      </c>
      <c r="F24" s="52" t="n">
        <v>0</v>
      </c>
      <c r="G24" s="52" t="n">
        <v>0</v>
      </c>
      <c r="H24" s="52" t="n">
        <v>0</v>
      </c>
      <c r="I24" s="52" t="n">
        <v>0</v>
      </c>
      <c r="J24" s="52" t="n">
        <v>0</v>
      </c>
      <c r="K24" s="52" t="n">
        <v>0</v>
      </c>
      <c r="L24" s="52" t="n">
        <v>0</v>
      </c>
      <c r="M24" s="52" t="n">
        <v>1</v>
      </c>
      <c r="N24" s="52" t="n">
        <v>0</v>
      </c>
      <c r="O24" s="52" t="n">
        <v>0</v>
      </c>
      <c r="P24" s="52" t="n">
        <v>0</v>
      </c>
      <c r="Q24" s="39" t="n">
        <v>0</v>
      </c>
      <c r="S24" s="37" t="n">
        <v>1</v>
      </c>
    </row>
    <row r="25" spans="1:19">
      <c r="A25" s="52" t="s">
        <v>22</v>
      </c>
      <c r="B25" s="52" t="s">
        <v>20</v>
      </c>
      <c r="C25" s="52" t="n">
        <v>0</v>
      </c>
      <c r="D25" s="52" t="n">
        <v>0</v>
      </c>
      <c r="E25" s="52" t="n">
        <v>0</v>
      </c>
      <c r="F25" s="52" t="n">
        <v>0</v>
      </c>
      <c r="G25" s="52" t="n">
        <v>0</v>
      </c>
      <c r="H25" s="52" t="n">
        <v>0</v>
      </c>
      <c r="I25" s="52" t="n">
        <v>0</v>
      </c>
      <c r="J25" s="52" t="n">
        <v>0</v>
      </c>
      <c r="K25" s="52" t="n">
        <v>0</v>
      </c>
      <c r="L25" s="52" t="n">
        <v>0</v>
      </c>
      <c r="M25" s="52" t="n">
        <v>0</v>
      </c>
      <c r="N25" s="52" t="n">
        <v>0</v>
      </c>
      <c r="O25" s="52" t="n">
        <v>0</v>
      </c>
      <c r="P25" s="52" t="n">
        <v>0</v>
      </c>
      <c r="Q25" s="39" t="n">
        <v>0</v>
      </c>
      <c r="S25" s="37" t="n">
        <v>1</v>
      </c>
    </row>
    <row r="26" spans="1:19">
      <c r="A26" s="52" t="s">
        <v>18</v>
      </c>
      <c r="B26" s="52" t="s">
        <v>19</v>
      </c>
      <c r="C26" s="52" t="n">
        <v>0</v>
      </c>
      <c r="D26" s="52" t="n">
        <v>0</v>
      </c>
      <c r="E26" s="52" t="n">
        <v>0</v>
      </c>
      <c r="F26" s="52" t="n">
        <v>1</v>
      </c>
      <c r="G26" s="52" t="n">
        <v>1</v>
      </c>
      <c r="H26" s="52" t="n">
        <v>0</v>
      </c>
      <c r="I26" s="52" t="n">
        <v>0</v>
      </c>
      <c r="J26" s="52" t="n">
        <v>1</v>
      </c>
      <c r="K26" s="52" t="n">
        <v>0</v>
      </c>
      <c r="L26" s="52" t="n">
        <v>0</v>
      </c>
      <c r="M26" s="52" t="n">
        <v>0</v>
      </c>
      <c r="N26" s="52" t="n">
        <v>0</v>
      </c>
      <c r="O26" s="52" t="n">
        <v>0</v>
      </c>
      <c r="P26" s="52" t="n">
        <v>0</v>
      </c>
      <c r="Q26" s="39" t="n">
        <v>1</v>
      </c>
      <c r="S26" s="37" t="n">
        <v>1</v>
      </c>
    </row>
    <row r="27" spans="1:19">
      <c r="A27" s="52" t="s">
        <v>22</v>
      </c>
      <c r="B27" s="52" t="s">
        <v>19</v>
      </c>
      <c r="C27" s="52" t="n">
        <v>0</v>
      </c>
      <c r="D27" s="52" t="n">
        <v>0</v>
      </c>
      <c r="E27" s="52" t="n">
        <v>0</v>
      </c>
      <c r="F27" s="52" t="n">
        <v>1</v>
      </c>
      <c r="G27" s="52" t="n">
        <v>0</v>
      </c>
      <c r="H27" s="52" t="n">
        <v>1</v>
      </c>
      <c r="I27" s="52" t="n">
        <v>0</v>
      </c>
      <c r="J27" s="52" t="n">
        <v>0</v>
      </c>
      <c r="K27" s="52" t="n">
        <v>0</v>
      </c>
      <c r="L27" s="52" t="n">
        <v>0</v>
      </c>
      <c r="M27" s="52" t="n">
        <v>0</v>
      </c>
      <c r="N27" s="52" t="n">
        <v>0</v>
      </c>
      <c r="O27" s="52" t="n">
        <v>0</v>
      </c>
      <c r="P27" s="52" t="n">
        <v>0</v>
      </c>
      <c r="Q27" s="39" t="n">
        <v>1</v>
      </c>
      <c r="S27" s="37" t="n">
        <v>1</v>
      </c>
    </row>
    <row r="28" spans="1:19">
      <c r="A28" s="52" t="s">
        <v>22</v>
      </c>
      <c r="B28" s="52" t="s">
        <v>20</v>
      </c>
      <c r="C28" s="52" t="n">
        <v>0</v>
      </c>
      <c r="D28" s="52" t="n">
        <v>1</v>
      </c>
      <c r="E28" s="52" t="n">
        <v>0</v>
      </c>
      <c r="F28" s="52" t="n">
        <v>0</v>
      </c>
      <c r="G28" s="52" t="n">
        <v>0</v>
      </c>
      <c r="H28" s="52" t="n">
        <v>0</v>
      </c>
      <c r="I28" s="52" t="n">
        <v>0</v>
      </c>
      <c r="J28" s="52" t="n">
        <v>0</v>
      </c>
      <c r="K28" s="52" t="n">
        <v>0</v>
      </c>
      <c r="L28" s="52" t="n">
        <v>0</v>
      </c>
      <c r="M28" s="52" t="n">
        <v>0</v>
      </c>
      <c r="N28" s="52" t="n">
        <v>0</v>
      </c>
      <c r="O28" s="52" t="n">
        <v>1</v>
      </c>
      <c r="P28" s="52" t="n">
        <v>0</v>
      </c>
      <c r="Q28" s="39" t="n">
        <v>0</v>
      </c>
      <c r="S28" s="37" t="n">
        <v>1</v>
      </c>
    </row>
    <row r="29" spans="1:19">
      <c r="A29" s="52" t="s">
        <v>18</v>
      </c>
      <c r="B29" s="52" t="s">
        <v>20</v>
      </c>
      <c r="C29" s="52" t="n">
        <v>0</v>
      </c>
      <c r="D29" s="52" t="n">
        <v>0</v>
      </c>
      <c r="E29" s="52" t="n">
        <v>1</v>
      </c>
      <c r="F29" s="52" t="n">
        <v>1</v>
      </c>
      <c r="G29" s="52" t="n">
        <v>0</v>
      </c>
      <c r="H29" s="52" t="n">
        <v>0</v>
      </c>
      <c r="I29" s="52" t="n">
        <v>1</v>
      </c>
      <c r="J29" s="52" t="n">
        <v>0</v>
      </c>
      <c r="K29" s="52" t="n">
        <v>0</v>
      </c>
      <c r="L29" s="52" t="n">
        <v>0</v>
      </c>
      <c r="M29" s="52" t="n">
        <v>0</v>
      </c>
      <c r="N29" s="52" t="n">
        <v>0</v>
      </c>
      <c r="O29" s="52" t="n">
        <v>0</v>
      </c>
      <c r="P29" s="52" t="n">
        <v>0</v>
      </c>
      <c r="Q29" s="39" t="n">
        <v>1</v>
      </c>
      <c r="S29" s="37" t="n">
        <v>1</v>
      </c>
    </row>
    <row r="30" spans="1:19">
      <c r="A30" s="52" t="s">
        <v>18</v>
      </c>
      <c r="B30" s="52" t="s">
        <v>19</v>
      </c>
      <c r="C30" s="52" t="n">
        <v>0</v>
      </c>
      <c r="D30" s="52" t="n">
        <v>0</v>
      </c>
      <c r="E30" s="52" t="n">
        <v>0</v>
      </c>
      <c r="F30" s="52" t="n">
        <v>1</v>
      </c>
      <c r="G30" s="52" t="n">
        <v>0</v>
      </c>
      <c r="H30" s="52" t="n">
        <v>0</v>
      </c>
      <c r="I30" s="52" t="n">
        <v>0</v>
      </c>
      <c r="J30" s="52" t="n">
        <v>0</v>
      </c>
      <c r="K30" s="52" t="n">
        <v>0</v>
      </c>
      <c r="L30" s="52" t="n">
        <v>0</v>
      </c>
      <c r="M30" s="52" t="n">
        <v>0</v>
      </c>
      <c r="N30" s="52" t="n">
        <v>0</v>
      </c>
      <c r="O30" s="52" t="n">
        <v>1</v>
      </c>
      <c r="P30" s="52" t="n">
        <v>0</v>
      </c>
      <c r="Q30" s="39" t="n">
        <v>0</v>
      </c>
      <c r="S30" s="37" t="n">
        <v>1</v>
      </c>
    </row>
    <row r="31" spans="1:19">
      <c r="A31" s="52" t="s">
        <v>22</v>
      </c>
      <c r="B31" s="52" t="s">
        <v>19</v>
      </c>
      <c r="C31" s="52" t="n">
        <v>0</v>
      </c>
      <c r="D31" s="52" t="n">
        <v>0</v>
      </c>
      <c r="E31" s="52" t="n">
        <v>0</v>
      </c>
      <c r="F31" s="52" t="n">
        <v>0</v>
      </c>
      <c r="G31" s="52" t="n">
        <v>0</v>
      </c>
      <c r="H31" s="52" t="n">
        <v>0</v>
      </c>
      <c r="I31" s="52" t="n">
        <v>0</v>
      </c>
      <c r="J31" s="52" t="n">
        <v>0</v>
      </c>
      <c r="K31" s="52" t="n">
        <v>0</v>
      </c>
      <c r="L31" s="52" t="n">
        <v>0</v>
      </c>
      <c r="M31" s="52" t="n">
        <v>0</v>
      </c>
      <c r="N31" s="52" t="n">
        <v>0</v>
      </c>
      <c r="O31" s="52" t="n">
        <v>0</v>
      </c>
      <c r="P31" s="52" t="n">
        <v>0</v>
      </c>
      <c r="Q31" s="39" t="n">
        <v>0</v>
      </c>
      <c r="S31" s="37" t="n">
        <v>1</v>
      </c>
    </row>
    <row r="32" spans="1:19">
      <c r="A32" s="52" t="s">
        <v>22</v>
      </c>
      <c r="B32" s="52" t="s">
        <v>19</v>
      </c>
      <c r="C32" s="52" t="n">
        <v>1</v>
      </c>
      <c r="D32" s="52" t="n">
        <v>0</v>
      </c>
      <c r="E32" s="52" t="n">
        <v>0</v>
      </c>
      <c r="F32" s="52" t="n">
        <v>0</v>
      </c>
      <c r="G32" s="52" t="n">
        <v>0</v>
      </c>
      <c r="H32" s="52" t="n">
        <v>0</v>
      </c>
      <c r="I32" s="52" t="n">
        <v>0</v>
      </c>
      <c r="J32" s="52" t="n">
        <v>0</v>
      </c>
      <c r="K32" s="52" t="n">
        <v>0</v>
      </c>
      <c r="L32" s="52" t="n">
        <v>0</v>
      </c>
      <c r="M32" s="52" t="n">
        <v>0</v>
      </c>
      <c r="N32" s="52" t="n">
        <v>1</v>
      </c>
      <c r="O32" s="52" t="n">
        <v>0</v>
      </c>
      <c r="P32" s="52" t="n">
        <v>0</v>
      </c>
      <c r="Q32" s="39" t="n">
        <v>0</v>
      </c>
      <c r="S32" s="37" t="n">
        <v>1</v>
      </c>
    </row>
    <row r="33" spans="1:19">
      <c r="A33" s="52" t="s">
        <v>22</v>
      </c>
      <c r="B33" s="52" t="s">
        <v>19</v>
      </c>
      <c r="C33" s="52" t="n">
        <v>0</v>
      </c>
      <c r="D33" s="52" t="n">
        <v>0</v>
      </c>
      <c r="E33" s="52" t="n">
        <v>0</v>
      </c>
      <c r="F33" s="52" t="n">
        <v>1</v>
      </c>
      <c r="G33" s="52" t="n">
        <v>0</v>
      </c>
      <c r="H33" s="52" t="n">
        <v>0</v>
      </c>
      <c r="I33" s="52" t="n">
        <v>0</v>
      </c>
      <c r="J33" s="52" t="n">
        <v>0</v>
      </c>
      <c r="K33" s="52" t="n">
        <v>1</v>
      </c>
      <c r="L33" s="52" t="n">
        <v>0</v>
      </c>
      <c r="M33" s="52" t="n">
        <v>0</v>
      </c>
      <c r="N33" s="52" t="n">
        <v>0</v>
      </c>
      <c r="O33" s="52" t="n">
        <v>0</v>
      </c>
      <c r="P33" s="52" t="n">
        <v>0</v>
      </c>
      <c r="Q33" s="39" t="n">
        <v>0</v>
      </c>
      <c r="S33" s="37" t="n">
        <v>1</v>
      </c>
    </row>
    <row r="34" spans="1:19">
      <c r="A34" s="52" t="s">
        <v>18</v>
      </c>
      <c r="B34" s="52" t="s">
        <v>20</v>
      </c>
      <c r="C34" s="52" t="n">
        <v>0</v>
      </c>
      <c r="D34" s="52" t="n">
        <v>0</v>
      </c>
      <c r="E34" s="52" t="n">
        <v>0</v>
      </c>
      <c r="F34" s="52" t="n">
        <v>0</v>
      </c>
      <c r="G34" s="52" t="n">
        <v>0</v>
      </c>
      <c r="H34" s="52" t="n">
        <v>0</v>
      </c>
      <c r="I34" s="52" t="n">
        <v>0</v>
      </c>
      <c r="J34" s="52" t="n">
        <v>0</v>
      </c>
      <c r="K34" s="52" t="n">
        <v>0</v>
      </c>
      <c r="L34" s="52" t="n">
        <v>0</v>
      </c>
      <c r="M34" s="52" t="n">
        <v>0</v>
      </c>
      <c r="N34" s="52" t="n">
        <v>1</v>
      </c>
      <c r="O34" s="52" t="n">
        <v>0</v>
      </c>
      <c r="P34" s="52" t="n">
        <v>0</v>
      </c>
      <c r="Q34" s="39" t="n">
        <v>0</v>
      </c>
      <c r="S34" s="37" t="n">
        <v>1</v>
      </c>
    </row>
    <row r="35" spans="1:19">
      <c r="A35" s="52" t="s">
        <v>21</v>
      </c>
      <c r="B35" s="52" t="s">
        <v>19</v>
      </c>
      <c r="C35" s="52" t="n">
        <v>0</v>
      </c>
      <c r="D35" s="52" t="n">
        <v>0</v>
      </c>
      <c r="E35" s="52" t="n">
        <v>0</v>
      </c>
      <c r="F35" s="52" t="n">
        <v>0</v>
      </c>
      <c r="G35" s="52" t="n">
        <v>0</v>
      </c>
      <c r="H35" s="52" t="n">
        <v>0</v>
      </c>
      <c r="I35" s="52" t="n">
        <v>0</v>
      </c>
      <c r="J35" s="52" t="n">
        <v>0</v>
      </c>
      <c r="K35" s="52" t="n">
        <v>0</v>
      </c>
      <c r="L35" s="52" t="n">
        <v>0</v>
      </c>
      <c r="M35" s="52" t="n">
        <v>0</v>
      </c>
      <c r="N35" s="52" t="n">
        <v>0</v>
      </c>
      <c r="O35" s="52" t="n">
        <v>0</v>
      </c>
      <c r="P35" s="52" t="n">
        <v>1</v>
      </c>
      <c r="Q35" s="39" t="n">
        <v>1</v>
      </c>
      <c r="S35" s="37" t="n">
        <v>1</v>
      </c>
    </row>
    <row r="36" spans="1:19">
      <c r="A36" s="52" t="s">
        <v>22</v>
      </c>
      <c r="B36" s="52" t="s">
        <v>19</v>
      </c>
      <c r="C36" s="52" t="n">
        <v>0</v>
      </c>
      <c r="D36" s="52" t="n">
        <v>0</v>
      </c>
      <c r="E36" s="52" t="n">
        <v>0</v>
      </c>
      <c r="F36" s="52" t="n">
        <v>0</v>
      </c>
      <c r="G36" s="52" t="n">
        <v>0</v>
      </c>
      <c r="H36" s="52" t="n">
        <v>0</v>
      </c>
      <c r="I36" s="52" t="n">
        <v>0</v>
      </c>
      <c r="J36" s="52" t="n">
        <v>0</v>
      </c>
      <c r="K36" s="52" t="n">
        <v>0</v>
      </c>
      <c r="L36" s="52" t="n">
        <v>1</v>
      </c>
      <c r="M36" s="52" t="n">
        <v>0</v>
      </c>
      <c r="N36" s="52" t="n">
        <v>0</v>
      </c>
      <c r="O36" s="52" t="n">
        <v>1</v>
      </c>
      <c r="P36" s="52" t="n">
        <v>0</v>
      </c>
      <c r="Q36" s="39" t="n">
        <v>0</v>
      </c>
      <c r="S36" s="37" t="n">
        <v>1</v>
      </c>
    </row>
    <row r="37" spans="1:19">
      <c r="A37" s="52" t="s">
        <v>18</v>
      </c>
      <c r="B37" s="52" t="s">
        <v>20</v>
      </c>
      <c r="C37" s="52" t="n">
        <v>0</v>
      </c>
      <c r="D37" s="52" t="n">
        <v>0</v>
      </c>
      <c r="E37" s="52" t="n">
        <v>0</v>
      </c>
      <c r="F37" s="52" t="n">
        <v>0</v>
      </c>
      <c r="G37" s="52" t="n">
        <v>0</v>
      </c>
      <c r="H37" s="52" t="n">
        <v>0</v>
      </c>
      <c r="I37" s="52" t="n">
        <v>0</v>
      </c>
      <c r="J37" s="52" t="n">
        <v>0</v>
      </c>
      <c r="K37" s="52" t="n">
        <v>0</v>
      </c>
      <c r="L37" s="52" t="n">
        <v>0</v>
      </c>
      <c r="M37" s="52" t="n">
        <v>0</v>
      </c>
      <c r="N37" s="52" t="n">
        <v>0</v>
      </c>
      <c r="O37" s="52" t="n">
        <v>0</v>
      </c>
      <c r="P37" s="52" t="n">
        <v>0</v>
      </c>
      <c r="Q37" s="39" t="n">
        <v>0</v>
      </c>
      <c r="S37" s="37" t="n">
        <v>1</v>
      </c>
    </row>
    <row r="38" spans="1:19">
      <c r="A38" s="52" t="s">
        <v>18</v>
      </c>
      <c r="B38" s="52" t="s">
        <v>20</v>
      </c>
      <c r="C38" s="52" t="n">
        <v>1</v>
      </c>
      <c r="D38" s="52" t="n">
        <v>0</v>
      </c>
      <c r="E38" s="52" t="n">
        <v>0</v>
      </c>
      <c r="F38" s="52" t="n">
        <v>1</v>
      </c>
      <c r="G38" s="52" t="n">
        <v>0</v>
      </c>
      <c r="H38" s="52" t="n">
        <v>0</v>
      </c>
      <c r="I38" s="52" t="n">
        <v>0</v>
      </c>
      <c r="J38" s="52" t="n">
        <v>0</v>
      </c>
      <c r="K38" s="52" t="n">
        <v>0</v>
      </c>
      <c r="L38" s="52" t="n">
        <v>0</v>
      </c>
      <c r="M38" s="52" t="n">
        <v>0</v>
      </c>
      <c r="N38" s="52" t="n">
        <v>0</v>
      </c>
      <c r="O38" s="52" t="n">
        <v>0</v>
      </c>
      <c r="P38" s="52" t="n">
        <v>0</v>
      </c>
      <c r="Q38" s="39" t="n">
        <v>1</v>
      </c>
      <c r="S38" s="37" t="n">
        <v>1</v>
      </c>
    </row>
    <row r="39" spans="1:19">
      <c r="A39" s="52" t="s">
        <v>18</v>
      </c>
      <c r="B39" s="52" t="s">
        <v>19</v>
      </c>
      <c r="C39" s="52" t="n">
        <v>0</v>
      </c>
      <c r="D39" s="52" t="n">
        <v>0</v>
      </c>
      <c r="E39" s="52" t="n">
        <v>0</v>
      </c>
      <c r="F39" s="52" t="n">
        <v>0</v>
      </c>
      <c r="G39" s="52" t="n">
        <v>0</v>
      </c>
      <c r="H39" s="52" t="n">
        <v>0</v>
      </c>
      <c r="I39" s="52" t="n">
        <v>0</v>
      </c>
      <c r="J39" s="52" t="n">
        <v>0</v>
      </c>
      <c r="K39" s="52" t="n">
        <v>0</v>
      </c>
      <c r="L39" s="52" t="n">
        <v>0</v>
      </c>
      <c r="M39" s="52" t="n">
        <v>0</v>
      </c>
      <c r="N39" s="52" t="n">
        <v>0</v>
      </c>
      <c r="O39" s="52" t="n">
        <v>0</v>
      </c>
      <c r="P39" s="52" t="n">
        <v>0</v>
      </c>
      <c r="Q39" s="39" t="n">
        <v>0</v>
      </c>
      <c r="S39" s="37" t="n">
        <v>1</v>
      </c>
    </row>
    <row r="40" spans="1:19">
      <c r="A40" s="52" t="s">
        <v>18</v>
      </c>
      <c r="B40" s="52" t="s">
        <v>20</v>
      </c>
      <c r="C40" s="52" t="n">
        <v>0</v>
      </c>
      <c r="D40" s="52" t="n">
        <v>0</v>
      </c>
      <c r="E40" s="52" t="n">
        <v>0</v>
      </c>
      <c r="F40" s="52" t="n">
        <v>0</v>
      </c>
      <c r="G40" s="52" t="n">
        <v>0</v>
      </c>
      <c r="H40" s="52" t="n">
        <v>0</v>
      </c>
      <c r="I40" s="52" t="n">
        <v>0</v>
      </c>
      <c r="J40" s="52" t="n">
        <v>0</v>
      </c>
      <c r="K40" s="52" t="n">
        <v>0</v>
      </c>
      <c r="L40" s="52" t="n">
        <v>0</v>
      </c>
      <c r="M40" s="52" t="n">
        <v>0</v>
      </c>
      <c r="N40" s="52" t="n">
        <v>0</v>
      </c>
      <c r="O40" s="52" t="n">
        <v>1</v>
      </c>
      <c r="P40" s="52" t="n">
        <v>0</v>
      </c>
      <c r="Q40" s="39" t="n">
        <v>0</v>
      </c>
      <c r="S40" s="37" t="n">
        <v>1</v>
      </c>
    </row>
    <row r="41" spans="1:19">
      <c r="A41" s="52" t="s">
        <v>22</v>
      </c>
      <c r="B41" s="52" t="s">
        <v>23</v>
      </c>
      <c r="C41" s="52" t="n">
        <v>1</v>
      </c>
      <c r="D41" s="52" t="n">
        <v>1</v>
      </c>
      <c r="E41" s="52" t="n">
        <v>0</v>
      </c>
      <c r="F41" s="52" t="n">
        <v>0</v>
      </c>
      <c r="G41" s="52" t="n">
        <v>0</v>
      </c>
      <c r="H41" s="52" t="n">
        <v>0</v>
      </c>
      <c r="I41" s="52" t="n">
        <v>0</v>
      </c>
      <c r="J41" s="52" t="n">
        <v>1</v>
      </c>
      <c r="K41" s="52" t="n">
        <v>0</v>
      </c>
      <c r="L41" s="52" t="n">
        <v>0</v>
      </c>
      <c r="M41" s="52" t="n">
        <v>0</v>
      </c>
      <c r="N41" s="52" t="n">
        <v>1</v>
      </c>
      <c r="O41" s="52" t="n">
        <v>0</v>
      </c>
      <c r="P41" s="52" t="n">
        <v>0</v>
      </c>
      <c r="Q41" s="39" t="n">
        <v>0</v>
      </c>
      <c r="S41" s="37" t="n">
        <v>1</v>
      </c>
    </row>
    <row r="42" spans="1:19">
      <c r="A42" s="52" t="s">
        <v>18</v>
      </c>
      <c r="B42" s="52" t="s">
        <v>19</v>
      </c>
      <c r="C42" s="52" t="n">
        <v>0</v>
      </c>
      <c r="D42" s="52" t="n">
        <v>0</v>
      </c>
      <c r="E42" s="52" t="n">
        <v>0</v>
      </c>
      <c r="F42" s="52" t="n">
        <v>0</v>
      </c>
      <c r="G42" s="52" t="n">
        <v>0</v>
      </c>
      <c r="H42" s="52" t="n">
        <v>0</v>
      </c>
      <c r="I42" s="52" t="n">
        <v>0</v>
      </c>
      <c r="J42" s="52" t="n">
        <v>0</v>
      </c>
      <c r="K42" s="52" t="n">
        <v>0</v>
      </c>
      <c r="L42" s="52" t="n">
        <v>0</v>
      </c>
      <c r="M42" s="52" t="n">
        <v>0</v>
      </c>
      <c r="N42" s="52" t="n">
        <v>0</v>
      </c>
      <c r="O42" s="52" t="n">
        <v>1</v>
      </c>
      <c r="P42" s="52" t="n">
        <v>0</v>
      </c>
      <c r="Q42" s="39" t="n">
        <v>0</v>
      </c>
      <c r="S42" s="37" t="n">
        <v>1</v>
      </c>
    </row>
    <row r="43" spans="1:19">
      <c r="A43" s="52" t="s">
        <v>18</v>
      </c>
      <c r="B43" s="52" t="s">
        <v>19</v>
      </c>
      <c r="C43" s="52" t="n">
        <v>0</v>
      </c>
      <c r="D43" s="52" t="n">
        <v>0</v>
      </c>
      <c r="E43" s="52" t="n">
        <v>0</v>
      </c>
      <c r="F43" s="52" t="n">
        <v>0</v>
      </c>
      <c r="G43" s="52" t="n">
        <v>0</v>
      </c>
      <c r="H43" s="52" t="n">
        <v>0</v>
      </c>
      <c r="I43" s="52" t="n">
        <v>0</v>
      </c>
      <c r="J43" s="52" t="n">
        <v>0</v>
      </c>
      <c r="K43" s="52" t="n">
        <v>1</v>
      </c>
      <c r="L43" s="52" t="n">
        <v>0</v>
      </c>
      <c r="M43" s="52" t="n">
        <v>0</v>
      </c>
      <c r="N43" s="52" t="n">
        <v>0</v>
      </c>
      <c r="O43" s="52" t="n">
        <v>0</v>
      </c>
      <c r="P43" s="52" t="n">
        <v>0</v>
      </c>
      <c r="Q43" s="39" t="n">
        <v>0</v>
      </c>
      <c r="S43" s="37" t="n">
        <v>1</v>
      </c>
    </row>
    <row r="44" spans="1:19">
      <c r="A44" s="52" t="s">
        <v>22</v>
      </c>
      <c r="B44" s="52" t="s">
        <v>19</v>
      </c>
      <c r="C44" s="52" t="n">
        <v>0</v>
      </c>
      <c r="D44" s="52" t="n">
        <v>0</v>
      </c>
      <c r="E44" s="52" t="n">
        <v>0</v>
      </c>
      <c r="F44" s="52" t="n">
        <v>0</v>
      </c>
      <c r="G44" s="52" t="n">
        <v>0</v>
      </c>
      <c r="H44" s="52" t="n">
        <v>0</v>
      </c>
      <c r="I44" s="52" t="n">
        <v>0</v>
      </c>
      <c r="J44" s="52" t="n">
        <v>0</v>
      </c>
      <c r="K44" s="52" t="n">
        <v>0</v>
      </c>
      <c r="L44" s="52" t="n">
        <v>0</v>
      </c>
      <c r="M44" s="52" t="n">
        <v>0</v>
      </c>
      <c r="N44" s="52" t="n">
        <v>0</v>
      </c>
      <c r="O44" s="52" t="n">
        <v>0</v>
      </c>
      <c r="P44" s="52" t="n">
        <v>1</v>
      </c>
      <c r="Q44" s="39" t="n">
        <v>0</v>
      </c>
      <c r="S44" s="37" t="n">
        <v>1</v>
      </c>
    </row>
    <row r="45" spans="1:19">
      <c r="A45" s="52" t="s">
        <v>22</v>
      </c>
      <c r="B45" s="52" t="s">
        <v>19</v>
      </c>
      <c r="C45" s="52" t="n">
        <v>0</v>
      </c>
      <c r="D45" s="52" t="n">
        <v>0</v>
      </c>
      <c r="E45" s="52" t="n">
        <v>0</v>
      </c>
      <c r="F45" s="52" t="n">
        <v>1</v>
      </c>
      <c r="G45" s="52" t="n">
        <v>0</v>
      </c>
      <c r="H45" s="52" t="n">
        <v>0</v>
      </c>
      <c r="I45" s="52" t="n">
        <v>0</v>
      </c>
      <c r="J45" s="52" t="n">
        <v>0</v>
      </c>
      <c r="K45" s="52" t="n">
        <v>0</v>
      </c>
      <c r="L45" s="52" t="n">
        <v>0</v>
      </c>
      <c r="M45" s="52" t="n">
        <v>0</v>
      </c>
      <c r="N45" s="52" t="n">
        <v>0</v>
      </c>
      <c r="O45" s="52" t="n">
        <v>0</v>
      </c>
      <c r="P45" s="52" t="n">
        <v>0</v>
      </c>
      <c r="Q45" s="39" t="n">
        <v>0</v>
      </c>
      <c r="S45" s="37" t="n">
        <v>1</v>
      </c>
    </row>
    <row r="46" spans="1:19">
      <c r="A46" s="52" t="s">
        <v>18</v>
      </c>
      <c r="B46" s="52" t="s">
        <v>19</v>
      </c>
      <c r="C46" s="52" t="n">
        <v>0</v>
      </c>
      <c r="D46" s="52" t="n">
        <v>0</v>
      </c>
      <c r="E46" s="52" t="n">
        <v>1</v>
      </c>
      <c r="F46" s="52" t="n">
        <v>0</v>
      </c>
      <c r="G46" s="52" t="n">
        <v>0</v>
      </c>
      <c r="H46" s="52" t="n">
        <v>1</v>
      </c>
      <c r="I46" s="52" t="n">
        <v>0</v>
      </c>
      <c r="J46" s="52" t="n">
        <v>0</v>
      </c>
      <c r="K46" s="52" t="n">
        <v>0</v>
      </c>
      <c r="L46" s="52" t="n">
        <v>0</v>
      </c>
      <c r="M46" s="52" t="n">
        <v>0</v>
      </c>
      <c r="N46" s="52" t="n">
        <v>0</v>
      </c>
      <c r="O46" s="52" t="n">
        <v>0</v>
      </c>
      <c r="P46" s="52" t="n">
        <v>0</v>
      </c>
      <c r="Q46" s="39" t="n">
        <v>1</v>
      </c>
      <c r="S46" s="37" t="n">
        <v>1</v>
      </c>
    </row>
    <row r="47" spans="1:19">
      <c r="A47" s="52" t="s">
        <v>22</v>
      </c>
      <c r="B47" s="52" t="s">
        <v>20</v>
      </c>
      <c r="C47" s="52" t="n">
        <v>0</v>
      </c>
      <c r="D47" s="52" t="n">
        <v>0</v>
      </c>
      <c r="E47" s="52" t="n">
        <v>0</v>
      </c>
      <c r="F47" s="52" t="n">
        <v>0</v>
      </c>
      <c r="G47" s="52" t="n">
        <v>0</v>
      </c>
      <c r="H47" s="52" t="n">
        <v>0</v>
      </c>
      <c r="I47" s="52" t="n">
        <v>0</v>
      </c>
      <c r="J47" s="52" t="n">
        <v>0</v>
      </c>
      <c r="K47" s="52" t="n">
        <v>0</v>
      </c>
      <c r="L47" s="52" t="n">
        <v>0</v>
      </c>
      <c r="M47" s="52" t="n">
        <v>0</v>
      </c>
      <c r="N47" s="52" t="n">
        <v>0</v>
      </c>
      <c r="O47" s="52" t="n">
        <v>0</v>
      </c>
      <c r="P47" s="52" t="n">
        <v>0</v>
      </c>
      <c r="Q47" s="39" t="n">
        <v>0</v>
      </c>
      <c r="S47" s="37" t="n">
        <v>1</v>
      </c>
    </row>
    <row r="48" spans="1:19">
      <c r="A48" s="52" t="s">
        <v>22</v>
      </c>
      <c r="B48" s="52" t="s">
        <v>20</v>
      </c>
      <c r="C48" s="52" t="n">
        <v>0</v>
      </c>
      <c r="D48" s="52" t="n">
        <v>0</v>
      </c>
      <c r="E48" s="52" t="n">
        <v>0</v>
      </c>
      <c r="F48" s="52" t="n">
        <v>1</v>
      </c>
      <c r="G48" s="52" t="n">
        <v>0</v>
      </c>
      <c r="H48" s="52" t="n">
        <v>0</v>
      </c>
      <c r="I48" s="52" t="n">
        <v>0</v>
      </c>
      <c r="J48" s="52" t="n">
        <v>1</v>
      </c>
      <c r="K48" s="52" t="n">
        <v>0</v>
      </c>
      <c r="L48" s="52" t="n">
        <v>0</v>
      </c>
      <c r="M48" s="52" t="n">
        <v>0</v>
      </c>
      <c r="N48" s="52" t="n">
        <v>0</v>
      </c>
      <c r="O48" s="52" t="n">
        <v>0</v>
      </c>
      <c r="P48" s="52" t="n">
        <v>1</v>
      </c>
      <c r="Q48" s="39" t="n">
        <v>1</v>
      </c>
      <c r="S48" s="37" t="n">
        <v>1</v>
      </c>
    </row>
    <row r="49" spans="1:19">
      <c r="A49" s="52" t="s">
        <v>22</v>
      </c>
      <c r="B49" s="52" t="s">
        <v>23</v>
      </c>
      <c r="C49" s="52" t="n">
        <v>0</v>
      </c>
      <c r="D49" s="52" t="n">
        <v>0</v>
      </c>
      <c r="E49" s="52" t="n">
        <v>0</v>
      </c>
      <c r="F49" s="52" t="n">
        <v>1</v>
      </c>
      <c r="G49" s="52" t="n">
        <v>0</v>
      </c>
      <c r="H49" s="52" t="n">
        <v>0</v>
      </c>
      <c r="I49" s="52" t="n">
        <v>0</v>
      </c>
      <c r="J49" s="52" t="n">
        <v>0</v>
      </c>
      <c r="K49" s="52" t="n">
        <v>0</v>
      </c>
      <c r="L49" s="52" t="n">
        <v>0</v>
      </c>
      <c r="M49" s="52" t="n">
        <v>0</v>
      </c>
      <c r="N49" s="52" t="n">
        <v>0</v>
      </c>
      <c r="O49" s="52" t="n">
        <v>0</v>
      </c>
      <c r="P49" s="52" t="n">
        <v>0</v>
      </c>
      <c r="Q49" s="39" t="n">
        <v>0</v>
      </c>
      <c r="S49" s="37" t="n">
        <v>1</v>
      </c>
    </row>
    <row r="50" spans="1:19">
      <c r="A50" s="52" t="s">
        <v>18</v>
      </c>
      <c r="B50" s="52" t="s">
        <v>20</v>
      </c>
      <c r="C50" s="52" t="n">
        <v>0</v>
      </c>
      <c r="D50" s="52" t="n">
        <v>0</v>
      </c>
      <c r="E50" s="52" t="n">
        <v>0</v>
      </c>
      <c r="F50" s="52" t="n">
        <v>0</v>
      </c>
      <c r="G50" s="52" t="n">
        <v>0</v>
      </c>
      <c r="H50" s="52" t="n">
        <v>0</v>
      </c>
      <c r="I50" s="52" t="n">
        <v>0</v>
      </c>
      <c r="J50" s="52" t="n">
        <v>1</v>
      </c>
      <c r="K50" s="52" t="n">
        <v>0</v>
      </c>
      <c r="L50" s="52" t="n">
        <v>1</v>
      </c>
      <c r="M50" s="52" t="n">
        <v>0</v>
      </c>
      <c r="N50" s="52" t="n">
        <v>0</v>
      </c>
      <c r="O50" s="52" t="n">
        <v>0</v>
      </c>
      <c r="P50" s="52" t="n">
        <v>0</v>
      </c>
      <c r="Q50" s="39" t="n">
        <v>0</v>
      </c>
      <c r="S50" s="37" t="n">
        <v>1</v>
      </c>
    </row>
    <row r="51" spans="1:19">
      <c r="A51" s="52" t="s">
        <v>22</v>
      </c>
      <c r="B51" s="52" t="s">
        <v>20</v>
      </c>
      <c r="C51" s="52" t="n">
        <v>1</v>
      </c>
      <c r="D51" s="52" t="n">
        <v>0</v>
      </c>
      <c r="E51" s="52" t="n">
        <v>0</v>
      </c>
      <c r="F51" s="52" t="n">
        <v>0</v>
      </c>
      <c r="G51" s="52" t="n">
        <v>1</v>
      </c>
      <c r="H51" s="52" t="n">
        <v>0</v>
      </c>
      <c r="I51" s="52" t="n">
        <v>0</v>
      </c>
      <c r="J51" s="52" t="n">
        <v>0</v>
      </c>
      <c r="K51" s="52" t="n">
        <v>0</v>
      </c>
      <c r="L51" s="52" t="n">
        <v>1</v>
      </c>
      <c r="M51" s="52" t="n">
        <v>0</v>
      </c>
      <c r="N51" s="52" t="n">
        <v>1</v>
      </c>
      <c r="O51" s="52" t="n">
        <v>1</v>
      </c>
      <c r="P51" s="52" t="n">
        <v>0</v>
      </c>
      <c r="Q51" s="39" t="n">
        <v>0</v>
      </c>
      <c r="S51" s="37" t="n">
        <v>1</v>
      </c>
    </row>
    <row r="52" spans="1:19">
      <c r="A52" s="52" t="s">
        <v>18</v>
      </c>
      <c r="B52" s="52" t="s">
        <v>19</v>
      </c>
      <c r="C52" s="52" t="n">
        <v>0</v>
      </c>
      <c r="D52" s="52" t="n">
        <v>0</v>
      </c>
      <c r="E52" s="52" t="n">
        <v>0</v>
      </c>
      <c r="F52" s="52" t="n">
        <v>1</v>
      </c>
      <c r="G52" s="52" t="n">
        <v>0</v>
      </c>
      <c r="H52" s="52" t="n">
        <v>0</v>
      </c>
      <c r="I52" s="52" t="n">
        <v>0</v>
      </c>
      <c r="J52" s="52" t="n">
        <v>0</v>
      </c>
      <c r="K52" s="52" t="n">
        <v>0</v>
      </c>
      <c r="L52" s="52" t="n">
        <v>0</v>
      </c>
      <c r="M52" s="52" t="n">
        <v>0</v>
      </c>
      <c r="N52" s="52" t="n">
        <v>0</v>
      </c>
      <c r="O52" s="52" t="n">
        <v>1</v>
      </c>
      <c r="P52" s="52" t="n">
        <v>0</v>
      </c>
      <c r="Q52" s="39" t="n">
        <v>0</v>
      </c>
      <c r="S52" s="37" t="n">
        <v>1</v>
      </c>
    </row>
    <row r="53" spans="1:19">
      <c r="A53" s="52" t="s">
        <v>18</v>
      </c>
      <c r="B53" s="52" t="s">
        <v>20</v>
      </c>
      <c r="C53" s="52" t="n">
        <v>0</v>
      </c>
      <c r="D53" s="52" t="n">
        <v>0</v>
      </c>
      <c r="E53" s="52" t="n">
        <v>0</v>
      </c>
      <c r="F53" s="52" t="n">
        <v>0</v>
      </c>
      <c r="G53" s="52" t="n">
        <v>0</v>
      </c>
      <c r="H53" s="52" t="n">
        <v>0</v>
      </c>
      <c r="I53" s="52" t="n">
        <v>0</v>
      </c>
      <c r="J53" s="52" t="n">
        <v>0</v>
      </c>
      <c r="K53" s="52" t="n">
        <v>0</v>
      </c>
      <c r="L53" s="52" t="n">
        <v>0</v>
      </c>
      <c r="M53" s="52" t="n">
        <v>0</v>
      </c>
      <c r="N53" s="52" t="n">
        <v>0</v>
      </c>
      <c r="O53" s="52" t="n">
        <v>0</v>
      </c>
      <c r="P53" s="52" t="n">
        <v>0</v>
      </c>
      <c r="Q53" s="39" t="n">
        <v>0</v>
      </c>
      <c r="S53" s="37" t="n">
        <v>1</v>
      </c>
    </row>
    <row r="54" spans="1:19">
      <c r="A54" s="52" t="s">
        <v>21</v>
      </c>
      <c r="B54" s="52" t="s">
        <v>20</v>
      </c>
      <c r="C54" s="52" t="n">
        <v>0</v>
      </c>
      <c r="D54" s="52" t="n">
        <v>0</v>
      </c>
      <c r="E54" s="52" t="n">
        <v>0</v>
      </c>
      <c r="F54" s="52" t="n">
        <v>1</v>
      </c>
      <c r="G54" s="52" t="n">
        <v>0</v>
      </c>
      <c r="H54" s="52" t="n">
        <v>0</v>
      </c>
      <c r="I54" s="52" t="n">
        <v>0</v>
      </c>
      <c r="J54" s="52" t="n">
        <v>0</v>
      </c>
      <c r="K54" s="52" t="n">
        <v>0</v>
      </c>
      <c r="L54" s="52" t="n">
        <v>0</v>
      </c>
      <c r="M54" s="52" t="n">
        <v>0</v>
      </c>
      <c r="N54" s="52" t="n">
        <v>0</v>
      </c>
      <c r="O54" s="52" t="n">
        <v>0</v>
      </c>
      <c r="P54" s="52" t="n">
        <v>0</v>
      </c>
      <c r="Q54" s="39" t="n">
        <v>0</v>
      </c>
      <c r="S54" s="37" t="n">
        <v>1</v>
      </c>
    </row>
    <row r="55" spans="1:19">
      <c r="A55" s="52" t="s">
        <v>22</v>
      </c>
      <c r="B55" s="52" t="s">
        <v>20</v>
      </c>
      <c r="C55" s="52" t="n">
        <v>0</v>
      </c>
      <c r="D55" s="52" t="n">
        <v>0</v>
      </c>
      <c r="E55" s="52" t="n">
        <v>0</v>
      </c>
      <c r="F55" s="52" t="n">
        <v>0</v>
      </c>
      <c r="G55" s="52" t="n">
        <v>0</v>
      </c>
      <c r="H55" s="52" t="n">
        <v>0</v>
      </c>
      <c r="I55" s="52" t="n">
        <v>0</v>
      </c>
      <c r="J55" s="52" t="n">
        <v>0</v>
      </c>
      <c r="K55" s="52" t="n">
        <v>0</v>
      </c>
      <c r="L55" s="52" t="n">
        <v>0</v>
      </c>
      <c r="M55" s="52" t="n">
        <v>0</v>
      </c>
      <c r="N55" s="52" t="n">
        <v>0</v>
      </c>
      <c r="O55" s="52" t="n">
        <v>0</v>
      </c>
      <c r="P55" s="52" t="n">
        <v>0</v>
      </c>
      <c r="Q55" s="39" t="n">
        <v>1</v>
      </c>
      <c r="S55" s="37" t="n">
        <v>1</v>
      </c>
    </row>
    <row r="56" spans="1:19">
      <c r="A56" s="52" t="s">
        <v>22</v>
      </c>
      <c r="B56" s="52" t="s">
        <v>20</v>
      </c>
      <c r="C56" s="52" t="n">
        <v>1</v>
      </c>
      <c r="D56" s="52" t="n">
        <v>0</v>
      </c>
      <c r="E56" s="52" t="n">
        <v>1</v>
      </c>
      <c r="F56" s="52" t="n">
        <v>0</v>
      </c>
      <c r="G56" s="52" t="n">
        <v>1</v>
      </c>
      <c r="H56" s="52" t="n">
        <v>0</v>
      </c>
      <c r="I56" s="52" t="n">
        <v>0</v>
      </c>
      <c r="J56" s="52" t="n">
        <v>0</v>
      </c>
      <c r="K56" s="52" t="n">
        <v>0</v>
      </c>
      <c r="L56" s="52" t="n">
        <v>0</v>
      </c>
      <c r="M56" s="52" t="n">
        <v>0</v>
      </c>
      <c r="N56" s="52" t="n">
        <v>0</v>
      </c>
      <c r="O56" s="52" t="n">
        <v>1</v>
      </c>
      <c r="P56" s="52" t="n">
        <v>0</v>
      </c>
      <c r="Q56" s="39" t="n">
        <v>0</v>
      </c>
      <c r="S56" s="37" t="n">
        <v>1</v>
      </c>
    </row>
    <row r="57" spans="1:19">
      <c r="A57" s="52" t="s">
        <v>21</v>
      </c>
      <c r="B57" s="52" t="s">
        <v>20</v>
      </c>
      <c r="C57" s="52" t="n">
        <v>1</v>
      </c>
      <c r="D57" s="52" t="n">
        <v>0</v>
      </c>
      <c r="E57" s="52" t="n">
        <v>0</v>
      </c>
      <c r="F57" s="52" t="n">
        <v>1</v>
      </c>
      <c r="G57" s="52" t="n">
        <v>1</v>
      </c>
      <c r="H57" s="52" t="n">
        <v>0</v>
      </c>
      <c r="I57" s="52" t="n">
        <v>0</v>
      </c>
      <c r="J57" s="52" t="n">
        <v>0</v>
      </c>
      <c r="K57" s="52" t="n">
        <v>0</v>
      </c>
      <c r="L57" s="52" t="n">
        <v>0</v>
      </c>
      <c r="M57" s="52" t="n">
        <v>0</v>
      </c>
      <c r="N57" s="52" t="n">
        <v>0</v>
      </c>
      <c r="O57" s="52" t="n">
        <v>0</v>
      </c>
      <c r="P57" s="52" t="n">
        <v>0</v>
      </c>
      <c r="Q57" s="39" t="n">
        <v>0</v>
      </c>
      <c r="S57" s="37" t="n">
        <v>1</v>
      </c>
    </row>
    <row r="58" spans="1:19">
      <c r="A58" s="52" t="s">
        <v>18</v>
      </c>
      <c r="B58" s="52" t="s">
        <v>23</v>
      </c>
      <c r="C58" s="52" t="n">
        <v>0</v>
      </c>
      <c r="D58" s="52" t="n">
        <v>0</v>
      </c>
      <c r="E58" s="52" t="n">
        <v>0</v>
      </c>
      <c r="F58" s="52" t="n">
        <v>0</v>
      </c>
      <c r="G58" s="52" t="n">
        <v>0</v>
      </c>
      <c r="H58" s="52" t="n">
        <v>0</v>
      </c>
      <c r="I58" s="52" t="n">
        <v>0</v>
      </c>
      <c r="J58" s="52" t="n">
        <v>0</v>
      </c>
      <c r="K58" s="52" t="n">
        <v>0</v>
      </c>
      <c r="L58" s="52" t="n">
        <v>1</v>
      </c>
      <c r="M58" s="52" t="n">
        <v>0</v>
      </c>
      <c r="N58" s="52" t="n">
        <v>0</v>
      </c>
      <c r="O58" s="52" t="n">
        <v>0</v>
      </c>
      <c r="P58" s="52" t="n">
        <v>0</v>
      </c>
      <c r="Q58" s="39" t="n">
        <v>0</v>
      </c>
      <c r="S58" s="37" t="n">
        <v>1</v>
      </c>
    </row>
    <row r="59" spans="1:19">
      <c r="A59" s="52" t="s">
        <v>22</v>
      </c>
      <c r="B59" s="52" t="s">
        <v>20</v>
      </c>
      <c r="C59" s="52" t="n">
        <v>0</v>
      </c>
      <c r="D59" s="52" t="n">
        <v>0</v>
      </c>
      <c r="E59" s="52" t="n">
        <v>0</v>
      </c>
      <c r="F59" s="52" t="n">
        <v>1</v>
      </c>
      <c r="G59" s="52" t="n">
        <v>0</v>
      </c>
      <c r="H59" s="52" t="n">
        <v>0</v>
      </c>
      <c r="I59" s="52" t="n">
        <v>0</v>
      </c>
      <c r="J59" s="52" t="n">
        <v>1</v>
      </c>
      <c r="K59" s="52" t="n">
        <v>0</v>
      </c>
      <c r="L59" s="52" t="n">
        <v>0</v>
      </c>
      <c r="M59" s="52" t="n">
        <v>0</v>
      </c>
      <c r="N59" s="52" t="n">
        <v>0</v>
      </c>
      <c r="O59" s="52" t="n">
        <v>0</v>
      </c>
      <c r="P59" s="52" t="n">
        <v>0</v>
      </c>
      <c r="Q59" s="39" t="n">
        <v>0</v>
      </c>
      <c r="S59" s="37" t="n">
        <v>1</v>
      </c>
    </row>
    <row r="60" spans="1:19">
      <c r="A60" s="52" t="s">
        <v>21</v>
      </c>
      <c r="B60" s="52" t="s">
        <v>19</v>
      </c>
      <c r="C60" s="52" t="n">
        <v>0</v>
      </c>
      <c r="D60" s="52" t="n">
        <v>0</v>
      </c>
      <c r="E60" s="52" t="n">
        <v>0</v>
      </c>
      <c r="F60" s="52" t="n">
        <v>0</v>
      </c>
      <c r="G60" s="52" t="n">
        <v>0</v>
      </c>
      <c r="H60" s="52" t="n">
        <v>0</v>
      </c>
      <c r="I60" s="52" t="n">
        <v>0</v>
      </c>
      <c r="J60" s="52" t="n">
        <v>0</v>
      </c>
      <c r="K60" s="52" t="n">
        <v>0</v>
      </c>
      <c r="L60" s="52" t="n">
        <v>0</v>
      </c>
      <c r="M60" s="52" t="n">
        <v>0</v>
      </c>
      <c r="N60" s="52" t="n">
        <v>0</v>
      </c>
      <c r="O60" s="52" t="n">
        <v>0</v>
      </c>
      <c r="P60" s="52" t="n">
        <v>0</v>
      </c>
      <c r="Q60" s="39" t="n">
        <v>0</v>
      </c>
      <c r="S60" s="37" t="n">
        <v>1</v>
      </c>
    </row>
    <row r="61" spans="1:19">
      <c r="A61" s="52" t="s">
        <v>18</v>
      </c>
      <c r="B61" s="52" t="s">
        <v>23</v>
      </c>
      <c r="C61" s="52" t="n">
        <v>0</v>
      </c>
      <c r="D61" s="52" t="n">
        <v>1</v>
      </c>
      <c r="E61" s="52" t="n">
        <v>0</v>
      </c>
      <c r="F61" s="52" t="n">
        <v>1</v>
      </c>
      <c r="G61" s="52" t="n">
        <v>1</v>
      </c>
      <c r="H61" s="52" t="n">
        <v>0</v>
      </c>
      <c r="I61" s="52" t="n">
        <v>0</v>
      </c>
      <c r="J61" s="52" t="n">
        <v>0</v>
      </c>
      <c r="K61" s="52" t="n">
        <v>0</v>
      </c>
      <c r="L61" s="52" t="n">
        <v>0</v>
      </c>
      <c r="M61" s="52" t="n">
        <v>0</v>
      </c>
      <c r="N61" s="52" t="n">
        <v>0</v>
      </c>
      <c r="O61" s="52" t="n">
        <v>0</v>
      </c>
      <c r="P61" s="52" t="n">
        <v>0</v>
      </c>
      <c r="Q61" s="39" t="n">
        <v>0</v>
      </c>
      <c r="S61" s="37" t="n">
        <v>1</v>
      </c>
    </row>
    <row r="62" spans="1:19">
      <c r="A62" s="52" t="s">
        <v>22</v>
      </c>
      <c r="B62" s="52" t="s">
        <v>20</v>
      </c>
      <c r="C62" s="52" t="n">
        <v>0</v>
      </c>
      <c r="D62" s="52" t="n">
        <v>0</v>
      </c>
      <c r="E62" s="52" t="n">
        <v>0</v>
      </c>
      <c r="F62" s="52" t="n">
        <v>0</v>
      </c>
      <c r="G62" s="52" t="n">
        <v>0</v>
      </c>
      <c r="H62" s="52" t="n">
        <v>0</v>
      </c>
      <c r="I62" s="52" t="n">
        <v>0</v>
      </c>
      <c r="J62" s="52" t="n">
        <v>0</v>
      </c>
      <c r="K62" s="52" t="n">
        <v>0</v>
      </c>
      <c r="L62" s="52" t="n">
        <v>0</v>
      </c>
      <c r="M62" s="52" t="n">
        <v>0</v>
      </c>
      <c r="N62" s="52" t="n">
        <v>0</v>
      </c>
      <c r="O62" s="52" t="n">
        <v>1</v>
      </c>
      <c r="P62" s="52" t="n">
        <v>0</v>
      </c>
      <c r="Q62" s="39" t="n">
        <v>1</v>
      </c>
      <c r="S62" s="37" t="n">
        <v>1</v>
      </c>
    </row>
    <row r="63" spans="1:19">
      <c r="A63" s="52" t="s">
        <v>22</v>
      </c>
      <c r="B63" s="52" t="s">
        <v>19</v>
      </c>
      <c r="C63" s="52" t="n">
        <v>0</v>
      </c>
      <c r="D63" s="52" t="n">
        <v>0</v>
      </c>
      <c r="E63" s="52" t="n">
        <v>0</v>
      </c>
      <c r="F63" s="52" t="n">
        <v>0</v>
      </c>
      <c r="G63" s="52" t="n">
        <v>0</v>
      </c>
      <c r="H63" s="52" t="n">
        <v>0</v>
      </c>
      <c r="I63" s="52" t="n">
        <v>0</v>
      </c>
      <c r="J63" s="52" t="n">
        <v>0</v>
      </c>
      <c r="K63" s="52" t="n">
        <v>0</v>
      </c>
      <c r="L63" s="52" t="n">
        <v>1</v>
      </c>
      <c r="M63" s="52" t="n">
        <v>0</v>
      </c>
      <c r="N63" s="52" t="n">
        <v>0</v>
      </c>
      <c r="O63" s="52" t="n">
        <v>1</v>
      </c>
      <c r="P63" s="52" t="n">
        <v>0</v>
      </c>
      <c r="Q63" s="39" t="n">
        <v>1</v>
      </c>
      <c r="S63" s="37" t="n">
        <v>1</v>
      </c>
    </row>
    <row r="64" spans="1:19">
      <c r="A64" s="52" t="s">
        <v>18</v>
      </c>
      <c r="B64" s="52" t="s">
        <v>19</v>
      </c>
      <c r="C64" s="52" t="n">
        <v>0</v>
      </c>
      <c r="D64" s="52" t="n">
        <v>0</v>
      </c>
      <c r="E64" s="52" t="n">
        <v>0</v>
      </c>
      <c r="F64" s="52" t="n">
        <v>1</v>
      </c>
      <c r="G64" s="52" t="n">
        <v>0</v>
      </c>
      <c r="H64" s="52" t="n">
        <v>0</v>
      </c>
      <c r="I64" s="52" t="n">
        <v>0</v>
      </c>
      <c r="J64" s="52" t="n">
        <v>0</v>
      </c>
      <c r="K64" s="52" t="n">
        <v>0</v>
      </c>
      <c r="L64" s="52" t="n">
        <v>0</v>
      </c>
      <c r="M64" s="52" t="n">
        <v>0</v>
      </c>
      <c r="N64" s="52" t="n">
        <v>0</v>
      </c>
      <c r="O64" s="52" t="n">
        <v>0</v>
      </c>
      <c r="P64" s="52" t="n">
        <v>0</v>
      </c>
      <c r="Q64" s="39" t="n">
        <v>0</v>
      </c>
      <c r="S64" s="37" t="n">
        <v>1</v>
      </c>
    </row>
    <row r="65" spans="1:19">
      <c r="A65" s="52" t="s">
        <v>22</v>
      </c>
      <c r="B65" s="52" t="s">
        <v>19</v>
      </c>
      <c r="C65" s="52" t="n">
        <v>0</v>
      </c>
      <c r="D65" s="52" t="n">
        <v>0</v>
      </c>
      <c r="E65" s="52" t="n">
        <v>0</v>
      </c>
      <c r="F65" s="52" t="n">
        <v>0</v>
      </c>
      <c r="G65" s="52" t="n">
        <v>0</v>
      </c>
      <c r="H65" s="52" t="n">
        <v>0</v>
      </c>
      <c r="I65" s="52" t="n">
        <v>0</v>
      </c>
      <c r="J65" s="52" t="n">
        <v>0</v>
      </c>
      <c r="K65" s="52" t="n">
        <v>0</v>
      </c>
      <c r="L65" s="52" t="n">
        <v>1</v>
      </c>
      <c r="M65" s="52" t="n">
        <v>0</v>
      </c>
      <c r="N65" s="52" t="n">
        <v>0</v>
      </c>
      <c r="O65" s="52" t="n">
        <v>1</v>
      </c>
      <c r="P65" s="52" t="n">
        <v>0</v>
      </c>
      <c r="Q65" s="39" t="n">
        <v>1</v>
      </c>
      <c r="S65" s="37" t="n">
        <v>1</v>
      </c>
    </row>
    <row r="66" spans="1:19">
      <c r="A66" s="52" t="s">
        <v>18</v>
      </c>
      <c r="B66" s="52" t="s">
        <v>19</v>
      </c>
      <c r="C66" s="52" t="n">
        <v>0</v>
      </c>
      <c r="D66" s="52" t="n">
        <v>0</v>
      </c>
      <c r="E66" s="52" t="n">
        <v>0</v>
      </c>
      <c r="F66" s="52" t="n">
        <v>0</v>
      </c>
      <c r="G66" s="52" t="n">
        <v>0</v>
      </c>
      <c r="H66" s="52" t="n">
        <v>0</v>
      </c>
      <c r="I66" s="52" t="n">
        <v>0</v>
      </c>
      <c r="J66" s="52" t="n">
        <v>0</v>
      </c>
      <c r="K66" s="52" t="n">
        <v>0</v>
      </c>
      <c r="L66" s="52" t="n">
        <v>0</v>
      </c>
      <c r="M66" s="52" t="n">
        <v>0</v>
      </c>
      <c r="N66" s="52" t="n">
        <v>0</v>
      </c>
      <c r="O66" s="52" t="n">
        <v>0</v>
      </c>
      <c r="P66" s="52" t="n">
        <v>0</v>
      </c>
      <c r="Q66" s="39" t="n">
        <v>0</v>
      </c>
      <c r="S66" s="37" t="n">
        <v>1</v>
      </c>
    </row>
    <row r="67" spans="1:19">
      <c r="A67" s="52" t="s">
        <v>18</v>
      </c>
      <c r="B67" s="52" t="s">
        <v>19</v>
      </c>
      <c r="C67" s="52" t="n">
        <v>0</v>
      </c>
      <c r="D67" s="52" t="n">
        <v>0</v>
      </c>
      <c r="E67" s="52" t="n">
        <v>0</v>
      </c>
      <c r="F67" s="52" t="n">
        <v>0</v>
      </c>
      <c r="G67" s="52" t="n">
        <v>0</v>
      </c>
      <c r="H67" s="52" t="n">
        <v>0</v>
      </c>
      <c r="I67" s="52" t="n">
        <v>1</v>
      </c>
      <c r="J67" s="52" t="n">
        <v>0</v>
      </c>
      <c r="K67" s="52" t="n">
        <v>0</v>
      </c>
      <c r="L67" s="52" t="n">
        <v>0</v>
      </c>
      <c r="M67" s="52" t="n">
        <v>0</v>
      </c>
      <c r="N67" s="52" t="n">
        <v>1</v>
      </c>
      <c r="O67" s="52" t="n">
        <v>0</v>
      </c>
      <c r="P67" s="52" t="n">
        <v>0</v>
      </c>
      <c r="Q67" s="39" t="n">
        <v>0</v>
      </c>
      <c r="S67" s="37" t="n">
        <v>1</v>
      </c>
    </row>
    <row r="68" spans="1:19">
      <c r="A68" s="52" t="s">
        <v>18</v>
      </c>
      <c r="B68" s="52" t="s">
        <v>19</v>
      </c>
      <c r="C68" s="52" t="n">
        <v>0</v>
      </c>
      <c r="D68" s="52" t="n">
        <v>0</v>
      </c>
      <c r="E68" s="52" t="n">
        <v>0</v>
      </c>
      <c r="F68" s="52" t="n">
        <v>0</v>
      </c>
      <c r="G68" s="52" t="n">
        <v>0</v>
      </c>
      <c r="H68" s="52" t="n">
        <v>0</v>
      </c>
      <c r="I68" s="52" t="n">
        <v>0</v>
      </c>
      <c r="J68" s="52" t="n">
        <v>0</v>
      </c>
      <c r="K68" s="52" t="n">
        <v>0</v>
      </c>
      <c r="L68" s="52" t="n">
        <v>0</v>
      </c>
      <c r="M68" s="52" t="n">
        <v>0</v>
      </c>
      <c r="N68" s="52" t="n">
        <v>0</v>
      </c>
      <c r="O68" s="52" t="n">
        <v>1</v>
      </c>
      <c r="P68" s="52" t="n">
        <v>0</v>
      </c>
      <c r="Q68" s="39" t="n">
        <v>1</v>
      </c>
      <c r="S68" s="37" t="n">
        <v>1</v>
      </c>
    </row>
    <row r="69" spans="1:19">
      <c r="A69" s="52" t="s">
        <v>21</v>
      </c>
      <c r="B69" s="52" t="s">
        <v>19</v>
      </c>
      <c r="C69" s="52" t="n">
        <v>0</v>
      </c>
      <c r="D69" s="52" t="n">
        <v>0</v>
      </c>
      <c r="E69" s="52" t="n">
        <v>0</v>
      </c>
      <c r="F69" s="52" t="n">
        <v>0</v>
      </c>
      <c r="G69" s="52" t="n">
        <v>0</v>
      </c>
      <c r="H69" s="52" t="n">
        <v>0</v>
      </c>
      <c r="I69" s="52" t="n">
        <v>0</v>
      </c>
      <c r="J69" s="52" t="n">
        <v>1</v>
      </c>
      <c r="K69" s="52" t="n">
        <v>0</v>
      </c>
      <c r="L69" s="52" t="n">
        <v>0</v>
      </c>
      <c r="M69" s="52" t="n">
        <v>0</v>
      </c>
      <c r="N69" s="52" t="n">
        <v>0</v>
      </c>
      <c r="O69" s="52" t="n">
        <v>0</v>
      </c>
      <c r="P69" s="52" t="n">
        <v>1</v>
      </c>
      <c r="Q69" s="39" t="n">
        <v>0</v>
      </c>
      <c r="S69" s="37" t="n">
        <v>1</v>
      </c>
    </row>
    <row r="70" spans="1:19">
      <c r="A70" s="52" t="s">
        <v>18</v>
      </c>
      <c r="B70" s="52" t="s">
        <v>19</v>
      </c>
      <c r="C70" s="52" t="n">
        <v>0</v>
      </c>
      <c r="D70" s="52" t="n">
        <v>0</v>
      </c>
      <c r="E70" s="52" t="n">
        <v>0</v>
      </c>
      <c r="F70" s="52" t="n">
        <v>1</v>
      </c>
      <c r="G70" s="52" t="n">
        <v>0</v>
      </c>
      <c r="H70" s="52" t="n">
        <v>0</v>
      </c>
      <c r="I70" s="52" t="n">
        <v>0</v>
      </c>
      <c r="J70" s="52" t="n">
        <v>0</v>
      </c>
      <c r="K70" s="52" t="n">
        <v>0</v>
      </c>
      <c r="L70" s="52" t="n">
        <v>1</v>
      </c>
      <c r="M70" s="52" t="n">
        <v>0</v>
      </c>
      <c r="N70" s="52" t="n">
        <v>0</v>
      </c>
      <c r="O70" s="52" t="n">
        <v>0</v>
      </c>
      <c r="P70" s="52" t="n">
        <v>0</v>
      </c>
      <c r="Q70" s="39" t="n">
        <v>0</v>
      </c>
      <c r="S70" s="37" t="n">
        <v>1</v>
      </c>
    </row>
    <row r="71" spans="1:19">
      <c r="A71" s="52" t="s">
        <v>22</v>
      </c>
      <c r="B71" s="52" t="s">
        <v>20</v>
      </c>
      <c r="C71" s="52" t="n">
        <v>0</v>
      </c>
      <c r="D71" s="52" t="n">
        <v>0</v>
      </c>
      <c r="E71" s="52" t="n">
        <v>0</v>
      </c>
      <c r="F71" s="52" t="n">
        <v>0</v>
      </c>
      <c r="G71" s="52" t="n">
        <v>1</v>
      </c>
      <c r="H71" s="52" t="n">
        <v>0</v>
      </c>
      <c r="I71" s="52" t="n">
        <v>0</v>
      </c>
      <c r="J71" s="52" t="n">
        <v>0</v>
      </c>
      <c r="K71" s="52" t="n">
        <v>0</v>
      </c>
      <c r="L71" s="52" t="n">
        <v>0</v>
      </c>
      <c r="M71" s="52" t="n">
        <v>0</v>
      </c>
      <c r="N71" s="52" t="n">
        <v>0</v>
      </c>
      <c r="O71" s="52" t="n">
        <v>0</v>
      </c>
      <c r="P71" s="52" t="n">
        <v>0</v>
      </c>
      <c r="Q71" s="39" t="n">
        <v>0</v>
      </c>
      <c r="S71" s="37" t="n">
        <v>1</v>
      </c>
    </row>
    <row r="72" spans="1:19">
      <c r="A72" s="52" t="s">
        <v>22</v>
      </c>
      <c r="B72" s="52" t="s">
        <v>20</v>
      </c>
      <c r="C72" s="52" t="n">
        <v>0</v>
      </c>
      <c r="D72" s="52" t="n">
        <v>0</v>
      </c>
      <c r="E72" s="52" t="n">
        <v>0</v>
      </c>
      <c r="F72" s="52" t="n">
        <v>0</v>
      </c>
      <c r="G72" s="52" t="n">
        <v>0</v>
      </c>
      <c r="H72" s="52" t="n">
        <v>0</v>
      </c>
      <c r="I72" s="52" t="n">
        <v>0</v>
      </c>
      <c r="J72" s="52" t="n">
        <v>0</v>
      </c>
      <c r="K72" s="52" t="n">
        <v>0</v>
      </c>
      <c r="L72" s="52" t="n">
        <v>1</v>
      </c>
      <c r="M72" s="52" t="n">
        <v>0</v>
      </c>
      <c r="N72" s="52" t="n">
        <v>1</v>
      </c>
      <c r="O72" s="52" t="n">
        <v>0</v>
      </c>
      <c r="P72" s="52" t="n">
        <v>0</v>
      </c>
      <c r="Q72" s="39" t="n">
        <v>1</v>
      </c>
      <c r="S72" s="37" t="n">
        <v>1</v>
      </c>
    </row>
    <row r="73" spans="1:19">
      <c r="A73" s="52" t="s">
        <v>21</v>
      </c>
      <c r="B73" s="52" t="s">
        <v>19</v>
      </c>
      <c r="C73" s="52" t="n">
        <v>0</v>
      </c>
      <c r="D73" s="52" t="n">
        <v>0</v>
      </c>
      <c r="E73" s="52" t="n">
        <v>0</v>
      </c>
      <c r="F73" s="52" t="n">
        <v>0</v>
      </c>
      <c r="G73" s="52" t="n">
        <v>0</v>
      </c>
      <c r="H73" s="52" t="n">
        <v>0</v>
      </c>
      <c r="I73" s="52" t="n">
        <v>0</v>
      </c>
      <c r="J73" s="52" t="n">
        <v>0</v>
      </c>
      <c r="K73" s="52" t="n">
        <v>1</v>
      </c>
      <c r="L73" s="52" t="n">
        <v>0</v>
      </c>
      <c r="M73" s="52" t="n">
        <v>0</v>
      </c>
      <c r="N73" s="52" t="n">
        <v>0</v>
      </c>
      <c r="O73" s="52" t="n">
        <v>0</v>
      </c>
      <c r="P73" s="52" t="n">
        <v>0</v>
      </c>
      <c r="Q73" s="39" t="n">
        <v>0</v>
      </c>
      <c r="S73" s="37" t="n">
        <v>1</v>
      </c>
    </row>
    <row r="74" spans="1:19">
      <c r="A74" s="52" t="s">
        <v>18</v>
      </c>
      <c r="B74" s="52" t="s">
        <v>23</v>
      </c>
      <c r="C74" s="52" t="n">
        <v>0</v>
      </c>
      <c r="D74" s="52" t="n">
        <v>0</v>
      </c>
      <c r="E74" s="52" t="n">
        <v>0</v>
      </c>
      <c r="F74" s="52" t="n">
        <v>1</v>
      </c>
      <c r="G74" s="52" t="n">
        <v>0</v>
      </c>
      <c r="H74" s="52" t="n">
        <v>0</v>
      </c>
      <c r="I74" s="52" t="n">
        <v>0</v>
      </c>
      <c r="J74" s="52" t="n">
        <v>0</v>
      </c>
      <c r="K74" s="52" t="n">
        <v>0</v>
      </c>
      <c r="L74" s="52" t="n">
        <v>0</v>
      </c>
      <c r="M74" s="52" t="n">
        <v>1</v>
      </c>
      <c r="N74" s="52" t="n">
        <v>0</v>
      </c>
      <c r="O74" s="52" t="n">
        <v>0</v>
      </c>
      <c r="P74" s="52" t="n">
        <v>0</v>
      </c>
      <c r="Q74" s="39" t="n">
        <v>0</v>
      </c>
      <c r="S74" s="37" t="n">
        <v>1</v>
      </c>
    </row>
    <row r="75" spans="1:19">
      <c r="A75" s="52" t="s">
        <v>18</v>
      </c>
      <c r="B75" s="52" t="s">
        <v>20</v>
      </c>
      <c r="C75" s="52" t="n">
        <v>0</v>
      </c>
      <c r="D75" s="52" t="n">
        <v>0</v>
      </c>
      <c r="E75" s="52" t="n">
        <v>0</v>
      </c>
      <c r="F75" s="52" t="n">
        <v>0</v>
      </c>
      <c r="G75" s="52" t="n">
        <v>0</v>
      </c>
      <c r="H75" s="52" t="n">
        <v>0</v>
      </c>
      <c r="I75" s="52" t="n">
        <v>0</v>
      </c>
      <c r="J75" s="52" t="n">
        <v>1</v>
      </c>
      <c r="K75" s="52" t="n">
        <v>0</v>
      </c>
      <c r="L75" s="52" t="n">
        <v>0</v>
      </c>
      <c r="M75" s="52" t="n">
        <v>0</v>
      </c>
      <c r="N75" s="52" t="n">
        <v>0</v>
      </c>
      <c r="O75" s="52" t="n">
        <v>0</v>
      </c>
      <c r="P75" s="52" t="n">
        <v>0</v>
      </c>
      <c r="Q75" s="39" t="n">
        <v>0</v>
      </c>
      <c r="S75" s="37" t="n">
        <v>1</v>
      </c>
    </row>
    <row r="76" spans="1:19">
      <c r="A76" s="52" t="s">
        <v>22</v>
      </c>
      <c r="B76" s="52" t="s">
        <v>19</v>
      </c>
      <c r="C76" s="52" t="n">
        <v>0</v>
      </c>
      <c r="D76" s="52" t="n">
        <v>0</v>
      </c>
      <c r="E76" s="52" t="n">
        <v>0</v>
      </c>
      <c r="F76" s="52" t="n">
        <v>0</v>
      </c>
      <c r="G76" s="52" t="n">
        <v>1</v>
      </c>
      <c r="H76" s="52" t="n">
        <v>0</v>
      </c>
      <c r="I76" s="52" t="n">
        <v>0</v>
      </c>
      <c r="J76" s="52" t="n">
        <v>0</v>
      </c>
      <c r="K76" s="52" t="n">
        <v>0</v>
      </c>
      <c r="L76" s="52" t="n">
        <v>0</v>
      </c>
      <c r="M76" s="52" t="n">
        <v>1</v>
      </c>
      <c r="N76" s="52" t="n">
        <v>0</v>
      </c>
      <c r="O76" s="52" t="n">
        <v>0</v>
      </c>
      <c r="P76" s="52" t="n">
        <v>0</v>
      </c>
      <c r="Q76" s="39" t="n">
        <v>1</v>
      </c>
      <c r="S76" s="37" t="n">
        <v>1</v>
      </c>
    </row>
    <row r="77" spans="1:19">
      <c r="A77" s="52" t="s">
        <v>18</v>
      </c>
      <c r="B77" s="52" t="s">
        <v>19</v>
      </c>
      <c r="C77" s="52" t="n">
        <v>0</v>
      </c>
      <c r="D77" s="52" t="n">
        <v>0</v>
      </c>
      <c r="E77" s="52" t="n">
        <v>0</v>
      </c>
      <c r="F77" s="52" t="n">
        <v>1</v>
      </c>
      <c r="G77" s="52" t="n">
        <v>1</v>
      </c>
      <c r="H77" s="52" t="n">
        <v>0</v>
      </c>
      <c r="I77" s="52" t="n">
        <v>0</v>
      </c>
      <c r="J77" s="52" t="n">
        <v>0</v>
      </c>
      <c r="K77" s="52" t="n">
        <v>0</v>
      </c>
      <c r="L77" s="52" t="n">
        <v>1</v>
      </c>
      <c r="M77" s="52" t="n">
        <v>0</v>
      </c>
      <c r="N77" s="52" t="n">
        <v>0</v>
      </c>
      <c r="O77" s="52" t="n">
        <v>0</v>
      </c>
      <c r="P77" s="52" t="n">
        <v>0</v>
      </c>
      <c r="Q77" s="39" t="n">
        <v>0</v>
      </c>
      <c r="S77" s="37" t="n">
        <v>1</v>
      </c>
    </row>
    <row r="78" spans="1:19">
      <c r="A78" s="52" t="s">
        <v>22</v>
      </c>
      <c r="B78" s="52" t="s">
        <v>19</v>
      </c>
      <c r="C78" s="52" t="n">
        <v>0</v>
      </c>
      <c r="D78" s="52" t="n">
        <v>0</v>
      </c>
      <c r="E78" s="52" t="n">
        <v>0</v>
      </c>
      <c r="F78" s="52" t="n">
        <v>0</v>
      </c>
      <c r="G78" s="52" t="n">
        <v>0</v>
      </c>
      <c r="H78" s="52" t="n">
        <v>0</v>
      </c>
      <c r="I78" s="52" t="n">
        <v>0</v>
      </c>
      <c r="J78" s="52" t="n">
        <v>0</v>
      </c>
      <c r="K78" s="52" t="n">
        <v>0</v>
      </c>
      <c r="L78" s="52" t="n">
        <v>1</v>
      </c>
      <c r="M78" s="52" t="n">
        <v>0</v>
      </c>
      <c r="N78" s="52" t="n">
        <v>0</v>
      </c>
      <c r="O78" s="52" t="n">
        <v>0</v>
      </c>
      <c r="P78" s="52" t="n">
        <v>0</v>
      </c>
      <c r="Q78" s="39" t="n">
        <v>0</v>
      </c>
      <c r="S78" s="37" t="n">
        <v>1</v>
      </c>
    </row>
    <row r="79" spans="1:19">
      <c r="A79" s="52" t="s">
        <v>22</v>
      </c>
      <c r="B79" s="52" t="s">
        <v>19</v>
      </c>
      <c r="C79" s="52" t="n">
        <v>1</v>
      </c>
      <c r="D79" s="52" t="n">
        <v>0</v>
      </c>
      <c r="E79" s="52" t="n">
        <v>0</v>
      </c>
      <c r="F79" s="52" t="n">
        <v>0</v>
      </c>
      <c r="G79" s="52" t="n">
        <v>0</v>
      </c>
      <c r="H79" s="52" t="n">
        <v>0</v>
      </c>
      <c r="I79" s="52" t="n">
        <v>0</v>
      </c>
      <c r="J79" s="52" t="n">
        <v>0</v>
      </c>
      <c r="K79" s="52" t="n">
        <v>0</v>
      </c>
      <c r="L79" s="52" t="n">
        <v>0</v>
      </c>
      <c r="M79" s="52" t="n">
        <v>0</v>
      </c>
      <c r="N79" s="52" t="n">
        <v>0</v>
      </c>
      <c r="O79" s="52" t="n">
        <v>0</v>
      </c>
      <c r="P79" s="52" t="n">
        <v>0</v>
      </c>
      <c r="Q79" s="39" t="n">
        <v>1</v>
      </c>
      <c r="S79" s="37" t="n">
        <v>1</v>
      </c>
    </row>
    <row r="80" spans="1:19">
      <c r="A80" s="52" t="s">
        <v>22</v>
      </c>
      <c r="B80" s="52" t="s">
        <v>23</v>
      </c>
      <c r="C80" s="52" t="n">
        <v>0</v>
      </c>
      <c r="D80" s="52" t="n">
        <v>0</v>
      </c>
      <c r="E80" s="52" t="n">
        <v>0</v>
      </c>
      <c r="F80" s="52" t="n">
        <v>1</v>
      </c>
      <c r="G80" s="52" t="n">
        <v>0</v>
      </c>
      <c r="H80" s="52" t="n">
        <v>0</v>
      </c>
      <c r="I80" s="52" t="n">
        <v>0</v>
      </c>
      <c r="J80" s="52" t="n">
        <v>0</v>
      </c>
      <c r="K80" s="52" t="n">
        <v>0</v>
      </c>
      <c r="L80" s="52" t="n">
        <v>0</v>
      </c>
      <c r="M80" s="52" t="n">
        <v>0</v>
      </c>
      <c r="N80" s="52" t="n">
        <v>0</v>
      </c>
      <c r="O80" s="52" t="n">
        <v>0</v>
      </c>
      <c r="P80" s="52" t="n">
        <v>0</v>
      </c>
      <c r="Q80" s="39" t="n">
        <v>0</v>
      </c>
      <c r="S80" s="37" t="n">
        <v>1</v>
      </c>
    </row>
    <row r="81" spans="1:19">
      <c r="A81" s="52" t="s">
        <v>22</v>
      </c>
      <c r="B81" s="52" t="s">
        <v>19</v>
      </c>
      <c r="C81" s="52" t="n">
        <v>0</v>
      </c>
      <c r="D81" s="52" t="n">
        <v>0</v>
      </c>
      <c r="E81" s="52" t="n">
        <v>0</v>
      </c>
      <c r="F81" s="52" t="n">
        <v>0</v>
      </c>
      <c r="G81" s="52" t="n">
        <v>1</v>
      </c>
      <c r="H81" s="52" t="n">
        <v>0</v>
      </c>
      <c r="I81" s="52" t="n">
        <v>0</v>
      </c>
      <c r="J81" s="52" t="n">
        <v>0</v>
      </c>
      <c r="K81" s="52" t="n">
        <v>0</v>
      </c>
      <c r="L81" s="52" t="n">
        <v>0</v>
      </c>
      <c r="M81" s="52" t="n">
        <v>0</v>
      </c>
      <c r="N81" s="52" t="n">
        <v>0</v>
      </c>
      <c r="O81" s="52" t="n">
        <v>0</v>
      </c>
      <c r="P81" s="52" t="n">
        <v>0</v>
      </c>
      <c r="Q81" s="39" t="n">
        <v>0</v>
      </c>
      <c r="S81" s="37" t="n">
        <v>1</v>
      </c>
    </row>
    <row r="82" spans="1:19">
      <c r="A82" s="52" t="s">
        <v>22</v>
      </c>
      <c r="B82" s="52" t="s">
        <v>20</v>
      </c>
      <c r="C82" s="52" t="n">
        <v>0</v>
      </c>
      <c r="D82" s="52" t="n">
        <v>0</v>
      </c>
      <c r="E82" s="52" t="n">
        <v>0</v>
      </c>
      <c r="F82" s="52" t="n">
        <v>0</v>
      </c>
      <c r="G82" s="52" t="n">
        <v>0</v>
      </c>
      <c r="H82" s="52" t="n">
        <v>0</v>
      </c>
      <c r="I82" s="52" t="n">
        <v>0</v>
      </c>
      <c r="J82" s="52" t="n">
        <v>0</v>
      </c>
      <c r="K82" s="52" t="n">
        <v>0</v>
      </c>
      <c r="L82" s="52" t="n">
        <v>0</v>
      </c>
      <c r="M82" s="52" t="n">
        <v>0</v>
      </c>
      <c r="N82" s="52" t="n">
        <v>0</v>
      </c>
      <c r="O82" s="52" t="n">
        <v>1</v>
      </c>
      <c r="P82" s="52" t="n">
        <v>0</v>
      </c>
      <c r="Q82" s="39" t="n">
        <v>0</v>
      </c>
      <c r="S82" s="37" t="n">
        <v>1</v>
      </c>
    </row>
    <row r="83" spans="1:19">
      <c r="A83" s="52" t="s">
        <v>18</v>
      </c>
      <c r="B83" s="52" t="s">
        <v>20</v>
      </c>
      <c r="C83" s="52" t="n">
        <v>0</v>
      </c>
      <c r="D83" s="52" t="n">
        <v>0</v>
      </c>
      <c r="E83" s="52" t="n">
        <v>0</v>
      </c>
      <c r="F83" s="52" t="n">
        <v>0</v>
      </c>
      <c r="G83" s="52" t="n">
        <v>0</v>
      </c>
      <c r="H83" s="52" t="n">
        <v>1</v>
      </c>
      <c r="I83" s="52" t="n">
        <v>0</v>
      </c>
      <c r="J83" s="52" t="n">
        <v>0</v>
      </c>
      <c r="K83" s="52" t="n">
        <v>0</v>
      </c>
      <c r="L83" s="52" t="n">
        <v>0</v>
      </c>
      <c r="M83" s="52" t="n">
        <v>0</v>
      </c>
      <c r="N83" s="52" t="n">
        <v>0</v>
      </c>
      <c r="O83" s="52" t="n">
        <v>0</v>
      </c>
      <c r="P83" s="52" t="n">
        <v>0</v>
      </c>
      <c r="Q83" s="39" t="n">
        <v>0</v>
      </c>
      <c r="S83" s="37" t="n">
        <v>1</v>
      </c>
    </row>
    <row r="84" spans="1:19">
      <c r="A84" s="52" t="s">
        <v>21</v>
      </c>
      <c r="B84" s="52" t="s">
        <v>23</v>
      </c>
      <c r="C84" s="52" t="n">
        <v>1</v>
      </c>
      <c r="D84" s="52" t="n">
        <v>0</v>
      </c>
      <c r="E84" s="52" t="n">
        <v>0</v>
      </c>
      <c r="F84" s="52" t="n">
        <v>0</v>
      </c>
      <c r="G84" s="52" t="n">
        <v>0</v>
      </c>
      <c r="H84" s="52" t="n">
        <v>0</v>
      </c>
      <c r="I84" s="52" t="n">
        <v>0</v>
      </c>
      <c r="J84" s="52" t="n">
        <v>1</v>
      </c>
      <c r="K84" s="52" t="n">
        <v>0</v>
      </c>
      <c r="L84" s="52" t="n">
        <v>0</v>
      </c>
      <c r="M84" s="52" t="n">
        <v>0</v>
      </c>
      <c r="N84" s="52" t="n">
        <v>0</v>
      </c>
      <c r="O84" s="52" t="n">
        <v>0</v>
      </c>
      <c r="P84" s="52" t="n">
        <v>0</v>
      </c>
      <c r="Q84" s="39" t="n">
        <v>0</v>
      </c>
      <c r="S84" s="37" t="n">
        <v>1</v>
      </c>
    </row>
    <row r="85" spans="1:19">
      <c r="A85" s="52" t="s">
        <v>22</v>
      </c>
      <c r="B85" s="52" t="s">
        <v>19</v>
      </c>
      <c r="C85" s="52" t="n">
        <v>0</v>
      </c>
      <c r="D85" s="52" t="n">
        <v>0</v>
      </c>
      <c r="E85" s="52" t="n">
        <v>1</v>
      </c>
      <c r="F85" s="52" t="n">
        <v>0</v>
      </c>
      <c r="G85" s="52" t="n">
        <v>0</v>
      </c>
      <c r="H85" s="52" t="n">
        <v>0</v>
      </c>
      <c r="I85" s="52" t="n">
        <v>0</v>
      </c>
      <c r="J85" s="52" t="n">
        <v>0</v>
      </c>
      <c r="K85" s="52" t="n">
        <v>0</v>
      </c>
      <c r="L85" s="52" t="n">
        <v>0</v>
      </c>
      <c r="M85" s="52" t="n">
        <v>0</v>
      </c>
      <c r="N85" s="52" t="n">
        <v>0</v>
      </c>
      <c r="O85" s="52" t="n">
        <v>0</v>
      </c>
      <c r="P85" s="52" t="n">
        <v>0</v>
      </c>
      <c r="Q85" s="39" t="n">
        <v>0</v>
      </c>
      <c r="S85" s="37" t="n">
        <v>1</v>
      </c>
    </row>
    <row r="86" spans="1:19">
      <c r="A86" s="52" t="s">
        <v>22</v>
      </c>
      <c r="B86" s="52" t="s">
        <v>20</v>
      </c>
      <c r="C86" s="52" t="n">
        <v>0</v>
      </c>
      <c r="D86" s="52" t="n">
        <v>0</v>
      </c>
      <c r="E86" s="52" t="n">
        <v>0</v>
      </c>
      <c r="F86" s="52" t="n">
        <v>0</v>
      </c>
      <c r="G86" s="52" t="n">
        <v>0</v>
      </c>
      <c r="H86" s="52" t="n">
        <v>0</v>
      </c>
      <c r="I86" s="52" t="n">
        <v>0</v>
      </c>
      <c r="J86" s="52" t="n">
        <v>1</v>
      </c>
      <c r="K86" s="52" t="n">
        <v>0</v>
      </c>
      <c r="L86" s="52" t="n">
        <v>0</v>
      </c>
      <c r="M86" s="52" t="n">
        <v>0</v>
      </c>
      <c r="N86" s="52" t="n">
        <v>0</v>
      </c>
      <c r="O86" s="52" t="n">
        <v>1</v>
      </c>
      <c r="P86" s="52" t="n">
        <v>0</v>
      </c>
      <c r="Q86" s="39" t="n">
        <v>0</v>
      </c>
      <c r="S86" s="37" t="n">
        <v>1</v>
      </c>
    </row>
    <row r="87" spans="1:19">
      <c r="A87" s="52" t="s">
        <v>22</v>
      </c>
      <c r="B87" s="52" t="s">
        <v>19</v>
      </c>
      <c r="C87" s="52" t="n">
        <v>1</v>
      </c>
      <c r="D87" s="52" t="n">
        <v>0</v>
      </c>
      <c r="E87" s="52" t="n">
        <v>0</v>
      </c>
      <c r="F87" s="52" t="n">
        <v>1</v>
      </c>
      <c r="G87" s="52" t="n">
        <v>1</v>
      </c>
      <c r="H87" s="52" t="n">
        <v>0</v>
      </c>
      <c r="I87" s="52" t="n">
        <v>0</v>
      </c>
      <c r="J87" s="52" t="n">
        <v>1</v>
      </c>
      <c r="K87" s="52" t="n">
        <v>0</v>
      </c>
      <c r="L87" s="52" t="n">
        <v>1</v>
      </c>
      <c r="M87" s="52" t="n">
        <v>0</v>
      </c>
      <c r="N87" s="52" t="n">
        <v>0</v>
      </c>
      <c r="O87" s="52" t="n">
        <v>0</v>
      </c>
      <c r="P87" s="52" t="n">
        <v>0</v>
      </c>
      <c r="Q87" s="39" t="n">
        <v>0</v>
      </c>
      <c r="S87" s="37" t="n">
        <v>1</v>
      </c>
    </row>
    <row r="88" spans="1:19">
      <c r="A88" s="52" t="s">
        <v>21</v>
      </c>
      <c r="B88" s="52" t="s">
        <v>19</v>
      </c>
      <c r="C88" s="52" t="n">
        <v>0</v>
      </c>
      <c r="D88" s="52" t="n">
        <v>0</v>
      </c>
      <c r="E88" s="52" t="n">
        <v>0</v>
      </c>
      <c r="F88" s="52" t="n">
        <v>0</v>
      </c>
      <c r="G88" s="52" t="n">
        <v>0</v>
      </c>
      <c r="H88" s="52" t="n">
        <v>0</v>
      </c>
      <c r="I88" s="52" t="n">
        <v>0</v>
      </c>
      <c r="J88" s="52" t="n">
        <v>0</v>
      </c>
      <c r="K88" s="52" t="n">
        <v>0</v>
      </c>
      <c r="L88" s="52" t="n">
        <v>0</v>
      </c>
      <c r="M88" s="52" t="n">
        <v>0</v>
      </c>
      <c r="N88" s="52" t="n">
        <v>0</v>
      </c>
      <c r="O88" s="52" t="n">
        <v>0</v>
      </c>
      <c r="P88" s="52" t="n">
        <v>0</v>
      </c>
      <c r="Q88" s="39" t="n">
        <v>0</v>
      </c>
      <c r="S88" s="37" t="n">
        <v>1</v>
      </c>
    </row>
    <row r="89" spans="1:19">
      <c r="A89" s="52" t="s">
        <v>22</v>
      </c>
      <c r="B89" s="52" t="s">
        <v>20</v>
      </c>
      <c r="C89" s="52" t="n">
        <v>1</v>
      </c>
      <c r="D89" s="52" t="n">
        <v>0</v>
      </c>
      <c r="E89" s="52" t="n">
        <v>0</v>
      </c>
      <c r="F89" s="52" t="n">
        <v>0</v>
      </c>
      <c r="G89" s="52" t="n">
        <v>1</v>
      </c>
      <c r="H89" s="52" t="n">
        <v>0</v>
      </c>
      <c r="I89" s="52" t="n">
        <v>0</v>
      </c>
      <c r="J89" s="52" t="n">
        <v>0</v>
      </c>
      <c r="K89" s="52" t="n">
        <v>0</v>
      </c>
      <c r="L89" s="52" t="n">
        <v>1</v>
      </c>
      <c r="M89" s="52" t="n">
        <v>0</v>
      </c>
      <c r="N89" s="52" t="n">
        <v>0</v>
      </c>
      <c r="O89" s="52" t="n">
        <v>1</v>
      </c>
      <c r="P89" s="52" t="n">
        <v>0</v>
      </c>
      <c r="Q89" s="39" t="n">
        <v>0</v>
      </c>
      <c r="S89" s="37" t="n">
        <v>1</v>
      </c>
    </row>
    <row r="90" spans="1:19">
      <c r="A90" s="52" t="s">
        <v>21</v>
      </c>
      <c r="B90" s="52" t="s">
        <v>19</v>
      </c>
      <c r="C90" s="52" t="n">
        <v>0</v>
      </c>
      <c r="D90" s="52" t="n">
        <v>0</v>
      </c>
      <c r="E90" s="52" t="n">
        <v>0</v>
      </c>
      <c r="F90" s="52" t="n">
        <v>0</v>
      </c>
      <c r="G90" s="52" t="n">
        <v>0</v>
      </c>
      <c r="H90" s="52" t="n">
        <v>0</v>
      </c>
      <c r="I90" s="52" t="n">
        <v>0</v>
      </c>
      <c r="J90" s="52" t="n">
        <v>0</v>
      </c>
      <c r="K90" s="52" t="n">
        <v>1</v>
      </c>
      <c r="L90" s="52" t="n">
        <v>0</v>
      </c>
      <c r="M90" s="52" t="n">
        <v>0</v>
      </c>
      <c r="N90" s="52" t="n">
        <v>0</v>
      </c>
      <c r="O90" s="52" t="n">
        <v>0</v>
      </c>
      <c r="P90" s="52" t="n">
        <v>0</v>
      </c>
      <c r="Q90" s="39" t="n">
        <v>0</v>
      </c>
      <c r="S90" s="37" t="n">
        <v>1</v>
      </c>
    </row>
    <row r="91" spans="1:19">
      <c r="A91" s="52" t="s">
        <v>18</v>
      </c>
      <c r="B91" s="52" t="s">
        <v>20</v>
      </c>
      <c r="C91" s="52" t="n">
        <v>1</v>
      </c>
      <c r="D91" s="52" t="n">
        <v>0</v>
      </c>
      <c r="E91" s="52" t="n">
        <v>1</v>
      </c>
      <c r="F91" s="52" t="n">
        <v>0</v>
      </c>
      <c r="G91" s="52" t="n">
        <v>0</v>
      </c>
      <c r="H91" s="52" t="n">
        <v>1</v>
      </c>
      <c r="I91" s="52" t="n">
        <v>0</v>
      </c>
      <c r="J91" s="52" t="n">
        <v>0</v>
      </c>
      <c r="K91" s="52" t="n">
        <v>0</v>
      </c>
      <c r="L91" s="52" t="n">
        <v>0</v>
      </c>
      <c r="M91" s="52" t="n">
        <v>0</v>
      </c>
      <c r="N91" s="52" t="n">
        <v>0</v>
      </c>
      <c r="O91" s="52" t="n">
        <v>0</v>
      </c>
      <c r="P91" s="52" t="n">
        <v>0</v>
      </c>
      <c r="Q91" s="39" t="n">
        <v>0</v>
      </c>
      <c r="S91" s="37" t="n">
        <v>1</v>
      </c>
    </row>
    <row r="92" spans="1:19">
      <c r="A92" s="52" t="s">
        <v>22</v>
      </c>
      <c r="B92" s="52" t="s">
        <v>19</v>
      </c>
      <c r="C92" s="52" t="n">
        <v>0</v>
      </c>
      <c r="D92" s="52" t="n">
        <v>0</v>
      </c>
      <c r="E92" s="52" t="n">
        <v>0</v>
      </c>
      <c r="F92" s="52" t="n">
        <v>0</v>
      </c>
      <c r="G92" s="52" t="n">
        <v>1</v>
      </c>
      <c r="H92" s="52" t="n">
        <v>0</v>
      </c>
      <c r="I92" s="52" t="n">
        <v>0</v>
      </c>
      <c r="J92" s="52" t="n">
        <v>0</v>
      </c>
      <c r="K92" s="52" t="n">
        <v>0</v>
      </c>
      <c r="L92" s="52" t="n">
        <v>0</v>
      </c>
      <c r="M92" s="52" t="n">
        <v>0</v>
      </c>
      <c r="N92" s="52" t="n">
        <v>0</v>
      </c>
      <c r="O92" s="52" t="n">
        <v>0</v>
      </c>
      <c r="P92" s="52" t="n">
        <v>0</v>
      </c>
      <c r="Q92" s="39" t="n">
        <v>0</v>
      </c>
      <c r="S92" s="37" t="n">
        <v>1</v>
      </c>
    </row>
    <row r="93" spans="1:19">
      <c r="A93" s="52" t="s">
        <v>22</v>
      </c>
      <c r="B93" s="52" t="s">
        <v>20</v>
      </c>
      <c r="C93" s="52" t="n">
        <v>0</v>
      </c>
      <c r="D93" s="52" t="n">
        <v>0</v>
      </c>
      <c r="E93" s="52" t="n">
        <v>0</v>
      </c>
      <c r="F93" s="52" t="n">
        <v>1</v>
      </c>
      <c r="G93" s="52" t="n">
        <v>0</v>
      </c>
      <c r="H93" s="52" t="n">
        <v>0</v>
      </c>
      <c r="I93" s="52" t="n">
        <v>0</v>
      </c>
      <c r="J93" s="52" t="n">
        <v>1</v>
      </c>
      <c r="K93" s="52" t="n">
        <v>0</v>
      </c>
      <c r="L93" s="52" t="n">
        <v>0</v>
      </c>
      <c r="M93" s="52" t="n">
        <v>0</v>
      </c>
      <c r="N93" s="52" t="n">
        <v>0</v>
      </c>
      <c r="O93" s="52" t="n">
        <v>0</v>
      </c>
      <c r="P93" s="52" t="n">
        <v>1</v>
      </c>
      <c r="Q93" s="39" t="n">
        <v>1</v>
      </c>
      <c r="S93" s="37" t="n">
        <v>1</v>
      </c>
    </row>
    <row r="94" spans="1:19">
      <c r="A94" s="52" t="s">
        <v>22</v>
      </c>
      <c r="B94" s="52" t="s">
        <v>19</v>
      </c>
      <c r="C94" s="52" t="n">
        <v>0</v>
      </c>
      <c r="D94" s="52" t="n">
        <v>0</v>
      </c>
      <c r="E94" s="52" t="n">
        <v>0</v>
      </c>
      <c r="F94" s="52" t="n">
        <v>0</v>
      </c>
      <c r="G94" s="52" t="n">
        <v>0</v>
      </c>
      <c r="H94" s="52" t="n">
        <v>0</v>
      </c>
      <c r="I94" s="52" t="n">
        <v>0</v>
      </c>
      <c r="J94" s="52" t="n">
        <v>0</v>
      </c>
      <c r="K94" s="52" t="n">
        <v>0</v>
      </c>
      <c r="L94" s="52" t="n">
        <v>1</v>
      </c>
      <c r="M94" s="52" t="n">
        <v>0</v>
      </c>
      <c r="N94" s="52" t="n">
        <v>0</v>
      </c>
      <c r="O94" s="52" t="n">
        <v>1</v>
      </c>
      <c r="P94" s="52" t="n">
        <v>0</v>
      </c>
      <c r="Q94" s="39" t="n">
        <v>0</v>
      </c>
      <c r="S94" s="37" t="n">
        <v>1</v>
      </c>
    </row>
    <row r="95" spans="1:19">
      <c r="A95" s="52" t="s">
        <v>18</v>
      </c>
      <c r="B95" s="52" t="s">
        <v>20</v>
      </c>
      <c r="C95" s="52" t="n">
        <v>0</v>
      </c>
      <c r="D95" s="52" t="n">
        <v>0</v>
      </c>
      <c r="E95" s="52" t="n">
        <v>1</v>
      </c>
      <c r="F95" s="52" t="n">
        <v>0</v>
      </c>
      <c r="G95" s="52" t="n">
        <v>0</v>
      </c>
      <c r="H95" s="52" t="n">
        <v>0</v>
      </c>
      <c r="I95" s="52" t="n">
        <v>0</v>
      </c>
      <c r="J95" s="52" t="n">
        <v>0</v>
      </c>
      <c r="K95" s="52" t="n">
        <v>0</v>
      </c>
      <c r="L95" s="52" t="n">
        <v>0</v>
      </c>
      <c r="M95" s="52" t="n">
        <v>0</v>
      </c>
      <c r="N95" s="52" t="n">
        <v>0</v>
      </c>
      <c r="O95" s="52" t="n">
        <v>1</v>
      </c>
      <c r="P95" s="52" t="n">
        <v>0</v>
      </c>
      <c r="Q95" s="39" t="n">
        <v>1</v>
      </c>
      <c r="S95" s="37" t="n">
        <v>1</v>
      </c>
    </row>
    <row r="96" spans="1:19">
      <c r="A96" s="52" t="s">
        <v>18</v>
      </c>
      <c r="B96" s="52" t="s">
        <v>19</v>
      </c>
      <c r="C96" s="52" t="n">
        <v>0</v>
      </c>
      <c r="D96" s="52" t="n">
        <v>0</v>
      </c>
      <c r="E96" s="52" t="n">
        <v>0</v>
      </c>
      <c r="F96" s="52" t="n">
        <v>0</v>
      </c>
      <c r="G96" s="52" t="n">
        <v>0</v>
      </c>
      <c r="H96" s="52" t="n">
        <v>0</v>
      </c>
      <c r="I96" s="52" t="n">
        <v>0</v>
      </c>
      <c r="J96" s="52" t="n">
        <v>0</v>
      </c>
      <c r="K96" s="52" t="n">
        <v>0</v>
      </c>
      <c r="L96" s="52" t="n">
        <v>0</v>
      </c>
      <c r="M96" s="52" t="n">
        <v>0</v>
      </c>
      <c r="N96" s="52" t="n">
        <v>0</v>
      </c>
      <c r="O96" s="52" t="n">
        <v>0</v>
      </c>
      <c r="P96" s="52" t="n">
        <v>0</v>
      </c>
      <c r="Q96" s="39" t="n">
        <v>0</v>
      </c>
      <c r="S96" s="37" t="n">
        <v>1</v>
      </c>
    </row>
    <row r="97" spans="1:19">
      <c r="A97" s="52" t="s">
        <v>22</v>
      </c>
      <c r="B97" s="52" t="s">
        <v>19</v>
      </c>
      <c r="C97" s="52" t="n">
        <v>0</v>
      </c>
      <c r="D97" s="52" t="n">
        <v>0</v>
      </c>
      <c r="E97" s="52" t="n">
        <v>0</v>
      </c>
      <c r="F97" s="52" t="n">
        <v>0</v>
      </c>
      <c r="G97" s="52" t="n">
        <v>1</v>
      </c>
      <c r="H97" s="52" t="n">
        <v>0</v>
      </c>
      <c r="I97" s="52" t="n">
        <v>0</v>
      </c>
      <c r="J97" s="52" t="n">
        <v>0</v>
      </c>
      <c r="K97" s="52" t="n">
        <v>0</v>
      </c>
      <c r="L97" s="52" t="n">
        <v>0</v>
      </c>
      <c r="M97" s="52" t="n">
        <v>0</v>
      </c>
      <c r="N97" s="52" t="n">
        <v>0</v>
      </c>
      <c r="O97" s="52" t="n">
        <v>0</v>
      </c>
      <c r="P97" s="52" t="n">
        <v>0</v>
      </c>
      <c r="Q97" s="39" t="n">
        <v>0</v>
      </c>
      <c r="S97" s="37" t="n">
        <v>1</v>
      </c>
    </row>
    <row r="98" spans="1:19">
      <c r="A98" s="52" t="s">
        <v>22</v>
      </c>
      <c r="B98" s="52" t="s">
        <v>23</v>
      </c>
      <c r="C98" s="52" t="n">
        <v>0</v>
      </c>
      <c r="D98" s="52" t="n">
        <v>0</v>
      </c>
      <c r="E98" s="52" t="n">
        <v>0</v>
      </c>
      <c r="F98" s="52" t="n">
        <v>0</v>
      </c>
      <c r="G98" s="52" t="n">
        <v>0</v>
      </c>
      <c r="H98" s="52" t="n">
        <v>0</v>
      </c>
      <c r="I98" s="52" t="n">
        <v>0</v>
      </c>
      <c r="J98" s="52" t="n">
        <v>0</v>
      </c>
      <c r="K98" s="52" t="n">
        <v>0</v>
      </c>
      <c r="L98" s="52" t="n">
        <v>0</v>
      </c>
      <c r="M98" s="52" t="n">
        <v>0</v>
      </c>
      <c r="N98" s="52" t="n">
        <v>0</v>
      </c>
      <c r="O98" s="52" t="n">
        <v>0</v>
      </c>
      <c r="P98" s="52" t="n">
        <v>0</v>
      </c>
      <c r="Q98" s="39" t="n">
        <v>0</v>
      </c>
      <c r="S98" s="37" t="n">
        <v>1</v>
      </c>
    </row>
    <row r="99" spans="1:19">
      <c r="A99" s="52" t="s">
        <v>18</v>
      </c>
      <c r="B99" s="52" t="s">
        <v>20</v>
      </c>
      <c r="C99" s="52" t="n">
        <v>0</v>
      </c>
      <c r="D99" s="52" t="n">
        <v>0</v>
      </c>
      <c r="E99" s="52" t="n">
        <v>0</v>
      </c>
      <c r="F99" s="52" t="n">
        <v>1</v>
      </c>
      <c r="G99" s="52" t="n">
        <v>0</v>
      </c>
      <c r="H99" s="52" t="n">
        <v>0</v>
      </c>
      <c r="I99" s="52" t="n">
        <v>0</v>
      </c>
      <c r="J99" s="52" t="n">
        <v>0</v>
      </c>
      <c r="K99" s="52" t="n">
        <v>0</v>
      </c>
      <c r="L99" s="52" t="n">
        <v>0</v>
      </c>
      <c r="M99" s="52" t="n">
        <v>0</v>
      </c>
      <c r="N99" s="52" t="n">
        <v>0</v>
      </c>
      <c r="O99" s="52" t="n">
        <v>1</v>
      </c>
      <c r="P99" s="52" t="n">
        <v>0</v>
      </c>
      <c r="Q99" s="39" t="n">
        <v>0</v>
      </c>
      <c r="S99" s="37" t="n">
        <v>1</v>
      </c>
    </row>
    <row r="100" spans="1:19">
      <c r="A100" s="52" t="s">
        <v>21</v>
      </c>
      <c r="B100" s="52" t="s">
        <v>19</v>
      </c>
      <c r="C100" s="52" t="n">
        <v>0</v>
      </c>
      <c r="D100" s="52" t="n">
        <v>0</v>
      </c>
      <c r="E100" s="52" t="n">
        <v>1</v>
      </c>
      <c r="F100" s="52" t="n">
        <v>0</v>
      </c>
      <c r="G100" s="52" t="n">
        <v>0</v>
      </c>
      <c r="H100" s="52" t="n">
        <v>0</v>
      </c>
      <c r="I100" s="52" t="n">
        <v>0</v>
      </c>
      <c r="J100" s="52" t="n">
        <v>0</v>
      </c>
      <c r="K100" s="52" t="n">
        <v>0</v>
      </c>
      <c r="L100" s="52" t="n">
        <v>0</v>
      </c>
      <c r="M100" s="52" t="n">
        <v>0</v>
      </c>
      <c r="N100" s="52" t="n">
        <v>0</v>
      </c>
      <c r="O100" s="52" t="n">
        <v>0</v>
      </c>
      <c r="P100" s="52" t="n">
        <v>0</v>
      </c>
      <c r="Q100" s="39" t="n">
        <v>0</v>
      </c>
      <c r="S100" s="37" t="n">
        <v>1</v>
      </c>
    </row>
    <row r="101" spans="1:19">
      <c r="A101" s="52" t="s">
        <v>18</v>
      </c>
      <c r="B101" s="52" t="s">
        <v>20</v>
      </c>
      <c r="C101" s="52" t="n">
        <v>0</v>
      </c>
      <c r="D101" s="52" t="n">
        <v>0</v>
      </c>
      <c r="E101" s="52" t="n">
        <v>0</v>
      </c>
      <c r="F101" s="52" t="n">
        <v>0</v>
      </c>
      <c r="G101" s="52" t="n">
        <v>0</v>
      </c>
      <c r="H101" s="52" t="n">
        <v>1</v>
      </c>
      <c r="I101" s="52" t="n">
        <v>0</v>
      </c>
      <c r="J101" s="52" t="n">
        <v>0</v>
      </c>
      <c r="K101" s="52" t="n">
        <v>0</v>
      </c>
      <c r="L101" s="52" t="n">
        <v>0</v>
      </c>
      <c r="M101" s="52" t="n">
        <v>0</v>
      </c>
      <c r="N101" s="52" t="n">
        <v>0</v>
      </c>
      <c r="O101" s="52" t="n">
        <v>0</v>
      </c>
      <c r="P101" s="52" t="n">
        <v>0</v>
      </c>
      <c r="Q101" s="39" t="n">
        <v>0</v>
      </c>
      <c r="S101" s="37" t="n">
        <v>1</v>
      </c>
    </row>
    <row r="102" spans="1:19">
      <c r="A102" s="52" t="s">
        <v>18</v>
      </c>
      <c r="B102" s="52" t="s">
        <v>20</v>
      </c>
      <c r="C102" s="52" t="n">
        <v>0</v>
      </c>
      <c r="D102" s="52" t="n">
        <v>0</v>
      </c>
      <c r="E102" s="52" t="n">
        <v>0</v>
      </c>
      <c r="F102" s="52" t="n">
        <v>1</v>
      </c>
      <c r="G102" s="52" t="n">
        <v>0</v>
      </c>
      <c r="H102" s="52" t="n">
        <v>0</v>
      </c>
      <c r="I102" s="52" t="n">
        <v>0</v>
      </c>
      <c r="J102" s="52" t="n">
        <v>0</v>
      </c>
      <c r="K102" s="52" t="n">
        <v>0</v>
      </c>
      <c r="L102" s="52" t="n">
        <v>0</v>
      </c>
      <c r="M102" s="52" t="n">
        <v>0</v>
      </c>
      <c r="N102" s="52" t="n">
        <v>0</v>
      </c>
      <c r="O102" s="52" t="n">
        <v>0</v>
      </c>
      <c r="P102" s="52" t="n">
        <v>0</v>
      </c>
      <c r="Q102" s="39" t="n">
        <v>0</v>
      </c>
      <c r="S102" s="37" t="n">
        <v>1</v>
      </c>
    </row>
    <row r="103" spans="1:19">
      <c r="A103" s="52" t="s">
        <v>22</v>
      </c>
      <c r="B103" s="52" t="s">
        <v>19</v>
      </c>
      <c r="C103" s="52" t="n">
        <v>0</v>
      </c>
      <c r="D103" s="52" t="n">
        <v>0</v>
      </c>
      <c r="E103" s="52" t="n">
        <v>0</v>
      </c>
      <c r="F103" s="52" t="n">
        <v>0</v>
      </c>
      <c r="G103" s="52" t="n">
        <v>0</v>
      </c>
      <c r="H103" s="52" t="n">
        <v>0</v>
      </c>
      <c r="I103" s="52" t="n">
        <v>0</v>
      </c>
      <c r="J103" s="52" t="n">
        <v>1</v>
      </c>
      <c r="K103" s="52" t="n">
        <v>0</v>
      </c>
      <c r="L103" s="52" t="n">
        <v>0</v>
      </c>
      <c r="M103" s="52" t="n">
        <v>1</v>
      </c>
      <c r="N103" s="52" t="n">
        <v>1</v>
      </c>
      <c r="O103" s="52" t="n">
        <v>0</v>
      </c>
      <c r="P103" s="52" t="n">
        <v>0</v>
      </c>
      <c r="Q103" s="39" t="n">
        <v>0</v>
      </c>
      <c r="S103" s="37" t="n">
        <v>1</v>
      </c>
    </row>
    <row r="104" spans="1:19">
      <c r="A104" s="52" t="s">
        <v>22</v>
      </c>
      <c r="B104" s="52" t="s">
        <v>20</v>
      </c>
      <c r="C104" s="52" t="n">
        <v>0</v>
      </c>
      <c r="D104" s="52" t="n">
        <v>0</v>
      </c>
      <c r="E104" s="52" t="n">
        <v>1</v>
      </c>
      <c r="F104" s="52" t="n">
        <v>0</v>
      </c>
      <c r="G104" s="52" t="n">
        <v>0</v>
      </c>
      <c r="H104" s="52" t="n">
        <v>0</v>
      </c>
      <c r="I104" s="52" t="n">
        <v>0</v>
      </c>
      <c r="J104" s="52" t="n">
        <v>0</v>
      </c>
      <c r="K104" s="52" t="n">
        <v>0</v>
      </c>
      <c r="L104" s="52" t="n">
        <v>0</v>
      </c>
      <c r="M104" s="52" t="n">
        <v>0</v>
      </c>
      <c r="N104" s="52" t="n">
        <v>0</v>
      </c>
      <c r="O104" s="52" t="n">
        <v>0</v>
      </c>
      <c r="P104" s="52" t="n">
        <v>0</v>
      </c>
      <c r="Q104" s="39" t="n">
        <v>0</v>
      </c>
      <c r="S104" s="37" t="n">
        <v>1</v>
      </c>
    </row>
    <row r="105" spans="1:19">
      <c r="A105" s="52" t="s">
        <v>18</v>
      </c>
      <c r="B105" s="52" t="s">
        <v>19</v>
      </c>
      <c r="C105" s="52" t="n">
        <v>0</v>
      </c>
      <c r="D105" s="52" t="n">
        <v>0</v>
      </c>
      <c r="E105" s="52" t="n">
        <v>0</v>
      </c>
      <c r="F105" s="52" t="n">
        <v>0</v>
      </c>
      <c r="G105" s="52" t="n">
        <v>1</v>
      </c>
      <c r="H105" s="52" t="n">
        <v>1</v>
      </c>
      <c r="I105" s="52" t="n">
        <v>0</v>
      </c>
      <c r="J105" s="52" t="n">
        <v>0</v>
      </c>
      <c r="K105" s="52" t="n">
        <v>0</v>
      </c>
      <c r="L105" s="52" t="n">
        <v>0</v>
      </c>
      <c r="M105" s="52" t="n">
        <v>0</v>
      </c>
      <c r="N105" s="52" t="n">
        <v>0</v>
      </c>
      <c r="O105" s="52" t="n">
        <v>0</v>
      </c>
      <c r="P105" s="52" t="n">
        <v>0</v>
      </c>
      <c r="Q105" s="39" t="n">
        <v>0</v>
      </c>
      <c r="S105" s="37" t="n">
        <v>1</v>
      </c>
    </row>
    <row r="106" spans="1:19">
      <c r="A106" s="52" t="s">
        <v>21</v>
      </c>
      <c r="B106" s="52" t="s">
        <v>20</v>
      </c>
      <c r="C106" s="52" t="n">
        <v>0</v>
      </c>
      <c r="D106" s="52" t="n">
        <v>0</v>
      </c>
      <c r="E106" s="52" t="n">
        <v>0</v>
      </c>
      <c r="F106" s="52" t="n">
        <v>0</v>
      </c>
      <c r="G106" s="52" t="n">
        <v>0</v>
      </c>
      <c r="H106" s="52" t="n">
        <v>0</v>
      </c>
      <c r="I106" s="52" t="n">
        <v>1</v>
      </c>
      <c r="J106" s="52" t="n">
        <v>0</v>
      </c>
      <c r="K106" s="52" t="n">
        <v>0</v>
      </c>
      <c r="L106" s="52" t="n">
        <v>0</v>
      </c>
      <c r="M106" s="52" t="n">
        <v>0</v>
      </c>
      <c r="N106" s="52" t="n">
        <v>0</v>
      </c>
      <c r="O106" s="52" t="n">
        <v>0</v>
      </c>
      <c r="P106" s="52" t="n">
        <v>0</v>
      </c>
      <c r="Q106" s="39" t="n">
        <v>1</v>
      </c>
      <c r="S106" s="37" t="n">
        <v>1</v>
      </c>
    </row>
    <row r="107" spans="1:19">
      <c r="A107" s="52" t="s">
        <v>18</v>
      </c>
      <c r="B107" s="52" t="s">
        <v>19</v>
      </c>
      <c r="C107" s="52" t="n">
        <v>0</v>
      </c>
      <c r="D107" s="52" t="n">
        <v>0</v>
      </c>
      <c r="E107" s="52" t="n">
        <v>0</v>
      </c>
      <c r="F107" s="52" t="n">
        <v>0</v>
      </c>
      <c r="G107" s="52" t="n">
        <v>1</v>
      </c>
      <c r="H107" s="52" t="n">
        <v>0</v>
      </c>
      <c r="I107" s="52" t="n">
        <v>0</v>
      </c>
      <c r="J107" s="52" t="n">
        <v>0</v>
      </c>
      <c r="K107" s="52" t="n">
        <v>0</v>
      </c>
      <c r="L107" s="52" t="n">
        <v>0</v>
      </c>
      <c r="M107" s="52" t="n">
        <v>0</v>
      </c>
      <c r="N107" s="52" t="n">
        <v>0</v>
      </c>
      <c r="O107" s="52" t="n">
        <v>1</v>
      </c>
      <c r="P107" s="52" t="n">
        <v>0</v>
      </c>
      <c r="Q107" s="39" t="n">
        <v>0</v>
      </c>
      <c r="S107" s="37" t="n">
        <v>1</v>
      </c>
    </row>
    <row r="108" spans="1:19">
      <c r="A108" s="52" t="s">
        <v>18</v>
      </c>
      <c r="B108" s="52" t="s">
        <v>19</v>
      </c>
      <c r="C108" s="52" t="n">
        <v>0</v>
      </c>
      <c r="D108" s="52" t="n">
        <v>0</v>
      </c>
      <c r="E108" s="52" t="n">
        <v>0</v>
      </c>
      <c r="F108" s="52" t="n">
        <v>0</v>
      </c>
      <c r="G108" s="52" t="n">
        <v>0</v>
      </c>
      <c r="H108" s="52" t="n">
        <v>0</v>
      </c>
      <c r="I108" s="52" t="n">
        <v>0</v>
      </c>
      <c r="J108" s="52" t="n">
        <v>0</v>
      </c>
      <c r="K108" s="52" t="n">
        <v>0</v>
      </c>
      <c r="L108" s="52" t="n">
        <v>0</v>
      </c>
      <c r="M108" s="52" t="n">
        <v>0</v>
      </c>
      <c r="N108" s="52" t="n">
        <v>0</v>
      </c>
      <c r="O108" s="52" t="n">
        <v>0</v>
      </c>
      <c r="P108" s="52" t="n">
        <v>0</v>
      </c>
      <c r="Q108" s="39" t="n">
        <v>1</v>
      </c>
      <c r="S108" s="37" t="n">
        <v>1</v>
      </c>
    </row>
    <row r="109" spans="1:19">
      <c r="A109" s="52" t="s">
        <v>22</v>
      </c>
      <c r="B109" s="52" t="s">
        <v>20</v>
      </c>
      <c r="C109" s="52" t="n">
        <v>1</v>
      </c>
      <c r="D109" s="52" t="n">
        <v>0</v>
      </c>
      <c r="E109" s="52" t="n">
        <v>0</v>
      </c>
      <c r="F109" s="52" t="n">
        <v>0</v>
      </c>
      <c r="G109" s="52" t="n">
        <v>0</v>
      </c>
      <c r="H109" s="52" t="n">
        <v>0</v>
      </c>
      <c r="I109" s="52" t="n">
        <v>0</v>
      </c>
      <c r="J109" s="52" t="n">
        <v>0</v>
      </c>
      <c r="K109" s="52" t="n">
        <v>0</v>
      </c>
      <c r="L109" s="52" t="n">
        <v>0</v>
      </c>
      <c r="M109" s="52" t="n">
        <v>0</v>
      </c>
      <c r="N109" s="52" t="n">
        <v>0</v>
      </c>
      <c r="O109" s="52" t="n">
        <v>0</v>
      </c>
      <c r="P109" s="52" t="n">
        <v>0</v>
      </c>
      <c r="Q109" s="39" t="n">
        <v>1</v>
      </c>
      <c r="S109" s="37" t="n">
        <v>1</v>
      </c>
    </row>
    <row r="110" spans="1:19">
      <c r="A110" s="52" t="s">
        <v>22</v>
      </c>
      <c r="B110" s="52" t="s">
        <v>19</v>
      </c>
      <c r="C110" s="52" t="n">
        <v>0</v>
      </c>
      <c r="D110" s="52" t="n">
        <v>0</v>
      </c>
      <c r="E110" s="52" t="n">
        <v>0</v>
      </c>
      <c r="F110" s="52" t="n">
        <v>0</v>
      </c>
      <c r="G110" s="52" t="n">
        <v>1</v>
      </c>
      <c r="H110" s="52" t="n">
        <v>0</v>
      </c>
      <c r="I110" s="52" t="n">
        <v>0</v>
      </c>
      <c r="J110" s="52" t="n">
        <v>1</v>
      </c>
      <c r="K110" s="52" t="n">
        <v>0</v>
      </c>
      <c r="L110" s="52" t="n">
        <v>0</v>
      </c>
      <c r="M110" s="52" t="n">
        <v>0</v>
      </c>
      <c r="N110" s="52" t="n">
        <v>0</v>
      </c>
      <c r="O110" s="52" t="n">
        <v>0</v>
      </c>
      <c r="P110" s="52" t="n">
        <v>0</v>
      </c>
      <c r="Q110" s="39" t="n">
        <v>0</v>
      </c>
      <c r="S110" s="37" t="n">
        <v>1</v>
      </c>
    </row>
    <row r="111" spans="1:19">
      <c r="A111" s="52" t="s">
        <v>18</v>
      </c>
      <c r="B111" s="52" t="s">
        <v>20</v>
      </c>
      <c r="C111" s="52" t="n">
        <v>1</v>
      </c>
      <c r="D111" s="52" t="n">
        <v>0</v>
      </c>
      <c r="E111" s="52" t="n">
        <v>0</v>
      </c>
      <c r="F111" s="52" t="n">
        <v>0</v>
      </c>
      <c r="G111" s="52" t="n">
        <v>0</v>
      </c>
      <c r="H111" s="52" t="n">
        <v>0</v>
      </c>
      <c r="I111" s="52" t="n">
        <v>0</v>
      </c>
      <c r="J111" s="52" t="n">
        <v>1</v>
      </c>
      <c r="K111" s="52" t="n">
        <v>0</v>
      </c>
      <c r="L111" s="52" t="n">
        <v>0</v>
      </c>
      <c r="M111" s="52" t="n">
        <v>0</v>
      </c>
      <c r="N111" s="52" t="n">
        <v>0</v>
      </c>
      <c r="O111" s="52" t="n">
        <v>0</v>
      </c>
      <c r="P111" s="52" t="n">
        <v>0</v>
      </c>
      <c r="Q111" s="39" t="n">
        <v>0</v>
      </c>
      <c r="S111" s="37" t="n">
        <v>1</v>
      </c>
    </row>
    <row r="112" spans="1:19">
      <c r="A112" s="52" t="s">
        <v>18</v>
      </c>
      <c r="B112" s="52" t="s">
        <v>20</v>
      </c>
      <c r="C112" s="52" t="n">
        <v>0</v>
      </c>
      <c r="D112" s="52" t="n">
        <v>0</v>
      </c>
      <c r="E112" s="52" t="n">
        <v>0</v>
      </c>
      <c r="F112" s="52" t="n">
        <v>0</v>
      </c>
      <c r="G112" s="52" t="n">
        <v>0</v>
      </c>
      <c r="H112" s="52" t="n">
        <v>0</v>
      </c>
      <c r="I112" s="52" t="n">
        <v>0</v>
      </c>
      <c r="J112" s="52" t="n">
        <v>0</v>
      </c>
      <c r="K112" s="52" t="n">
        <v>0</v>
      </c>
      <c r="L112" s="52" t="n">
        <v>0</v>
      </c>
      <c r="M112" s="52" t="n">
        <v>0</v>
      </c>
      <c r="N112" s="52" t="n">
        <v>0</v>
      </c>
      <c r="O112" s="52" t="n">
        <v>0</v>
      </c>
      <c r="P112" s="52" t="n">
        <v>0</v>
      </c>
      <c r="Q112" s="39" t="n">
        <v>0</v>
      </c>
      <c r="S112" s="37" t="n">
        <v>1</v>
      </c>
    </row>
    <row r="113" spans="1:19">
      <c r="A113" s="52" t="s">
        <v>18</v>
      </c>
      <c r="B113" s="52" t="s">
        <v>20</v>
      </c>
      <c r="C113" s="52" t="n">
        <v>0</v>
      </c>
      <c r="D113" s="52" t="n">
        <v>0</v>
      </c>
      <c r="E113" s="52" t="n">
        <v>0</v>
      </c>
      <c r="F113" s="52" t="n">
        <v>0</v>
      </c>
      <c r="G113" s="52" t="n">
        <v>0</v>
      </c>
      <c r="H113" s="52" t="n">
        <v>0</v>
      </c>
      <c r="I113" s="52" t="n">
        <v>0</v>
      </c>
      <c r="J113" s="52" t="n">
        <v>1</v>
      </c>
      <c r="K113" s="52" t="n">
        <v>0</v>
      </c>
      <c r="L113" s="52" t="n">
        <v>0</v>
      </c>
      <c r="M113" s="52" t="n">
        <v>0</v>
      </c>
      <c r="N113" s="52" t="n">
        <v>1</v>
      </c>
      <c r="O113" s="52" t="n">
        <v>0</v>
      </c>
      <c r="P113" s="52" t="n">
        <v>0</v>
      </c>
      <c r="Q113" s="39" t="n">
        <v>0</v>
      </c>
      <c r="S113" s="37" t="n">
        <v>1</v>
      </c>
    </row>
    <row r="114" spans="1:19">
      <c r="A114" s="52" t="s">
        <v>22</v>
      </c>
      <c r="B114" s="52" t="s">
        <v>19</v>
      </c>
      <c r="C114" s="52" t="n">
        <v>0</v>
      </c>
      <c r="D114" s="52" t="n">
        <v>0</v>
      </c>
      <c r="E114" s="52" t="n">
        <v>0</v>
      </c>
      <c r="F114" s="52" t="n">
        <v>0</v>
      </c>
      <c r="G114" s="52" t="n">
        <v>0</v>
      </c>
      <c r="H114" s="52" t="n">
        <v>0</v>
      </c>
      <c r="I114" s="52" t="n">
        <v>0</v>
      </c>
      <c r="J114" s="52" t="n">
        <v>0</v>
      </c>
      <c r="K114" s="52" t="n">
        <v>0</v>
      </c>
      <c r="L114" s="52" t="n">
        <v>0</v>
      </c>
      <c r="M114" s="52" t="n">
        <v>0</v>
      </c>
      <c r="N114" s="52" t="n">
        <v>0</v>
      </c>
      <c r="O114" s="52" t="n">
        <v>0</v>
      </c>
      <c r="P114" s="52" t="n">
        <v>0</v>
      </c>
      <c r="Q114" s="39" t="n">
        <v>0</v>
      </c>
      <c r="S114" s="37" t="n">
        <v>1</v>
      </c>
    </row>
    <row r="115" spans="1:19">
      <c r="A115" s="52" t="s">
        <v>18</v>
      </c>
      <c r="B115" s="52" t="s">
        <v>19</v>
      </c>
      <c r="C115" s="52" t="n">
        <v>0</v>
      </c>
      <c r="D115" s="52" t="n">
        <v>0</v>
      </c>
      <c r="E115" s="52" t="n">
        <v>0</v>
      </c>
      <c r="F115" s="52" t="n">
        <v>1</v>
      </c>
      <c r="G115" s="52" t="n">
        <v>0</v>
      </c>
      <c r="H115" s="52" t="n">
        <v>0</v>
      </c>
      <c r="I115" s="52" t="n">
        <v>0</v>
      </c>
      <c r="J115" s="52" t="n">
        <v>0</v>
      </c>
      <c r="K115" s="52" t="n">
        <v>0</v>
      </c>
      <c r="L115" s="52" t="n">
        <v>0</v>
      </c>
      <c r="M115" s="52" t="n">
        <v>0</v>
      </c>
      <c r="N115" s="52" t="n">
        <v>0</v>
      </c>
      <c r="O115" s="52" t="n">
        <v>0</v>
      </c>
      <c r="P115" s="52" t="n">
        <v>0</v>
      </c>
      <c r="Q115" s="39" t="n">
        <v>0</v>
      </c>
      <c r="S115" s="37" t="n">
        <v>1</v>
      </c>
    </row>
    <row r="116" spans="1:19">
      <c r="A116" s="52" t="s">
        <v>18</v>
      </c>
      <c r="B116" s="52" t="s">
        <v>19</v>
      </c>
      <c r="C116" s="52" t="n">
        <v>0</v>
      </c>
      <c r="D116" s="52" t="n">
        <v>0</v>
      </c>
      <c r="E116" s="52" t="n">
        <v>0</v>
      </c>
      <c r="F116" s="52" t="n">
        <v>0</v>
      </c>
      <c r="G116" s="52" t="n">
        <v>0</v>
      </c>
      <c r="H116" s="52" t="n">
        <v>0</v>
      </c>
      <c r="I116" s="52" t="n">
        <v>0</v>
      </c>
      <c r="J116" s="52" t="n">
        <v>0</v>
      </c>
      <c r="K116" s="52" t="n">
        <v>0</v>
      </c>
      <c r="L116" s="52" t="n">
        <v>0</v>
      </c>
      <c r="M116" s="52" t="n">
        <v>0</v>
      </c>
      <c r="N116" s="52" t="n">
        <v>0</v>
      </c>
      <c r="O116" s="52" t="n">
        <v>0</v>
      </c>
      <c r="P116" s="52" t="n">
        <v>0</v>
      </c>
      <c r="Q116" s="39" t="n">
        <v>0</v>
      </c>
      <c r="S116" s="37" t="n">
        <v>1</v>
      </c>
    </row>
    <row r="117" spans="1:19">
      <c r="A117" s="52" t="s">
        <v>18</v>
      </c>
      <c r="B117" s="52" t="s">
        <v>20</v>
      </c>
      <c r="C117" s="52" t="n">
        <v>0</v>
      </c>
      <c r="D117" s="52" t="n">
        <v>0</v>
      </c>
      <c r="E117" s="52" t="n">
        <v>0</v>
      </c>
      <c r="F117" s="52" t="n">
        <v>0</v>
      </c>
      <c r="G117" s="52" t="n">
        <v>0</v>
      </c>
      <c r="H117" s="52" t="n">
        <v>0</v>
      </c>
      <c r="I117" s="52" t="n">
        <v>0</v>
      </c>
      <c r="J117" s="52" t="n">
        <v>0</v>
      </c>
      <c r="K117" s="52" t="n">
        <v>0</v>
      </c>
      <c r="L117" s="52" t="n">
        <v>1</v>
      </c>
      <c r="M117" s="52" t="n">
        <v>0</v>
      </c>
      <c r="N117" s="52" t="n">
        <v>0</v>
      </c>
      <c r="O117" s="52" t="n">
        <v>0</v>
      </c>
      <c r="P117" s="52" t="n">
        <v>0</v>
      </c>
      <c r="Q117" s="39" t="n">
        <v>0</v>
      </c>
      <c r="S117" s="37" t="n">
        <v>1</v>
      </c>
    </row>
    <row r="118" spans="1:19">
      <c r="A118" s="52" t="s">
        <v>18</v>
      </c>
      <c r="B118" s="52" t="s">
        <v>19</v>
      </c>
      <c r="C118" s="52" t="n">
        <v>0</v>
      </c>
      <c r="D118" s="52" t="n">
        <v>0</v>
      </c>
      <c r="E118" s="52" t="n">
        <v>0</v>
      </c>
      <c r="F118" s="52" t="n">
        <v>0</v>
      </c>
      <c r="G118" s="52" t="n">
        <v>0</v>
      </c>
      <c r="H118" s="52" t="n">
        <v>0</v>
      </c>
      <c r="I118" s="52" t="n">
        <v>0</v>
      </c>
      <c r="J118" s="52" t="n">
        <v>1</v>
      </c>
      <c r="K118" s="52" t="n">
        <v>0</v>
      </c>
      <c r="L118" s="52" t="n">
        <v>0</v>
      </c>
      <c r="M118" s="52" t="n">
        <v>0</v>
      </c>
      <c r="N118" s="52" t="n">
        <v>0</v>
      </c>
      <c r="O118" s="52" t="n">
        <v>0</v>
      </c>
      <c r="P118" s="52" t="n">
        <v>0</v>
      </c>
      <c r="Q118" s="39" t="n">
        <v>0</v>
      </c>
      <c r="S118" s="37" t="n">
        <v>1</v>
      </c>
    </row>
    <row r="119" spans="1:19">
      <c r="A119" s="52" t="s">
        <v>22</v>
      </c>
      <c r="B119" s="52" t="s">
        <v>20</v>
      </c>
      <c r="C119" s="52" t="n">
        <v>0</v>
      </c>
      <c r="D119" s="52" t="n">
        <v>0</v>
      </c>
      <c r="E119" s="52" t="n">
        <v>0</v>
      </c>
      <c r="F119" s="52" t="n">
        <v>0</v>
      </c>
      <c r="G119" s="52" t="n">
        <v>0</v>
      </c>
      <c r="H119" s="52" t="n">
        <v>1</v>
      </c>
      <c r="I119" s="52" t="n">
        <v>0</v>
      </c>
      <c r="J119" s="52" t="n">
        <v>1</v>
      </c>
      <c r="K119" s="52" t="n">
        <v>0</v>
      </c>
      <c r="L119" s="52" t="n">
        <v>0</v>
      </c>
      <c r="M119" s="52" t="n">
        <v>0</v>
      </c>
      <c r="N119" s="52" t="n">
        <v>0</v>
      </c>
      <c r="O119" s="52" t="n">
        <v>0</v>
      </c>
      <c r="P119" s="52" t="n">
        <v>0</v>
      </c>
      <c r="Q119" s="39" t="n">
        <v>1</v>
      </c>
      <c r="S119" s="37" t="n">
        <v>1</v>
      </c>
    </row>
    <row r="120" spans="1:19">
      <c r="A120" s="52" t="s">
        <v>21</v>
      </c>
      <c r="B120" s="52" t="s">
        <v>20</v>
      </c>
      <c r="C120" s="52" t="n">
        <v>0</v>
      </c>
      <c r="D120" s="52" t="n">
        <v>0</v>
      </c>
      <c r="E120" s="52" t="n">
        <v>0</v>
      </c>
      <c r="F120" s="52" t="n">
        <v>0</v>
      </c>
      <c r="G120" s="52" t="n">
        <v>0</v>
      </c>
      <c r="H120" s="52" t="n">
        <v>0</v>
      </c>
      <c r="I120" s="52" t="n">
        <v>0</v>
      </c>
      <c r="J120" s="52" t="n">
        <v>0</v>
      </c>
      <c r="K120" s="52" t="n">
        <v>0</v>
      </c>
      <c r="L120" s="52" t="n">
        <v>0</v>
      </c>
      <c r="M120" s="52" t="n">
        <v>0</v>
      </c>
      <c r="N120" s="52" t="n">
        <v>0</v>
      </c>
      <c r="O120" s="52" t="n">
        <v>0</v>
      </c>
      <c r="P120" s="52" t="n">
        <v>0</v>
      </c>
      <c r="Q120" s="39" t="n">
        <v>1</v>
      </c>
      <c r="S120" s="37" t="n">
        <v>1</v>
      </c>
    </row>
    <row r="121" spans="1:19">
      <c r="A121" s="52" t="s">
        <v>18</v>
      </c>
      <c r="B121" s="52" t="s">
        <v>20</v>
      </c>
      <c r="C121" s="52" t="n">
        <v>0</v>
      </c>
      <c r="D121" s="52" t="n">
        <v>0</v>
      </c>
      <c r="E121" s="52" t="n">
        <v>1</v>
      </c>
      <c r="F121" s="52" t="n">
        <v>0</v>
      </c>
      <c r="G121" s="52" t="n">
        <v>0</v>
      </c>
      <c r="H121" s="52" t="n">
        <v>0</v>
      </c>
      <c r="I121" s="52" t="n">
        <v>1</v>
      </c>
      <c r="J121" s="52" t="n">
        <v>0</v>
      </c>
      <c r="K121" s="52" t="n">
        <v>0</v>
      </c>
      <c r="L121" s="52" t="n">
        <v>0</v>
      </c>
      <c r="M121" s="52" t="n">
        <v>0</v>
      </c>
      <c r="N121" s="52" t="n">
        <v>0</v>
      </c>
      <c r="O121" s="52" t="n">
        <v>0</v>
      </c>
      <c r="P121" s="52" t="n">
        <v>0</v>
      </c>
      <c r="Q121" s="39" t="n">
        <v>1</v>
      </c>
      <c r="S121" s="37" t="n">
        <v>1</v>
      </c>
    </row>
    <row r="122" spans="1:19">
      <c r="A122" s="52" t="s">
        <v>22</v>
      </c>
      <c r="B122" s="52" t="s">
        <v>19</v>
      </c>
      <c r="C122" s="52" t="n">
        <v>0</v>
      </c>
      <c r="D122" s="52" t="n">
        <v>1</v>
      </c>
      <c r="E122" s="52" t="n">
        <v>0</v>
      </c>
      <c r="F122" s="52" t="n">
        <v>0</v>
      </c>
      <c r="G122" s="52" t="n">
        <v>0</v>
      </c>
      <c r="H122" s="52" t="n">
        <v>0</v>
      </c>
      <c r="I122" s="52" t="n">
        <v>0</v>
      </c>
      <c r="J122" s="52" t="n">
        <v>1</v>
      </c>
      <c r="K122" s="52" t="n">
        <v>0</v>
      </c>
      <c r="L122" s="52" t="n">
        <v>0</v>
      </c>
      <c r="M122" s="52" t="n">
        <v>0</v>
      </c>
      <c r="N122" s="52" t="n">
        <v>0</v>
      </c>
      <c r="O122" s="52" t="n">
        <v>0</v>
      </c>
      <c r="P122" s="52" t="n">
        <v>0</v>
      </c>
      <c r="Q122" s="39" t="n">
        <v>0</v>
      </c>
      <c r="S122" s="37" t="n">
        <v>1</v>
      </c>
    </row>
    <row r="123" spans="1:19">
      <c r="A123" s="52" t="s">
        <v>18</v>
      </c>
      <c r="B123" s="52" t="s">
        <v>19</v>
      </c>
      <c r="C123" s="52" t="n">
        <v>0</v>
      </c>
      <c r="D123" s="52" t="n">
        <v>0</v>
      </c>
      <c r="E123" s="52" t="n">
        <v>0</v>
      </c>
      <c r="F123" s="52" t="n">
        <v>0</v>
      </c>
      <c r="G123" s="52" t="n">
        <v>0</v>
      </c>
      <c r="H123" s="52" t="n">
        <v>0</v>
      </c>
      <c r="I123" s="52" t="n">
        <v>0</v>
      </c>
      <c r="J123" s="52" t="n">
        <v>0</v>
      </c>
      <c r="K123" s="52" t="n">
        <v>0</v>
      </c>
      <c r="L123" s="52" t="n">
        <v>0</v>
      </c>
      <c r="M123" s="52" t="n">
        <v>0</v>
      </c>
      <c r="N123" s="52" t="n">
        <v>0</v>
      </c>
      <c r="O123" s="52" t="n">
        <v>0</v>
      </c>
      <c r="P123" s="52" t="n">
        <v>0</v>
      </c>
      <c r="Q123" s="39" t="n">
        <v>1</v>
      </c>
      <c r="S123" s="37" t="n">
        <v>1</v>
      </c>
    </row>
    <row r="124" spans="1:19">
      <c r="A124" s="52" t="s">
        <v>18</v>
      </c>
      <c r="B124" s="52" t="s">
        <v>20</v>
      </c>
      <c r="C124" s="52" t="n">
        <v>0</v>
      </c>
      <c r="D124" s="52" t="n">
        <v>0</v>
      </c>
      <c r="E124" s="52" t="n">
        <v>0</v>
      </c>
      <c r="F124" s="52" t="n">
        <v>1</v>
      </c>
      <c r="G124" s="52" t="n">
        <v>1</v>
      </c>
      <c r="H124" s="52" t="n">
        <v>0</v>
      </c>
      <c r="I124" s="52" t="n">
        <v>0</v>
      </c>
      <c r="J124" s="52" t="n">
        <v>0</v>
      </c>
      <c r="K124" s="52" t="n">
        <v>0</v>
      </c>
      <c r="L124" s="52" t="n">
        <v>0</v>
      </c>
      <c r="M124" s="52" t="n">
        <v>0</v>
      </c>
      <c r="N124" s="52" t="n">
        <v>0</v>
      </c>
      <c r="O124" s="52" t="n">
        <v>0</v>
      </c>
      <c r="P124" s="52" t="n">
        <v>0</v>
      </c>
      <c r="Q124" s="39" t="n">
        <v>0</v>
      </c>
      <c r="S124" s="37" t="n">
        <v>1</v>
      </c>
    </row>
    <row r="125" spans="1:19">
      <c r="A125" s="52" t="s">
        <v>22</v>
      </c>
      <c r="B125" s="52" t="s">
        <v>19</v>
      </c>
      <c r="C125" s="52" t="n">
        <v>0</v>
      </c>
      <c r="D125" s="52" t="n">
        <v>0</v>
      </c>
      <c r="E125" s="52" t="n">
        <v>0</v>
      </c>
      <c r="F125" s="52" t="n">
        <v>0</v>
      </c>
      <c r="G125" s="52" t="n">
        <v>0</v>
      </c>
      <c r="H125" s="52" t="n">
        <v>0</v>
      </c>
      <c r="I125" s="52" t="n">
        <v>0</v>
      </c>
      <c r="J125" s="52" t="n">
        <v>0</v>
      </c>
      <c r="K125" s="52" t="n">
        <v>0</v>
      </c>
      <c r="L125" s="52" t="n">
        <v>0</v>
      </c>
      <c r="M125" s="52" t="n">
        <v>0</v>
      </c>
      <c r="N125" s="52" t="n">
        <v>0</v>
      </c>
      <c r="O125" s="52" t="n">
        <v>0</v>
      </c>
      <c r="P125" s="52" t="n">
        <v>0</v>
      </c>
      <c r="Q125" s="39" t="n">
        <v>0</v>
      </c>
      <c r="S125" s="37" t="n">
        <v>1</v>
      </c>
    </row>
    <row r="126" spans="1:19">
      <c r="A126" s="52" t="s">
        <v>22</v>
      </c>
      <c r="B126" s="52" t="s">
        <v>20</v>
      </c>
      <c r="C126" s="52" t="n">
        <v>1</v>
      </c>
      <c r="D126" s="52" t="n">
        <v>0</v>
      </c>
      <c r="E126" s="52" t="n">
        <v>0</v>
      </c>
      <c r="F126" s="52" t="n">
        <v>1</v>
      </c>
      <c r="G126" s="52" t="n">
        <v>0</v>
      </c>
      <c r="H126" s="52" t="n">
        <v>0</v>
      </c>
      <c r="I126" s="52" t="n">
        <v>0</v>
      </c>
      <c r="J126" s="52" t="n">
        <v>0</v>
      </c>
      <c r="K126" s="52" t="n">
        <v>1</v>
      </c>
      <c r="L126" s="52" t="n">
        <v>0</v>
      </c>
      <c r="M126" s="52" t="n">
        <v>0</v>
      </c>
      <c r="N126" s="52" t="n">
        <v>0</v>
      </c>
      <c r="O126" s="52" t="n">
        <v>0</v>
      </c>
      <c r="P126" s="52" t="n">
        <v>0</v>
      </c>
      <c r="Q126" s="39" t="n">
        <v>1</v>
      </c>
      <c r="S126" s="37" t="n">
        <v>1</v>
      </c>
    </row>
    <row r="127" spans="1:19">
      <c r="A127" s="52" t="s">
        <v>21</v>
      </c>
      <c r="B127" s="52" t="s">
        <v>19</v>
      </c>
      <c r="C127" s="52" t="n">
        <v>0</v>
      </c>
      <c r="D127" s="52" t="n">
        <v>0</v>
      </c>
      <c r="E127" s="52" t="n">
        <v>0</v>
      </c>
      <c r="F127" s="52" t="n">
        <v>0</v>
      </c>
      <c r="G127" s="52" t="n">
        <v>0</v>
      </c>
      <c r="H127" s="52" t="n">
        <v>0</v>
      </c>
      <c r="I127" s="52" t="n">
        <v>0</v>
      </c>
      <c r="J127" s="52" t="n">
        <v>0</v>
      </c>
      <c r="K127" s="52" t="n">
        <v>0</v>
      </c>
      <c r="L127" s="52" t="n">
        <v>0</v>
      </c>
      <c r="M127" s="52" t="n">
        <v>0</v>
      </c>
      <c r="N127" s="52" t="n">
        <v>0</v>
      </c>
      <c r="O127" s="52" t="n">
        <v>0</v>
      </c>
      <c r="P127" s="52" t="n">
        <v>0</v>
      </c>
      <c r="Q127" s="39" t="n">
        <v>0</v>
      </c>
      <c r="S127" s="37" t="n">
        <v>1</v>
      </c>
    </row>
    <row r="128" spans="1:19">
      <c r="A128" s="52" t="s">
        <v>22</v>
      </c>
      <c r="B128" s="52" t="s">
        <v>23</v>
      </c>
      <c r="C128" s="52" t="n">
        <v>0</v>
      </c>
      <c r="D128" s="52" t="n">
        <v>0</v>
      </c>
      <c r="E128" s="52" t="n">
        <v>0</v>
      </c>
      <c r="F128" s="52" t="n">
        <v>0</v>
      </c>
      <c r="G128" s="52" t="n">
        <v>0</v>
      </c>
      <c r="H128" s="52" t="n">
        <v>0</v>
      </c>
      <c r="I128" s="52" t="n">
        <v>0</v>
      </c>
      <c r="J128" s="52" t="n">
        <v>0</v>
      </c>
      <c r="K128" s="52" t="n">
        <v>0</v>
      </c>
      <c r="L128" s="52" t="n">
        <v>0</v>
      </c>
      <c r="M128" s="52" t="n">
        <v>0</v>
      </c>
      <c r="N128" s="52" t="n">
        <v>0</v>
      </c>
      <c r="O128" s="52" t="n">
        <v>0</v>
      </c>
      <c r="P128" s="52" t="n">
        <v>0</v>
      </c>
      <c r="Q128" s="39" t="n">
        <v>0</v>
      </c>
      <c r="S128" s="37" t="n">
        <v>1</v>
      </c>
    </row>
    <row r="129" spans="1:19">
      <c r="A129" s="52" t="s">
        <v>22</v>
      </c>
      <c r="B129" s="52" t="s">
        <v>20</v>
      </c>
      <c r="C129" s="52" t="n">
        <v>0</v>
      </c>
      <c r="D129" s="52" t="n">
        <v>0</v>
      </c>
      <c r="E129" s="52" t="n">
        <v>0</v>
      </c>
      <c r="F129" s="52" t="n">
        <v>0</v>
      </c>
      <c r="G129" s="52" t="n">
        <v>1</v>
      </c>
      <c r="H129" s="52" t="n">
        <v>0</v>
      </c>
      <c r="I129" s="52" t="n">
        <v>1</v>
      </c>
      <c r="J129" s="52" t="n">
        <v>0</v>
      </c>
      <c r="K129" s="52" t="n">
        <v>0</v>
      </c>
      <c r="L129" s="52" t="n">
        <v>1</v>
      </c>
      <c r="M129" s="52" t="n">
        <v>0</v>
      </c>
      <c r="N129" s="52" t="n">
        <v>0</v>
      </c>
      <c r="O129" s="52" t="n">
        <v>0</v>
      </c>
      <c r="P129" s="52" t="n">
        <v>0</v>
      </c>
      <c r="Q129" s="39" t="n">
        <v>1</v>
      </c>
      <c r="S129" s="37" t="n">
        <v>1</v>
      </c>
    </row>
    <row r="130" spans="1:19">
      <c r="A130" s="52" t="s">
        <v>18</v>
      </c>
      <c r="B130" s="52" t="s">
        <v>20</v>
      </c>
      <c r="C130" s="52" t="n">
        <v>0</v>
      </c>
      <c r="D130" s="52" t="n">
        <v>0</v>
      </c>
      <c r="E130" s="52" t="n">
        <v>0</v>
      </c>
      <c r="F130" s="52" t="n">
        <v>1</v>
      </c>
      <c r="G130" s="52" t="n">
        <v>0</v>
      </c>
      <c r="H130" s="52" t="n">
        <v>0</v>
      </c>
      <c r="I130" s="52" t="n">
        <v>0</v>
      </c>
      <c r="J130" s="52" t="n">
        <v>0</v>
      </c>
      <c r="K130" s="52" t="n">
        <v>0</v>
      </c>
      <c r="L130" s="52" t="n">
        <v>0</v>
      </c>
      <c r="M130" s="52" t="n">
        <v>1</v>
      </c>
      <c r="N130" s="52" t="n">
        <v>0</v>
      </c>
      <c r="O130" s="52" t="n">
        <v>1</v>
      </c>
      <c r="P130" s="52" t="n">
        <v>0</v>
      </c>
      <c r="Q130" s="39" t="n">
        <v>0</v>
      </c>
      <c r="S130" s="37" t="n">
        <v>1</v>
      </c>
    </row>
    <row r="131" spans="1:19">
      <c r="A131" s="52" t="s">
        <v>22</v>
      </c>
      <c r="B131" s="52" t="s">
        <v>19</v>
      </c>
      <c r="C131" s="52" t="n">
        <v>1</v>
      </c>
      <c r="D131" s="52" t="n">
        <v>0</v>
      </c>
      <c r="E131" s="52" t="n">
        <v>1</v>
      </c>
      <c r="F131" s="52" t="n">
        <v>1</v>
      </c>
      <c r="G131" s="52" t="n">
        <v>0</v>
      </c>
      <c r="H131" s="52" t="n">
        <v>1</v>
      </c>
      <c r="I131" s="52" t="n">
        <v>0</v>
      </c>
      <c r="J131" s="52" t="n">
        <v>0</v>
      </c>
      <c r="K131" s="52" t="n">
        <v>0</v>
      </c>
      <c r="L131" s="52" t="n">
        <v>0</v>
      </c>
      <c r="M131" s="52" t="n">
        <v>0</v>
      </c>
      <c r="N131" s="52" t="n">
        <v>0</v>
      </c>
      <c r="O131" s="52" t="n">
        <v>0</v>
      </c>
      <c r="P131" s="52" t="n">
        <v>0</v>
      </c>
      <c r="Q131" s="39" t="n">
        <v>0</v>
      </c>
      <c r="S131" s="37" t="n">
        <v>1</v>
      </c>
    </row>
    <row r="132" spans="1:19">
      <c r="A132" s="52" t="s">
        <v>18</v>
      </c>
      <c r="B132" s="52" t="s">
        <v>20</v>
      </c>
      <c r="C132" s="52" t="n">
        <v>0</v>
      </c>
      <c r="D132" s="52" t="n">
        <v>0</v>
      </c>
      <c r="E132" s="52" t="n">
        <v>0</v>
      </c>
      <c r="F132" s="52" t="n">
        <v>0</v>
      </c>
      <c r="G132" s="52" t="n">
        <v>1</v>
      </c>
      <c r="H132" s="52" t="n">
        <v>0</v>
      </c>
      <c r="I132" s="52" t="n">
        <v>1</v>
      </c>
      <c r="J132" s="52" t="n">
        <v>0</v>
      </c>
      <c r="K132" s="52" t="n">
        <v>0</v>
      </c>
      <c r="L132" s="52" t="n">
        <v>1</v>
      </c>
      <c r="M132" s="52" t="n">
        <v>0</v>
      </c>
      <c r="N132" s="52" t="n">
        <v>0</v>
      </c>
      <c r="O132" s="52" t="n">
        <v>1</v>
      </c>
      <c r="P132" s="52" t="n">
        <v>0</v>
      </c>
      <c r="Q132" s="39" t="n">
        <v>0</v>
      </c>
      <c r="S132" s="37" t="n">
        <v>1</v>
      </c>
    </row>
    <row r="133" spans="1:19">
      <c r="A133" s="52" t="s">
        <v>22</v>
      </c>
      <c r="B133" s="52" t="s">
        <v>20</v>
      </c>
      <c r="C133" s="52" t="n">
        <v>0</v>
      </c>
      <c r="D133" s="52" t="n">
        <v>0</v>
      </c>
      <c r="E133" s="52" t="n">
        <v>0</v>
      </c>
      <c r="F133" s="52" t="n">
        <v>1</v>
      </c>
      <c r="G133" s="52" t="n">
        <v>0</v>
      </c>
      <c r="H133" s="52" t="n">
        <v>0</v>
      </c>
      <c r="I133" s="52" t="n">
        <v>0</v>
      </c>
      <c r="J133" s="52" t="n">
        <v>1</v>
      </c>
      <c r="K133" s="52" t="n">
        <v>0</v>
      </c>
      <c r="L133" s="52" t="n">
        <v>0</v>
      </c>
      <c r="M133" s="52" t="n">
        <v>0</v>
      </c>
      <c r="N133" s="52" t="n">
        <v>0</v>
      </c>
      <c r="O133" s="52" t="n">
        <v>1</v>
      </c>
      <c r="P133" s="52" t="n">
        <v>0</v>
      </c>
      <c r="Q133" s="39" t="n">
        <v>0</v>
      </c>
      <c r="S133" s="37" t="n">
        <v>1</v>
      </c>
    </row>
    <row r="134" spans="1:19">
      <c r="A134" s="52" t="s">
        <v>21</v>
      </c>
      <c r="B134" s="52" t="s">
        <v>20</v>
      </c>
      <c r="C134" s="52" t="n">
        <v>0</v>
      </c>
      <c r="D134" s="52" t="n">
        <v>0</v>
      </c>
      <c r="E134" s="52" t="n">
        <v>0</v>
      </c>
      <c r="F134" s="52" t="n">
        <v>0</v>
      </c>
      <c r="G134" s="52" t="n">
        <v>0</v>
      </c>
      <c r="H134" s="52" t="n">
        <v>0</v>
      </c>
      <c r="I134" s="52" t="n">
        <v>0</v>
      </c>
      <c r="J134" s="52" t="n">
        <v>0</v>
      </c>
      <c r="K134" s="52" t="n">
        <v>0</v>
      </c>
      <c r="L134" s="52" t="n">
        <v>0</v>
      </c>
      <c r="M134" s="52" t="n">
        <v>0</v>
      </c>
      <c r="N134" s="52" t="n">
        <v>0</v>
      </c>
      <c r="O134" s="52" t="n">
        <v>0</v>
      </c>
      <c r="P134" s="52" t="n">
        <v>0</v>
      </c>
      <c r="Q134" s="39" t="n">
        <v>1</v>
      </c>
      <c r="S134" s="37" t="n">
        <v>1</v>
      </c>
    </row>
    <row r="135" spans="1:19">
      <c r="A135" s="52" t="s">
        <v>18</v>
      </c>
      <c r="B135" s="52" t="s">
        <v>20</v>
      </c>
      <c r="C135" s="52" t="n">
        <v>0</v>
      </c>
      <c r="D135" s="52" t="n">
        <v>0</v>
      </c>
      <c r="E135" s="52" t="n">
        <v>0</v>
      </c>
      <c r="F135" s="52" t="n">
        <v>0</v>
      </c>
      <c r="G135" s="52" t="n">
        <v>0</v>
      </c>
      <c r="H135" s="52" t="n">
        <v>0</v>
      </c>
      <c r="I135" s="52" t="n">
        <v>0</v>
      </c>
      <c r="J135" s="52" t="n">
        <v>0</v>
      </c>
      <c r="K135" s="52" t="n">
        <v>0</v>
      </c>
      <c r="L135" s="52" t="n">
        <v>0</v>
      </c>
      <c r="M135" s="52" t="n">
        <v>0</v>
      </c>
      <c r="N135" s="52" t="n">
        <v>0</v>
      </c>
      <c r="O135" s="52" t="n">
        <v>0</v>
      </c>
      <c r="P135" s="52" t="n">
        <v>0</v>
      </c>
      <c r="Q135" s="39" t="n">
        <v>0</v>
      </c>
      <c r="S135" s="37" t="n">
        <v>1</v>
      </c>
    </row>
    <row r="136" spans="1:19">
      <c r="A136" s="52" t="s">
        <v>22</v>
      </c>
      <c r="B136" s="52" t="s">
        <v>20</v>
      </c>
      <c r="C136" s="52" t="n">
        <v>0</v>
      </c>
      <c r="D136" s="52" t="n">
        <v>0</v>
      </c>
      <c r="E136" s="52" t="n">
        <v>0</v>
      </c>
      <c r="F136" s="52" t="n">
        <v>0</v>
      </c>
      <c r="G136" s="52" t="n">
        <v>1</v>
      </c>
      <c r="H136" s="52" t="n">
        <v>0</v>
      </c>
      <c r="I136" s="52" t="n">
        <v>0</v>
      </c>
      <c r="J136" s="52" t="n">
        <v>0</v>
      </c>
      <c r="K136" s="52" t="n">
        <v>0</v>
      </c>
      <c r="L136" s="52" t="n">
        <v>0</v>
      </c>
      <c r="M136" s="52" t="n">
        <v>0</v>
      </c>
      <c r="N136" s="52" t="n">
        <v>0</v>
      </c>
      <c r="O136" s="52" t="n">
        <v>0</v>
      </c>
      <c r="P136" s="52" t="n">
        <v>0</v>
      </c>
      <c r="Q136" s="39" t="n">
        <v>0</v>
      </c>
      <c r="S136" s="37" t="n">
        <v>1</v>
      </c>
    </row>
    <row r="137" spans="1:19">
      <c r="A137" s="52" t="s">
        <v>18</v>
      </c>
      <c r="B137" s="52" t="s">
        <v>20</v>
      </c>
      <c r="C137" s="52" t="n">
        <v>0</v>
      </c>
      <c r="D137" s="52" t="n">
        <v>0</v>
      </c>
      <c r="E137" s="52" t="n">
        <v>0</v>
      </c>
      <c r="F137" s="52" t="n">
        <v>0</v>
      </c>
      <c r="G137" s="52" t="n">
        <v>0</v>
      </c>
      <c r="H137" s="52" t="n">
        <v>0</v>
      </c>
      <c r="I137" s="52" t="n">
        <v>0</v>
      </c>
      <c r="J137" s="52" t="n">
        <v>0</v>
      </c>
      <c r="K137" s="52" t="n">
        <v>0</v>
      </c>
      <c r="L137" s="52" t="n">
        <v>0</v>
      </c>
      <c r="M137" s="52" t="n">
        <v>0</v>
      </c>
      <c r="N137" s="52" t="n">
        <v>0</v>
      </c>
      <c r="O137" s="52" t="n">
        <v>0</v>
      </c>
      <c r="P137" s="52" t="n">
        <v>0</v>
      </c>
      <c r="Q137" s="39" t="n">
        <v>0</v>
      </c>
      <c r="S137" s="37" t="n">
        <v>1</v>
      </c>
    </row>
    <row r="138" spans="1:19">
      <c r="A138" s="52" t="s">
        <v>22</v>
      </c>
      <c r="B138" s="52" t="s">
        <v>23</v>
      </c>
      <c r="C138" s="52" t="n">
        <v>0</v>
      </c>
      <c r="D138" s="52" t="n">
        <v>0</v>
      </c>
      <c r="E138" s="52" t="n">
        <v>0</v>
      </c>
      <c r="F138" s="52" t="n">
        <v>0</v>
      </c>
      <c r="G138" s="52" t="n">
        <v>0</v>
      </c>
      <c r="H138" s="52" t="n">
        <v>0</v>
      </c>
      <c r="I138" s="52" t="n">
        <v>0</v>
      </c>
      <c r="J138" s="52" t="n">
        <v>0</v>
      </c>
      <c r="K138" s="52" t="n">
        <v>0</v>
      </c>
      <c r="L138" s="52" t="n">
        <v>0</v>
      </c>
      <c r="M138" s="52" t="n">
        <v>0</v>
      </c>
      <c r="N138" s="52" t="n">
        <v>0</v>
      </c>
      <c r="O138" s="52" t="n">
        <v>0</v>
      </c>
      <c r="P138" s="52" t="n">
        <v>0</v>
      </c>
      <c r="Q138" s="39" t="n">
        <v>0</v>
      </c>
      <c r="S138" s="37" t="n">
        <v>1</v>
      </c>
    </row>
    <row r="139" spans="1:19">
      <c r="A139" s="52" t="s">
        <v>18</v>
      </c>
      <c r="B139" s="52" t="s">
        <v>20</v>
      </c>
      <c r="C139" s="52" t="n">
        <v>0</v>
      </c>
      <c r="D139" s="52" t="n">
        <v>0</v>
      </c>
      <c r="E139" s="52" t="n">
        <v>0</v>
      </c>
      <c r="F139" s="52" t="n">
        <v>0</v>
      </c>
      <c r="G139" s="52" t="n">
        <v>1</v>
      </c>
      <c r="H139" s="52" t="n">
        <v>0</v>
      </c>
      <c r="I139" s="52" t="n">
        <v>0</v>
      </c>
      <c r="J139" s="52" t="n">
        <v>0</v>
      </c>
      <c r="K139" s="52" t="n">
        <v>0</v>
      </c>
      <c r="L139" s="52" t="n">
        <v>0</v>
      </c>
      <c r="M139" s="52" t="n">
        <v>0</v>
      </c>
      <c r="N139" s="52" t="n">
        <v>0</v>
      </c>
      <c r="O139" s="52" t="n">
        <v>0</v>
      </c>
      <c r="P139" s="52" t="n">
        <v>0</v>
      </c>
      <c r="Q139" s="39" t="n">
        <v>0</v>
      </c>
      <c r="S139" s="37" t="n">
        <v>1</v>
      </c>
    </row>
    <row r="140" spans="1:19">
      <c r="A140" s="52" t="s">
        <v>18</v>
      </c>
      <c r="B140" s="52" t="s">
        <v>20</v>
      </c>
      <c r="C140" s="52" t="n">
        <v>0</v>
      </c>
      <c r="D140" s="52" t="n">
        <v>0</v>
      </c>
      <c r="E140" s="52" t="n">
        <v>0</v>
      </c>
      <c r="F140" s="52" t="n">
        <v>1</v>
      </c>
      <c r="G140" s="52" t="n">
        <v>0</v>
      </c>
      <c r="H140" s="52" t="n">
        <v>0</v>
      </c>
      <c r="I140" s="52" t="n">
        <v>0</v>
      </c>
      <c r="J140" s="52" t="n">
        <v>0</v>
      </c>
      <c r="K140" s="52" t="n">
        <v>0</v>
      </c>
      <c r="L140" s="52" t="n">
        <v>0</v>
      </c>
      <c r="M140" s="52" t="n">
        <v>0</v>
      </c>
      <c r="N140" s="52" t="n">
        <v>0</v>
      </c>
      <c r="O140" s="52" t="n">
        <v>1</v>
      </c>
      <c r="P140" s="52" t="n">
        <v>0</v>
      </c>
      <c r="Q140" s="39" t="n">
        <v>0</v>
      </c>
      <c r="S140" s="37" t="n">
        <v>1</v>
      </c>
    </row>
    <row r="141" spans="1:19">
      <c r="A141" s="52" t="s">
        <v>21</v>
      </c>
      <c r="B141" s="52" t="s">
        <v>20</v>
      </c>
      <c r="C141" s="52" t="n">
        <v>0</v>
      </c>
      <c r="D141" s="52" t="n">
        <v>0</v>
      </c>
      <c r="E141" s="52" t="n">
        <v>0</v>
      </c>
      <c r="F141" s="52" t="n">
        <v>1</v>
      </c>
      <c r="G141" s="52" t="n">
        <v>0</v>
      </c>
      <c r="H141" s="52" t="n">
        <v>0</v>
      </c>
      <c r="I141" s="52" t="n">
        <v>0</v>
      </c>
      <c r="J141" s="52" t="n">
        <v>0</v>
      </c>
      <c r="K141" s="52" t="n">
        <v>0</v>
      </c>
      <c r="L141" s="52" t="n">
        <v>0</v>
      </c>
      <c r="M141" s="52" t="n">
        <v>0</v>
      </c>
      <c r="N141" s="52" t="n">
        <v>0</v>
      </c>
      <c r="O141" s="52" t="n">
        <v>0</v>
      </c>
      <c r="P141" s="52" t="n">
        <v>0</v>
      </c>
      <c r="Q141" s="39" t="n">
        <v>0</v>
      </c>
      <c r="S141" s="37" t="n">
        <v>1</v>
      </c>
    </row>
    <row r="142" spans="1:19">
      <c r="A142" s="52" t="s">
        <v>22</v>
      </c>
      <c r="B142" s="52" t="s">
        <v>19</v>
      </c>
      <c r="C142" s="52" t="n">
        <v>1</v>
      </c>
      <c r="D142" s="52" t="n">
        <v>0</v>
      </c>
      <c r="E142" s="52" t="n">
        <v>0</v>
      </c>
      <c r="F142" s="52" t="n">
        <v>0</v>
      </c>
      <c r="G142" s="52" t="n">
        <v>1</v>
      </c>
      <c r="H142" s="52" t="n">
        <v>0</v>
      </c>
      <c r="I142" s="52" t="n">
        <v>0</v>
      </c>
      <c r="J142" s="52" t="n">
        <v>0</v>
      </c>
      <c r="K142" s="52" t="n">
        <v>0</v>
      </c>
      <c r="L142" s="52" t="n">
        <v>0</v>
      </c>
      <c r="M142" s="52" t="n">
        <v>0</v>
      </c>
      <c r="N142" s="52" t="n">
        <v>0</v>
      </c>
      <c r="O142" s="52" t="n">
        <v>1</v>
      </c>
      <c r="P142" s="52" t="n">
        <v>0</v>
      </c>
      <c r="Q142" s="39" t="n">
        <v>0</v>
      </c>
      <c r="S142" s="37" t="n">
        <v>1</v>
      </c>
    </row>
    <row r="143" spans="1:19">
      <c r="A143" s="52" t="s">
        <v>21</v>
      </c>
      <c r="B143" s="52" t="s">
        <v>19</v>
      </c>
      <c r="C143" s="52" t="n">
        <v>1</v>
      </c>
      <c r="D143" s="52" t="n">
        <v>0</v>
      </c>
      <c r="E143" s="52" t="n">
        <v>0</v>
      </c>
      <c r="F143" s="52" t="n">
        <v>0</v>
      </c>
      <c r="G143" s="52" t="n">
        <v>0</v>
      </c>
      <c r="H143" s="52" t="n">
        <v>0</v>
      </c>
      <c r="I143" s="52" t="n">
        <v>0</v>
      </c>
      <c r="J143" s="52" t="n">
        <v>0</v>
      </c>
      <c r="K143" s="52" t="n">
        <v>0</v>
      </c>
      <c r="L143" s="52" t="n">
        <v>0</v>
      </c>
      <c r="M143" s="52" t="n">
        <v>0</v>
      </c>
      <c r="N143" s="52" t="n">
        <v>0</v>
      </c>
      <c r="O143" s="52" t="n">
        <v>0</v>
      </c>
      <c r="P143" s="52" t="n">
        <v>0</v>
      </c>
      <c r="Q143" s="39" t="n">
        <v>0</v>
      </c>
      <c r="S143" s="37" t="n">
        <v>1</v>
      </c>
    </row>
    <row r="144" spans="1:19">
      <c r="A144" s="52" t="s">
        <v>22</v>
      </c>
      <c r="B144" s="52" t="s">
        <v>20</v>
      </c>
      <c r="C144" s="52" t="n">
        <v>0</v>
      </c>
      <c r="D144" s="52" t="n">
        <v>0</v>
      </c>
      <c r="E144" s="52" t="n">
        <v>0</v>
      </c>
      <c r="F144" s="52" t="n">
        <v>0</v>
      </c>
      <c r="G144" s="52" t="n">
        <v>0</v>
      </c>
      <c r="H144" s="52" t="n">
        <v>0</v>
      </c>
      <c r="I144" s="52" t="n">
        <v>0</v>
      </c>
      <c r="J144" s="52" t="n">
        <v>0</v>
      </c>
      <c r="K144" s="52" t="n">
        <v>0</v>
      </c>
      <c r="L144" s="52" t="n">
        <v>0</v>
      </c>
      <c r="M144" s="52" t="n">
        <v>0</v>
      </c>
      <c r="N144" s="52" t="n">
        <v>0</v>
      </c>
      <c r="O144" s="52" t="n">
        <v>0</v>
      </c>
      <c r="P144" s="52" t="n">
        <v>0</v>
      </c>
      <c r="Q144" s="39" t="n">
        <v>0</v>
      </c>
      <c r="S144" s="37" t="n">
        <v>1</v>
      </c>
    </row>
    <row r="145" spans="1:19">
      <c r="A145" s="52" t="s">
        <v>18</v>
      </c>
      <c r="B145" s="52" t="s">
        <v>20</v>
      </c>
      <c r="C145" s="52" t="n">
        <v>0</v>
      </c>
      <c r="D145" s="52" t="n">
        <v>0</v>
      </c>
      <c r="E145" s="52" t="n">
        <v>1</v>
      </c>
      <c r="F145" s="52" t="n">
        <v>1</v>
      </c>
      <c r="G145" s="52" t="n">
        <v>0</v>
      </c>
      <c r="H145" s="52" t="n">
        <v>0</v>
      </c>
      <c r="I145" s="52" t="n">
        <v>0</v>
      </c>
      <c r="J145" s="52" t="n">
        <v>0</v>
      </c>
      <c r="K145" s="52" t="n">
        <v>0</v>
      </c>
      <c r="L145" s="52" t="n">
        <v>0</v>
      </c>
      <c r="M145" s="52" t="n">
        <v>0</v>
      </c>
      <c r="N145" s="52" t="n">
        <v>0</v>
      </c>
      <c r="O145" s="52" t="n">
        <v>0</v>
      </c>
      <c r="P145" s="52" t="n">
        <v>0</v>
      </c>
      <c r="Q145" s="39" t="n">
        <v>0</v>
      </c>
      <c r="S145" s="37" t="n">
        <v>1</v>
      </c>
    </row>
    <row r="146" spans="1:19">
      <c r="A146" s="52" t="s">
        <v>22</v>
      </c>
      <c r="B146" s="52" t="s">
        <v>19</v>
      </c>
      <c r="C146" s="52" t="n">
        <v>0</v>
      </c>
      <c r="D146" s="52" t="n">
        <v>0</v>
      </c>
      <c r="E146" s="52" t="n">
        <v>0</v>
      </c>
      <c r="F146" s="52" t="n">
        <v>0</v>
      </c>
      <c r="G146" s="52" t="n">
        <v>0</v>
      </c>
      <c r="H146" s="52" t="n">
        <v>0</v>
      </c>
      <c r="I146" s="52" t="n">
        <v>0</v>
      </c>
      <c r="J146" s="52" t="n">
        <v>0</v>
      </c>
      <c r="K146" s="52" t="n">
        <v>0</v>
      </c>
      <c r="L146" s="52" t="n">
        <v>1</v>
      </c>
      <c r="M146" s="52" t="n">
        <v>0</v>
      </c>
      <c r="N146" s="52" t="n">
        <v>0</v>
      </c>
      <c r="O146" s="52" t="n">
        <v>1</v>
      </c>
      <c r="P146" s="52" t="n">
        <v>0</v>
      </c>
      <c r="Q146" s="39" t="n">
        <v>0</v>
      </c>
      <c r="S146" s="37" t="n">
        <v>1</v>
      </c>
    </row>
    <row r="147" spans="1:19">
      <c r="A147" s="52" t="s">
        <v>22</v>
      </c>
      <c r="B147" s="52" t="s">
        <v>19</v>
      </c>
      <c r="C147" s="52" t="n">
        <v>1</v>
      </c>
      <c r="D147" s="52" t="n">
        <v>0</v>
      </c>
      <c r="E147" s="52" t="n">
        <v>0</v>
      </c>
      <c r="F147" s="52" t="n">
        <v>0</v>
      </c>
      <c r="G147" s="52" t="n">
        <v>0</v>
      </c>
      <c r="H147" s="52" t="n">
        <v>0</v>
      </c>
      <c r="I147" s="52" t="n">
        <v>0</v>
      </c>
      <c r="J147" s="52" t="n">
        <v>0</v>
      </c>
      <c r="K147" s="52" t="n">
        <v>0</v>
      </c>
      <c r="L147" s="52" t="n">
        <v>0</v>
      </c>
      <c r="M147" s="52" t="n">
        <v>0</v>
      </c>
      <c r="N147" s="52" t="n">
        <v>0</v>
      </c>
      <c r="O147" s="52" t="n">
        <v>0</v>
      </c>
      <c r="P147" s="52" t="n">
        <v>0</v>
      </c>
      <c r="Q147" s="39" t="n">
        <v>0</v>
      </c>
      <c r="S147" s="37" t="n">
        <v>1</v>
      </c>
    </row>
    <row r="148" spans="1:19">
      <c r="A148" s="52" t="s">
        <v>22</v>
      </c>
      <c r="B148" s="52" t="s">
        <v>20</v>
      </c>
      <c r="C148" s="52" t="n">
        <v>0</v>
      </c>
      <c r="D148" s="52" t="n">
        <v>0</v>
      </c>
      <c r="E148" s="52" t="n">
        <v>0</v>
      </c>
      <c r="F148" s="52" t="n">
        <v>0</v>
      </c>
      <c r="G148" s="52" t="n">
        <v>0</v>
      </c>
      <c r="H148" s="52" t="n">
        <v>0</v>
      </c>
      <c r="I148" s="52" t="n">
        <v>0</v>
      </c>
      <c r="J148" s="52" t="n">
        <v>0</v>
      </c>
      <c r="K148" s="52" t="n">
        <v>0</v>
      </c>
      <c r="L148" s="52" t="n">
        <v>0</v>
      </c>
      <c r="M148" s="52" t="n">
        <v>0</v>
      </c>
      <c r="N148" s="52" t="n">
        <v>0</v>
      </c>
      <c r="O148" s="52" t="n">
        <v>0</v>
      </c>
      <c r="P148" s="52" t="n">
        <v>0</v>
      </c>
      <c r="Q148" s="39" t="n">
        <v>0</v>
      </c>
      <c r="S148" s="37" t="n">
        <v>1</v>
      </c>
    </row>
    <row r="149" spans="1:19">
      <c r="A149" s="52" t="s">
        <v>22</v>
      </c>
      <c r="B149" s="52" t="s">
        <v>20</v>
      </c>
      <c r="C149" s="52" t="n">
        <v>1</v>
      </c>
      <c r="D149" s="52" t="n">
        <v>1</v>
      </c>
      <c r="E149" s="52" t="n">
        <v>0</v>
      </c>
      <c r="F149" s="52" t="n">
        <v>0</v>
      </c>
      <c r="G149" s="52" t="n">
        <v>1</v>
      </c>
      <c r="H149" s="52" t="n">
        <v>0</v>
      </c>
      <c r="I149" s="52" t="n">
        <v>0</v>
      </c>
      <c r="J149" s="52" t="n">
        <v>0</v>
      </c>
      <c r="K149" s="52" t="n">
        <v>0</v>
      </c>
      <c r="L149" s="52" t="n">
        <v>0</v>
      </c>
      <c r="M149" s="52" t="n">
        <v>0</v>
      </c>
      <c r="N149" s="52" t="n">
        <v>0</v>
      </c>
      <c r="O149" s="52" t="n">
        <v>1</v>
      </c>
      <c r="P149" s="52" t="n">
        <v>0</v>
      </c>
      <c r="Q149" s="39" t="n">
        <v>0</v>
      </c>
      <c r="S149" s="37" t="n">
        <v>1</v>
      </c>
    </row>
    <row r="150" spans="1:19">
      <c r="A150" s="52" t="s">
        <v>18</v>
      </c>
      <c r="B150" s="52" t="s">
        <v>20</v>
      </c>
      <c r="C150" s="52" t="n">
        <v>0</v>
      </c>
      <c r="D150" s="52" t="n">
        <v>0</v>
      </c>
      <c r="E150" s="52" t="n">
        <v>0</v>
      </c>
      <c r="F150" s="52" t="n">
        <v>0</v>
      </c>
      <c r="G150" s="52" t="n">
        <v>0</v>
      </c>
      <c r="H150" s="52" t="n">
        <v>0</v>
      </c>
      <c r="I150" s="52" t="n">
        <v>0</v>
      </c>
      <c r="J150" s="52" t="n">
        <v>0</v>
      </c>
      <c r="K150" s="52" t="n">
        <v>0</v>
      </c>
      <c r="L150" s="52" t="n">
        <v>0</v>
      </c>
      <c r="M150" s="52" t="n">
        <v>0</v>
      </c>
      <c r="N150" s="52" t="n">
        <v>0</v>
      </c>
      <c r="O150" s="52" t="n">
        <v>1</v>
      </c>
      <c r="P150" s="52" t="n">
        <v>0</v>
      </c>
      <c r="Q150" s="39" t="n">
        <v>1</v>
      </c>
      <c r="S150" s="37" t="n">
        <v>1</v>
      </c>
    </row>
    <row r="151" spans="1:19">
      <c r="A151" s="52" t="s">
        <v>22</v>
      </c>
      <c r="B151" s="52" t="s">
        <v>20</v>
      </c>
      <c r="C151" s="52" t="n">
        <v>0</v>
      </c>
      <c r="D151" s="52" t="n">
        <v>0</v>
      </c>
      <c r="E151" s="52" t="n">
        <v>0</v>
      </c>
      <c r="F151" s="52" t="n">
        <v>0</v>
      </c>
      <c r="G151" s="52" t="n">
        <v>0</v>
      </c>
      <c r="H151" s="52" t="n">
        <v>0</v>
      </c>
      <c r="I151" s="52" t="n">
        <v>0</v>
      </c>
      <c r="J151" s="52" t="n">
        <v>1</v>
      </c>
      <c r="K151" s="52" t="n">
        <v>0</v>
      </c>
      <c r="L151" s="52" t="n">
        <v>0</v>
      </c>
      <c r="M151" s="52" t="n">
        <v>0</v>
      </c>
      <c r="N151" s="52" t="n">
        <v>0</v>
      </c>
      <c r="O151" s="52" t="n">
        <v>1</v>
      </c>
      <c r="P151" s="52" t="n">
        <v>0</v>
      </c>
      <c r="Q151" s="39" t="n">
        <v>0</v>
      </c>
      <c r="S151" s="37" t="n">
        <v>1</v>
      </c>
    </row>
    <row r="152" spans="1:19">
      <c r="A152" s="52" t="s">
        <v>22</v>
      </c>
      <c r="B152" s="52" t="s">
        <v>19</v>
      </c>
      <c r="C152" s="52" t="n">
        <v>0</v>
      </c>
      <c r="D152" s="52" t="n">
        <v>0</v>
      </c>
      <c r="E152" s="52" t="n">
        <v>0</v>
      </c>
      <c r="F152" s="52" t="n">
        <v>0</v>
      </c>
      <c r="G152" s="52" t="n">
        <v>0</v>
      </c>
      <c r="H152" s="52" t="n">
        <v>0</v>
      </c>
      <c r="I152" s="52" t="n">
        <v>0</v>
      </c>
      <c r="J152" s="52" t="n">
        <v>0</v>
      </c>
      <c r="K152" s="52" t="n">
        <v>0</v>
      </c>
      <c r="L152" s="52" t="n">
        <v>0</v>
      </c>
      <c r="M152" s="52" t="n">
        <v>0</v>
      </c>
      <c r="N152" s="52" t="n">
        <v>0</v>
      </c>
      <c r="O152" s="52" t="n">
        <v>0</v>
      </c>
      <c r="P152" s="52" t="n">
        <v>1</v>
      </c>
      <c r="Q152" s="39" t="n">
        <v>0</v>
      </c>
      <c r="S152" s="37" t="n">
        <v>1</v>
      </c>
    </row>
    <row r="153" spans="1:19">
      <c r="A153" s="52" t="s">
        <v>18</v>
      </c>
      <c r="B153" s="52" t="s">
        <v>23</v>
      </c>
      <c r="C153" s="52" t="n">
        <v>0</v>
      </c>
      <c r="D153" s="52" t="n">
        <v>0</v>
      </c>
      <c r="E153" s="52" t="n">
        <v>0</v>
      </c>
      <c r="F153" s="52" t="n">
        <v>0</v>
      </c>
      <c r="G153" s="52" t="n">
        <v>0</v>
      </c>
      <c r="H153" s="52" t="n">
        <v>0</v>
      </c>
      <c r="I153" s="52" t="n">
        <v>0</v>
      </c>
      <c r="J153" s="52" t="n">
        <v>1</v>
      </c>
      <c r="K153" s="52" t="n">
        <v>0</v>
      </c>
      <c r="L153" s="52" t="n">
        <v>0</v>
      </c>
      <c r="M153" s="52" t="n">
        <v>0</v>
      </c>
      <c r="N153" s="52" t="n">
        <v>0</v>
      </c>
      <c r="O153" s="52" t="n">
        <v>1</v>
      </c>
      <c r="P153" s="52" t="n">
        <v>0</v>
      </c>
      <c r="Q153" s="39" t="n">
        <v>0</v>
      </c>
      <c r="S153" s="37" t="n">
        <v>1</v>
      </c>
    </row>
    <row r="154" spans="1:19">
      <c r="A154" s="52" t="s">
        <v>22</v>
      </c>
      <c r="B154" s="52" t="s">
        <v>19</v>
      </c>
      <c r="C154" s="52" t="n">
        <v>0</v>
      </c>
      <c r="D154" s="52" t="n">
        <v>0</v>
      </c>
      <c r="E154" s="52" t="n">
        <v>0</v>
      </c>
      <c r="F154" s="52" t="n">
        <v>0</v>
      </c>
      <c r="G154" s="52" t="n">
        <v>0</v>
      </c>
      <c r="H154" s="52" t="n">
        <v>0</v>
      </c>
      <c r="I154" s="52" t="n">
        <v>0</v>
      </c>
      <c r="J154" s="52" t="n">
        <v>0</v>
      </c>
      <c r="K154" s="52" t="n">
        <v>0</v>
      </c>
      <c r="L154" s="52" t="n">
        <v>0</v>
      </c>
      <c r="M154" s="52" t="n">
        <v>0</v>
      </c>
      <c r="N154" s="52" t="n">
        <v>0</v>
      </c>
      <c r="O154" s="52" t="n">
        <v>1</v>
      </c>
      <c r="P154" s="52" t="n">
        <v>0</v>
      </c>
      <c r="Q154" s="39" t="n">
        <v>0</v>
      </c>
      <c r="S154" s="37" t="n">
        <v>1</v>
      </c>
    </row>
    <row r="155" spans="1:19">
      <c r="A155" s="52" t="s">
        <v>22</v>
      </c>
      <c r="B155" s="52" t="s">
        <v>20</v>
      </c>
      <c r="C155" s="52" t="n">
        <v>0</v>
      </c>
      <c r="D155" s="52" t="n">
        <v>0</v>
      </c>
      <c r="E155" s="52" t="n">
        <v>0</v>
      </c>
      <c r="F155" s="52" t="n">
        <v>0</v>
      </c>
      <c r="G155" s="52" t="n">
        <v>0</v>
      </c>
      <c r="H155" s="52" t="n">
        <v>0</v>
      </c>
      <c r="I155" s="52" t="n">
        <v>0</v>
      </c>
      <c r="J155" s="52" t="n">
        <v>0</v>
      </c>
      <c r="K155" s="52" t="n">
        <v>0</v>
      </c>
      <c r="L155" s="52" t="n">
        <v>0</v>
      </c>
      <c r="M155" s="52" t="n">
        <v>1</v>
      </c>
      <c r="N155" s="52" t="n">
        <v>0</v>
      </c>
      <c r="O155" s="52" t="n">
        <v>0</v>
      </c>
      <c r="P155" s="52" t="n">
        <v>0</v>
      </c>
      <c r="Q155" s="39" t="n">
        <v>1</v>
      </c>
      <c r="S155" s="37" t="n">
        <v>1</v>
      </c>
    </row>
    <row r="156" spans="1:19">
      <c r="A156" s="52" t="s">
        <v>22</v>
      </c>
      <c r="B156" s="52" t="s">
        <v>20</v>
      </c>
      <c r="C156" s="52" t="n">
        <v>0</v>
      </c>
      <c r="D156" s="52" t="n">
        <v>0</v>
      </c>
      <c r="E156" s="52" t="n">
        <v>0</v>
      </c>
      <c r="F156" s="52" t="n">
        <v>0</v>
      </c>
      <c r="G156" s="52" t="n">
        <v>0</v>
      </c>
      <c r="H156" s="52" t="n">
        <v>0</v>
      </c>
      <c r="I156" s="52" t="n">
        <v>0</v>
      </c>
      <c r="J156" s="52" t="n">
        <v>0</v>
      </c>
      <c r="K156" s="52" t="n">
        <v>0</v>
      </c>
      <c r="L156" s="52" t="n">
        <v>0</v>
      </c>
      <c r="M156" s="52" t="n">
        <v>0</v>
      </c>
      <c r="N156" s="52" t="n">
        <v>0</v>
      </c>
      <c r="O156" s="52" t="n">
        <v>1</v>
      </c>
      <c r="P156" s="52" t="n">
        <v>0</v>
      </c>
      <c r="Q156" s="39" t="n">
        <v>0</v>
      </c>
      <c r="S156" s="37" t="n">
        <v>1</v>
      </c>
    </row>
    <row r="157" spans="1:19">
      <c r="A157" s="52" t="s">
        <v>22</v>
      </c>
      <c r="B157" s="52" t="s">
        <v>20</v>
      </c>
      <c r="C157" s="52" t="n">
        <v>0</v>
      </c>
      <c r="D157" s="52" t="n">
        <v>0</v>
      </c>
      <c r="E157" s="52" t="n">
        <v>0</v>
      </c>
      <c r="F157" s="52" t="n">
        <v>1</v>
      </c>
      <c r="G157" s="52" t="n">
        <v>0</v>
      </c>
      <c r="H157" s="52" t="n">
        <v>0</v>
      </c>
      <c r="I157" s="52" t="n">
        <v>0</v>
      </c>
      <c r="J157" s="52" t="n">
        <v>0</v>
      </c>
      <c r="K157" s="52" t="n">
        <v>0</v>
      </c>
      <c r="L157" s="52" t="n">
        <v>1</v>
      </c>
      <c r="M157" s="52" t="n">
        <v>0</v>
      </c>
      <c r="N157" s="52" t="n">
        <v>0</v>
      </c>
      <c r="O157" s="52" t="n">
        <v>0</v>
      </c>
      <c r="P157" s="52" t="n">
        <v>0</v>
      </c>
      <c r="Q157" s="39" t="n">
        <v>0</v>
      </c>
      <c r="S157" s="37" t="n">
        <v>1</v>
      </c>
    </row>
    <row r="158" spans="1:19">
      <c r="A158" s="52" t="s">
        <v>21</v>
      </c>
      <c r="B158" s="52" t="s">
        <v>23</v>
      </c>
      <c r="C158" s="52" t="n">
        <v>0</v>
      </c>
      <c r="D158" s="52" t="n">
        <v>0</v>
      </c>
      <c r="E158" s="52" t="n">
        <v>0</v>
      </c>
      <c r="F158" s="52" t="n">
        <v>0</v>
      </c>
      <c r="G158" s="52" t="n">
        <v>0</v>
      </c>
      <c r="H158" s="52" t="n">
        <v>0</v>
      </c>
      <c r="I158" s="52" t="n">
        <v>0</v>
      </c>
      <c r="J158" s="52" t="n">
        <v>1</v>
      </c>
      <c r="K158" s="52" t="n">
        <v>0</v>
      </c>
      <c r="L158" s="52" t="n">
        <v>0</v>
      </c>
      <c r="M158" s="52" t="n">
        <v>0</v>
      </c>
      <c r="N158" s="52" t="n">
        <v>0</v>
      </c>
      <c r="O158" s="52" t="n">
        <v>0</v>
      </c>
      <c r="P158" s="52" t="n">
        <v>0</v>
      </c>
      <c r="Q158" s="39" t="n">
        <v>1</v>
      </c>
      <c r="S158" s="37" t="n">
        <v>1</v>
      </c>
    </row>
    <row r="159" spans="1:19">
      <c r="A159" s="52" t="s">
        <v>21</v>
      </c>
      <c r="B159" s="52" t="s">
        <v>19</v>
      </c>
      <c r="C159" s="52" t="n">
        <v>0</v>
      </c>
      <c r="D159" s="52" t="n">
        <v>0</v>
      </c>
      <c r="E159" s="52" t="n">
        <v>0</v>
      </c>
      <c r="F159" s="52" t="n">
        <v>0</v>
      </c>
      <c r="G159" s="52" t="n">
        <v>1</v>
      </c>
      <c r="H159" s="52" t="n">
        <v>0</v>
      </c>
      <c r="I159" s="52" t="n">
        <v>0</v>
      </c>
      <c r="J159" s="52" t="n">
        <v>0</v>
      </c>
      <c r="K159" s="52" t="n">
        <v>0</v>
      </c>
      <c r="L159" s="52" t="n">
        <v>0</v>
      </c>
      <c r="M159" s="52" t="n">
        <v>0</v>
      </c>
      <c r="N159" s="52" t="n">
        <v>0</v>
      </c>
      <c r="O159" s="52" t="n">
        <v>0</v>
      </c>
      <c r="P159" s="52" t="n">
        <v>0</v>
      </c>
      <c r="Q159" s="39" t="n">
        <v>0</v>
      </c>
      <c r="S159" s="37" t="n">
        <v>1</v>
      </c>
    </row>
    <row r="160" spans="1:19">
      <c r="A160" s="52" t="s">
        <v>18</v>
      </c>
      <c r="B160" s="52" t="s">
        <v>20</v>
      </c>
      <c r="C160" s="52" t="n">
        <v>0</v>
      </c>
      <c r="D160" s="52" t="n">
        <v>0</v>
      </c>
      <c r="E160" s="52" t="n">
        <v>0</v>
      </c>
      <c r="F160" s="52" t="n">
        <v>0</v>
      </c>
      <c r="G160" s="52" t="n">
        <v>1</v>
      </c>
      <c r="H160" s="52" t="n">
        <v>0</v>
      </c>
      <c r="I160" s="52" t="n">
        <v>0</v>
      </c>
      <c r="J160" s="52" t="n">
        <v>1</v>
      </c>
      <c r="K160" s="52" t="n">
        <v>0</v>
      </c>
      <c r="L160" s="52" t="n">
        <v>0</v>
      </c>
      <c r="M160" s="52" t="n">
        <v>1</v>
      </c>
      <c r="N160" s="52" t="n">
        <v>0</v>
      </c>
      <c r="O160" s="52" t="n">
        <v>0</v>
      </c>
      <c r="P160" s="52" t="n">
        <v>0</v>
      </c>
      <c r="Q160" s="39" t="n">
        <v>1</v>
      </c>
      <c r="S160" s="37" t="n">
        <v>1</v>
      </c>
    </row>
    <row r="161" spans="1:19">
      <c r="A161" s="52" t="s">
        <v>22</v>
      </c>
      <c r="B161" s="52" t="s">
        <v>20</v>
      </c>
      <c r="C161" s="52" t="n">
        <v>0</v>
      </c>
      <c r="D161" s="52" t="n">
        <v>0</v>
      </c>
      <c r="E161" s="52" t="n">
        <v>0</v>
      </c>
      <c r="F161" s="52" t="n">
        <v>0</v>
      </c>
      <c r="G161" s="52" t="n">
        <v>1</v>
      </c>
      <c r="H161" s="52" t="n">
        <v>0</v>
      </c>
      <c r="I161" s="52" t="n">
        <v>0</v>
      </c>
      <c r="J161" s="52" t="n">
        <v>1</v>
      </c>
      <c r="K161" s="52" t="n">
        <v>0</v>
      </c>
      <c r="L161" s="52" t="n">
        <v>0</v>
      </c>
      <c r="M161" s="52" t="n">
        <v>0</v>
      </c>
      <c r="N161" s="52" t="n">
        <v>1</v>
      </c>
      <c r="O161" s="52" t="n">
        <v>0</v>
      </c>
      <c r="P161" s="52" t="n">
        <v>0</v>
      </c>
      <c r="Q161" s="39" t="n">
        <v>1</v>
      </c>
      <c r="S161" s="37" t="n">
        <v>1</v>
      </c>
    </row>
    <row r="162" spans="1:19">
      <c r="A162" s="52" t="s">
        <v>18</v>
      </c>
      <c r="B162" s="52" t="s">
        <v>19</v>
      </c>
      <c r="C162" s="52" t="n">
        <v>0</v>
      </c>
      <c r="D162" s="52" t="n">
        <v>0</v>
      </c>
      <c r="E162" s="52" t="n">
        <v>1</v>
      </c>
      <c r="F162" s="52" t="n">
        <v>0</v>
      </c>
      <c r="G162" s="52" t="n">
        <v>0</v>
      </c>
      <c r="H162" s="52" t="n">
        <v>0</v>
      </c>
      <c r="I162" s="52" t="n">
        <v>0</v>
      </c>
      <c r="J162" s="52" t="n">
        <v>0</v>
      </c>
      <c r="K162" s="52" t="n">
        <v>0</v>
      </c>
      <c r="L162" s="52" t="n">
        <v>0</v>
      </c>
      <c r="M162" s="52" t="n">
        <v>0</v>
      </c>
      <c r="N162" s="52" t="n">
        <v>0</v>
      </c>
      <c r="O162" s="52" t="n">
        <v>0</v>
      </c>
      <c r="P162" s="52" t="n">
        <v>0</v>
      </c>
      <c r="Q162" s="39" t="n">
        <v>0</v>
      </c>
      <c r="S162" s="37" t="n">
        <v>1</v>
      </c>
    </row>
    <row r="163" spans="1:19">
      <c r="A163" s="52" t="s">
        <v>18</v>
      </c>
      <c r="B163" s="52" t="s">
        <v>19</v>
      </c>
      <c r="C163" s="52" t="n">
        <v>0</v>
      </c>
      <c r="D163" s="52" t="n">
        <v>0</v>
      </c>
      <c r="E163" s="52" t="n">
        <v>0</v>
      </c>
      <c r="F163" s="52" t="n">
        <v>0</v>
      </c>
      <c r="G163" s="52" t="n">
        <v>0</v>
      </c>
      <c r="H163" s="52" t="n">
        <v>0</v>
      </c>
      <c r="I163" s="52" t="n">
        <v>0</v>
      </c>
      <c r="J163" s="52" t="n">
        <v>0</v>
      </c>
      <c r="K163" s="52" t="n">
        <v>0</v>
      </c>
      <c r="L163" s="52" t="n">
        <v>0</v>
      </c>
      <c r="M163" s="52" t="n">
        <v>0</v>
      </c>
      <c r="N163" s="52" t="n">
        <v>0</v>
      </c>
      <c r="O163" s="52" t="n">
        <v>0</v>
      </c>
      <c r="P163" s="52" t="n">
        <v>1</v>
      </c>
      <c r="Q163" s="39" t="n">
        <v>0</v>
      </c>
      <c r="S163" s="37" t="n">
        <v>1</v>
      </c>
    </row>
    <row r="164" spans="1:19">
      <c r="A164" s="52" t="s">
        <v>22</v>
      </c>
      <c r="B164" s="52" t="s">
        <v>20</v>
      </c>
      <c r="C164" s="52" t="n">
        <v>0</v>
      </c>
      <c r="D164" s="52" t="n">
        <v>0</v>
      </c>
      <c r="E164" s="52" t="n">
        <v>1</v>
      </c>
      <c r="F164" s="52" t="n">
        <v>0</v>
      </c>
      <c r="G164" s="52" t="n">
        <v>0</v>
      </c>
      <c r="H164" s="52" t="n">
        <v>0</v>
      </c>
      <c r="I164" s="52" t="n">
        <v>0</v>
      </c>
      <c r="J164" s="52" t="n">
        <v>0</v>
      </c>
      <c r="K164" s="52" t="n">
        <v>0</v>
      </c>
      <c r="L164" s="52" t="n">
        <v>0</v>
      </c>
      <c r="M164" s="52" t="n">
        <v>0</v>
      </c>
      <c r="N164" s="52" t="n">
        <v>0</v>
      </c>
      <c r="O164" s="52" t="n">
        <v>0</v>
      </c>
      <c r="P164" s="52" t="n">
        <v>0</v>
      </c>
      <c r="Q164" s="39" t="n">
        <v>1</v>
      </c>
      <c r="S164" s="37" t="n">
        <v>1</v>
      </c>
    </row>
    <row r="165" spans="1:19">
      <c r="A165" s="52" t="s">
        <v>18</v>
      </c>
      <c r="B165" s="52" t="s">
        <v>19</v>
      </c>
      <c r="C165" s="52" t="n">
        <v>0</v>
      </c>
      <c r="D165" s="52" t="n">
        <v>0</v>
      </c>
      <c r="E165" s="52" t="n">
        <v>0</v>
      </c>
      <c r="F165" s="52" t="n">
        <v>0</v>
      </c>
      <c r="G165" s="52" t="n">
        <v>0</v>
      </c>
      <c r="H165" s="52" t="n">
        <v>0</v>
      </c>
      <c r="I165" s="52" t="n">
        <v>0</v>
      </c>
      <c r="J165" s="52" t="n">
        <v>0</v>
      </c>
      <c r="K165" s="52" t="n">
        <v>0</v>
      </c>
      <c r="L165" s="52" t="n">
        <v>0</v>
      </c>
      <c r="M165" s="52" t="n">
        <v>0</v>
      </c>
      <c r="N165" s="52" t="n">
        <v>0</v>
      </c>
      <c r="O165" s="52" t="n">
        <v>1</v>
      </c>
      <c r="P165" s="52" t="n">
        <v>0</v>
      </c>
      <c r="Q165" s="39" t="n">
        <v>0</v>
      </c>
      <c r="S165" s="37" t="n">
        <v>1</v>
      </c>
    </row>
    <row r="166" spans="1:19">
      <c r="A166" s="52" t="s">
        <v>22</v>
      </c>
      <c r="B166" s="52" t="s">
        <v>20</v>
      </c>
      <c r="C166" s="52" t="n">
        <v>0</v>
      </c>
      <c r="D166" s="52" t="n">
        <v>0</v>
      </c>
      <c r="E166" s="52" t="n">
        <v>0</v>
      </c>
      <c r="F166" s="52" t="n">
        <v>0</v>
      </c>
      <c r="G166" s="52" t="n">
        <v>1</v>
      </c>
      <c r="H166" s="52" t="n">
        <v>0</v>
      </c>
      <c r="I166" s="52" t="n">
        <v>0</v>
      </c>
      <c r="J166" s="52" t="n">
        <v>0</v>
      </c>
      <c r="K166" s="52" t="n">
        <v>0</v>
      </c>
      <c r="L166" s="52" t="n">
        <v>1</v>
      </c>
      <c r="M166" s="52" t="n">
        <v>0</v>
      </c>
      <c r="N166" s="52" t="n">
        <v>0</v>
      </c>
      <c r="O166" s="52" t="n">
        <v>1</v>
      </c>
      <c r="P166" s="52" t="n">
        <v>0</v>
      </c>
      <c r="Q166" s="39" t="n">
        <v>0</v>
      </c>
      <c r="S166" s="37" t="n">
        <v>1</v>
      </c>
    </row>
    <row r="167" spans="1:19">
      <c r="A167" s="52" t="s">
        <v>18</v>
      </c>
      <c r="B167" s="52" t="s">
        <v>20</v>
      </c>
      <c r="C167" s="52" t="n">
        <v>1</v>
      </c>
      <c r="D167" s="52" t="n">
        <v>0</v>
      </c>
      <c r="E167" s="52" t="n">
        <v>0</v>
      </c>
      <c r="F167" s="52" t="n">
        <v>1</v>
      </c>
      <c r="G167" s="52" t="n">
        <v>0</v>
      </c>
      <c r="H167" s="52" t="n">
        <v>0</v>
      </c>
      <c r="I167" s="52" t="n">
        <v>0</v>
      </c>
      <c r="J167" s="52" t="n">
        <v>0</v>
      </c>
      <c r="K167" s="52" t="n">
        <v>0</v>
      </c>
      <c r="L167" s="52" t="n">
        <v>0</v>
      </c>
      <c r="M167" s="52" t="n">
        <v>0</v>
      </c>
      <c r="N167" s="52" t="n">
        <v>1</v>
      </c>
      <c r="O167" s="52" t="n">
        <v>0</v>
      </c>
      <c r="P167" s="52" t="n">
        <v>0</v>
      </c>
      <c r="Q167" s="39" t="n">
        <v>1</v>
      </c>
      <c r="S167" s="37" t="n">
        <v>1</v>
      </c>
    </row>
    <row r="168" spans="1:19">
      <c r="A168" s="52" t="s">
        <v>21</v>
      </c>
      <c r="B168" s="52" t="s">
        <v>20</v>
      </c>
      <c r="C168" s="52" t="n">
        <v>0</v>
      </c>
      <c r="D168" s="52" t="n">
        <v>0</v>
      </c>
      <c r="E168" s="52" t="n">
        <v>0</v>
      </c>
      <c r="F168" s="52" t="n">
        <v>0</v>
      </c>
      <c r="G168" s="52" t="n">
        <v>1</v>
      </c>
      <c r="H168" s="52" t="n">
        <v>0</v>
      </c>
      <c r="I168" s="52" t="n">
        <v>0</v>
      </c>
      <c r="J168" s="52" t="n">
        <v>0</v>
      </c>
      <c r="K168" s="52" t="n">
        <v>0</v>
      </c>
      <c r="L168" s="52" t="n">
        <v>0</v>
      </c>
      <c r="M168" s="52" t="n">
        <v>0</v>
      </c>
      <c r="N168" s="52" t="n">
        <v>0</v>
      </c>
      <c r="O168" s="52" t="n">
        <v>0</v>
      </c>
      <c r="P168" s="52" t="n">
        <v>0</v>
      </c>
      <c r="Q168" s="39" t="n">
        <v>0</v>
      </c>
      <c r="S168" s="37" t="n">
        <v>1</v>
      </c>
    </row>
    <row r="169" spans="1:19">
      <c r="A169" s="52" t="s">
        <v>18</v>
      </c>
      <c r="B169" s="52" t="s">
        <v>19</v>
      </c>
      <c r="C169" s="52" t="n">
        <v>0</v>
      </c>
      <c r="D169" s="52" t="n">
        <v>0</v>
      </c>
      <c r="E169" s="52" t="n">
        <v>0</v>
      </c>
      <c r="F169" s="52" t="n">
        <v>0</v>
      </c>
      <c r="G169" s="52" t="n">
        <v>0</v>
      </c>
      <c r="H169" s="52" t="n">
        <v>0</v>
      </c>
      <c r="I169" s="52" t="n">
        <v>0</v>
      </c>
      <c r="J169" s="52" t="n">
        <v>0</v>
      </c>
      <c r="K169" s="52" t="n">
        <v>0</v>
      </c>
      <c r="L169" s="52" t="n">
        <v>0</v>
      </c>
      <c r="M169" s="52" t="n">
        <v>0</v>
      </c>
      <c r="N169" s="52" t="n">
        <v>0</v>
      </c>
      <c r="O169" s="52" t="n">
        <v>0</v>
      </c>
      <c r="P169" s="52" t="n">
        <v>0</v>
      </c>
      <c r="Q169" s="39" t="n">
        <v>0</v>
      </c>
      <c r="S169" s="37" t="n">
        <v>1</v>
      </c>
    </row>
    <row r="170" spans="1:19">
      <c r="A170" s="52" t="s">
        <v>21</v>
      </c>
      <c r="B170" s="52" t="s">
        <v>23</v>
      </c>
      <c r="C170" s="52" t="n">
        <v>0</v>
      </c>
      <c r="D170" s="52" t="n">
        <v>0</v>
      </c>
      <c r="E170" s="52" t="n">
        <v>0</v>
      </c>
      <c r="F170" s="52" t="n">
        <v>0</v>
      </c>
      <c r="G170" s="52" t="n">
        <v>0</v>
      </c>
      <c r="H170" s="52" t="n">
        <v>0</v>
      </c>
      <c r="I170" s="52" t="n">
        <v>0</v>
      </c>
      <c r="J170" s="52" t="n">
        <v>0</v>
      </c>
      <c r="K170" s="52" t="n">
        <v>0</v>
      </c>
      <c r="L170" s="52" t="n">
        <v>0</v>
      </c>
      <c r="M170" s="52" t="n">
        <v>0</v>
      </c>
      <c r="N170" s="52" t="n">
        <v>0</v>
      </c>
      <c r="O170" s="52" t="n">
        <v>0</v>
      </c>
      <c r="P170" s="52" t="n">
        <v>0</v>
      </c>
      <c r="Q170" s="39" t="n">
        <v>0</v>
      </c>
      <c r="S170" s="37" t="n">
        <v>1</v>
      </c>
    </row>
    <row r="171" spans="1:19">
      <c r="A171" s="52" t="s">
        <v>22</v>
      </c>
      <c r="B171" s="52" t="s">
        <v>19</v>
      </c>
      <c r="C171" s="52" t="n">
        <v>0</v>
      </c>
      <c r="D171" s="52" t="n">
        <v>0</v>
      </c>
      <c r="E171" s="52" t="n">
        <v>0</v>
      </c>
      <c r="F171" s="52" t="n">
        <v>0</v>
      </c>
      <c r="G171" s="52" t="n">
        <v>0</v>
      </c>
      <c r="H171" s="52" t="n">
        <v>0</v>
      </c>
      <c r="I171" s="52" t="n">
        <v>0</v>
      </c>
      <c r="J171" s="52" t="n">
        <v>0</v>
      </c>
      <c r="K171" s="52" t="n">
        <v>0</v>
      </c>
      <c r="L171" s="52" t="n">
        <v>0</v>
      </c>
      <c r="M171" s="52" t="n">
        <v>0</v>
      </c>
      <c r="N171" s="52" t="n">
        <v>0</v>
      </c>
      <c r="O171" s="52" t="n">
        <v>0</v>
      </c>
      <c r="P171" s="52" t="n">
        <v>0</v>
      </c>
      <c r="Q171" s="39" t="n">
        <v>0</v>
      </c>
      <c r="S171" s="37" t="n">
        <v>1</v>
      </c>
    </row>
    <row r="172" spans="1:19">
      <c r="A172" s="52" t="s">
        <v>18</v>
      </c>
      <c r="B172" s="52" t="s">
        <v>20</v>
      </c>
      <c r="C172" s="52" t="n">
        <v>0</v>
      </c>
      <c r="D172" s="52" t="n">
        <v>0</v>
      </c>
      <c r="E172" s="52" t="n">
        <v>0</v>
      </c>
      <c r="F172" s="52" t="n">
        <v>0</v>
      </c>
      <c r="G172" s="52" t="n">
        <v>0</v>
      </c>
      <c r="H172" s="52" t="n">
        <v>0</v>
      </c>
      <c r="I172" s="52" t="n">
        <v>0</v>
      </c>
      <c r="J172" s="52" t="n">
        <v>0</v>
      </c>
      <c r="K172" s="52" t="n">
        <v>0</v>
      </c>
      <c r="L172" s="52" t="n">
        <v>0</v>
      </c>
      <c r="M172" s="52" t="n">
        <v>0</v>
      </c>
      <c r="N172" s="52" t="n">
        <v>1</v>
      </c>
      <c r="O172" s="52" t="n">
        <v>1</v>
      </c>
      <c r="P172" s="52" t="n">
        <v>0</v>
      </c>
      <c r="Q172" s="39" t="n">
        <v>0</v>
      </c>
      <c r="S172" s="37" t="n">
        <v>1</v>
      </c>
    </row>
    <row r="173" spans="1:19">
      <c r="A173" s="52" t="s">
        <v>18</v>
      </c>
      <c r="B173" s="52" t="s">
        <v>19</v>
      </c>
      <c r="C173" s="52" t="n">
        <v>0</v>
      </c>
      <c r="D173" s="52" t="n">
        <v>0</v>
      </c>
      <c r="E173" s="52" t="n">
        <v>0</v>
      </c>
      <c r="F173" s="52" t="n">
        <v>0</v>
      </c>
      <c r="G173" s="52" t="n">
        <v>0</v>
      </c>
      <c r="H173" s="52" t="n">
        <v>0</v>
      </c>
      <c r="I173" s="52" t="n">
        <v>0</v>
      </c>
      <c r="J173" s="52" t="n">
        <v>0</v>
      </c>
      <c r="K173" s="52" t="n">
        <v>0</v>
      </c>
      <c r="L173" s="52" t="n">
        <v>0</v>
      </c>
      <c r="M173" s="52" t="n">
        <v>0</v>
      </c>
      <c r="N173" s="52" t="n">
        <v>0</v>
      </c>
      <c r="O173" s="52" t="n">
        <v>0</v>
      </c>
      <c r="P173" s="52" t="n">
        <v>0</v>
      </c>
      <c r="Q173" s="39" t="n">
        <v>0</v>
      </c>
      <c r="S173" s="37" t="n">
        <v>1</v>
      </c>
    </row>
    <row r="174" spans="1:19">
      <c r="A174" s="52" t="s">
        <v>18</v>
      </c>
      <c r="B174" s="52" t="s">
        <v>19</v>
      </c>
      <c r="C174" s="52" t="n">
        <v>0</v>
      </c>
      <c r="D174" s="52" t="n">
        <v>0</v>
      </c>
      <c r="E174" s="52" t="n">
        <v>0</v>
      </c>
      <c r="F174" s="52" t="n">
        <v>0</v>
      </c>
      <c r="G174" s="52" t="n">
        <v>0</v>
      </c>
      <c r="H174" s="52" t="n">
        <v>0</v>
      </c>
      <c r="I174" s="52" t="n">
        <v>0</v>
      </c>
      <c r="J174" s="52" t="n">
        <v>0</v>
      </c>
      <c r="K174" s="52" t="n">
        <v>0</v>
      </c>
      <c r="L174" s="52" t="n">
        <v>0</v>
      </c>
      <c r="M174" s="52" t="n">
        <v>0</v>
      </c>
      <c r="N174" s="52" t="n">
        <v>0</v>
      </c>
      <c r="O174" s="52" t="n">
        <v>0</v>
      </c>
      <c r="P174" s="52" t="n">
        <v>0</v>
      </c>
      <c r="Q174" s="39" t="n">
        <v>0</v>
      </c>
      <c r="S174" s="37" t="n">
        <v>1</v>
      </c>
    </row>
    <row r="175" spans="1:19">
      <c r="A175" s="52" t="s">
        <v>22</v>
      </c>
      <c r="B175" s="52" t="s">
        <v>20</v>
      </c>
      <c r="C175" s="52" t="n">
        <v>1</v>
      </c>
      <c r="D175" s="52" t="n">
        <v>0</v>
      </c>
      <c r="E175" s="52" t="n">
        <v>0</v>
      </c>
      <c r="F175" s="52" t="n">
        <v>0</v>
      </c>
      <c r="G175" s="52" t="n">
        <v>0</v>
      </c>
      <c r="H175" s="52" t="n">
        <v>0</v>
      </c>
      <c r="I175" s="52" t="n">
        <v>0</v>
      </c>
      <c r="J175" s="52" t="n">
        <v>0</v>
      </c>
      <c r="K175" s="52" t="n">
        <v>0</v>
      </c>
      <c r="L175" s="52" t="n">
        <v>0</v>
      </c>
      <c r="M175" s="52" t="n">
        <v>0</v>
      </c>
      <c r="N175" s="52" t="n">
        <v>0</v>
      </c>
      <c r="O175" s="52" t="n">
        <v>0</v>
      </c>
      <c r="P175" s="52" t="n">
        <v>0</v>
      </c>
      <c r="Q175" s="39" t="n">
        <v>1</v>
      </c>
      <c r="S175" s="37" t="n">
        <v>1</v>
      </c>
    </row>
    <row r="176" spans="1:19">
      <c r="A176" s="52" t="s">
        <v>22</v>
      </c>
      <c r="B176" s="52" t="s">
        <v>19</v>
      </c>
      <c r="C176" s="52" t="n">
        <v>0</v>
      </c>
      <c r="D176" s="52" t="n">
        <v>0</v>
      </c>
      <c r="E176" s="52" t="n">
        <v>0</v>
      </c>
      <c r="F176" s="52" t="n">
        <v>0</v>
      </c>
      <c r="G176" s="52" t="n">
        <v>0</v>
      </c>
      <c r="H176" s="52" t="n">
        <v>0</v>
      </c>
      <c r="I176" s="52" t="n">
        <v>0</v>
      </c>
      <c r="J176" s="52" t="n">
        <v>0</v>
      </c>
      <c r="K176" s="52" t="n">
        <v>0</v>
      </c>
      <c r="L176" s="52" t="n">
        <v>0</v>
      </c>
      <c r="M176" s="52" t="n">
        <v>0</v>
      </c>
      <c r="N176" s="52" t="n">
        <v>0</v>
      </c>
      <c r="O176" s="52" t="n">
        <v>0</v>
      </c>
      <c r="P176" s="52" t="n">
        <v>0</v>
      </c>
      <c r="Q176" s="39" t="n">
        <v>0</v>
      </c>
      <c r="S176" s="37" t="n">
        <v>1</v>
      </c>
    </row>
    <row r="177" spans="1:19">
      <c r="A177" s="52" t="s">
        <v>21</v>
      </c>
      <c r="B177" s="52" t="s">
        <v>19</v>
      </c>
      <c r="C177" s="52" t="n">
        <v>0</v>
      </c>
      <c r="D177" s="52" t="n">
        <v>0</v>
      </c>
      <c r="E177" s="52" t="n">
        <v>0</v>
      </c>
      <c r="F177" s="52" t="n">
        <v>0</v>
      </c>
      <c r="G177" s="52" t="n">
        <v>0</v>
      </c>
      <c r="H177" s="52" t="n">
        <v>0</v>
      </c>
      <c r="I177" s="52" t="n">
        <v>0</v>
      </c>
      <c r="J177" s="52" t="n">
        <v>0</v>
      </c>
      <c r="K177" s="52" t="n">
        <v>0</v>
      </c>
      <c r="L177" s="52" t="n">
        <v>1</v>
      </c>
      <c r="M177" s="52" t="n">
        <v>0</v>
      </c>
      <c r="N177" s="52" t="n">
        <v>0</v>
      </c>
      <c r="O177" s="52" t="n">
        <v>0</v>
      </c>
      <c r="P177" s="52" t="n">
        <v>0</v>
      </c>
      <c r="Q177" s="39" t="n">
        <v>0</v>
      </c>
      <c r="S177" s="37" t="n">
        <v>1</v>
      </c>
    </row>
    <row r="178" spans="1:19">
      <c r="A178" s="52" t="s">
        <v>21</v>
      </c>
      <c r="B178" s="52" t="s">
        <v>19</v>
      </c>
      <c r="C178" s="52" t="n">
        <v>0</v>
      </c>
      <c r="D178" s="52" t="n">
        <v>0</v>
      </c>
      <c r="E178" s="52" t="n">
        <v>0</v>
      </c>
      <c r="F178" s="52" t="n">
        <v>0</v>
      </c>
      <c r="G178" s="52" t="n">
        <v>0</v>
      </c>
      <c r="H178" s="52" t="n">
        <v>0</v>
      </c>
      <c r="I178" s="52" t="n">
        <v>0</v>
      </c>
      <c r="J178" s="52" t="n">
        <v>0</v>
      </c>
      <c r="K178" s="52" t="n">
        <v>0</v>
      </c>
      <c r="L178" s="52" t="n">
        <v>0</v>
      </c>
      <c r="M178" s="52" t="n">
        <v>0</v>
      </c>
      <c r="N178" s="52" t="n">
        <v>1</v>
      </c>
      <c r="O178" s="52" t="n">
        <v>1</v>
      </c>
      <c r="P178" s="52" t="n">
        <v>0</v>
      </c>
      <c r="Q178" s="39" t="n">
        <v>1</v>
      </c>
      <c r="S178" s="37" t="n">
        <v>1</v>
      </c>
    </row>
    <row r="179" spans="1:19">
      <c r="A179" s="52" t="s">
        <v>22</v>
      </c>
      <c r="B179" s="52" t="s">
        <v>20</v>
      </c>
      <c r="C179" s="52" t="n">
        <v>0</v>
      </c>
      <c r="D179" s="52" t="n">
        <v>0</v>
      </c>
      <c r="E179" s="52" t="n">
        <v>0</v>
      </c>
      <c r="F179" s="52" t="n">
        <v>0</v>
      </c>
      <c r="G179" s="52" t="n">
        <v>1</v>
      </c>
      <c r="H179" s="52" t="n">
        <v>0</v>
      </c>
      <c r="I179" s="52" t="n">
        <v>0</v>
      </c>
      <c r="J179" s="52" t="n">
        <v>0</v>
      </c>
      <c r="K179" s="52" t="n">
        <v>0</v>
      </c>
      <c r="L179" s="52" t="n">
        <v>0</v>
      </c>
      <c r="M179" s="52" t="n">
        <v>0</v>
      </c>
      <c r="N179" s="52" t="n">
        <v>0</v>
      </c>
      <c r="O179" s="52" t="n">
        <v>0</v>
      </c>
      <c r="P179" s="52" t="n">
        <v>0</v>
      </c>
      <c r="Q179" s="39" t="n">
        <v>0</v>
      </c>
      <c r="S179" s="37" t="n">
        <v>1</v>
      </c>
    </row>
    <row r="180" spans="1:19">
      <c r="A180" s="52" t="s">
        <v>22</v>
      </c>
      <c r="B180" s="52" t="s">
        <v>20</v>
      </c>
      <c r="C180" s="52" t="n">
        <v>0</v>
      </c>
      <c r="D180" s="52" t="n">
        <v>0</v>
      </c>
      <c r="E180" s="52" t="n">
        <v>0</v>
      </c>
      <c r="F180" s="52" t="n">
        <v>0</v>
      </c>
      <c r="G180" s="52" t="n">
        <v>0</v>
      </c>
      <c r="H180" s="52" t="n">
        <v>0</v>
      </c>
      <c r="I180" s="52" t="n">
        <v>0</v>
      </c>
      <c r="J180" s="52" t="n">
        <v>0</v>
      </c>
      <c r="K180" s="52" t="n">
        <v>0</v>
      </c>
      <c r="L180" s="52" t="n">
        <v>0</v>
      </c>
      <c r="M180" s="52" t="n">
        <v>1</v>
      </c>
      <c r="N180" s="52" t="n">
        <v>0</v>
      </c>
      <c r="O180" s="52" t="n">
        <v>0</v>
      </c>
      <c r="P180" s="52" t="n">
        <v>0</v>
      </c>
      <c r="Q180" s="39" t="n">
        <v>0</v>
      </c>
      <c r="S180" s="37" t="n">
        <v>1</v>
      </c>
    </row>
    <row r="181" spans="1:19">
      <c r="A181" s="52" t="s">
        <v>22</v>
      </c>
      <c r="B181" s="52" t="s">
        <v>20</v>
      </c>
      <c r="C181" s="52" t="n">
        <v>1</v>
      </c>
      <c r="D181" s="52" t="n">
        <v>0</v>
      </c>
      <c r="E181" s="52" t="n">
        <v>0</v>
      </c>
      <c r="F181" s="52" t="n">
        <v>0</v>
      </c>
      <c r="G181" s="52" t="n">
        <v>1</v>
      </c>
      <c r="H181" s="52" t="n">
        <v>0</v>
      </c>
      <c r="I181" s="52" t="n">
        <v>0</v>
      </c>
      <c r="J181" s="52" t="n">
        <v>0</v>
      </c>
      <c r="K181" s="52" t="n">
        <v>0</v>
      </c>
      <c r="L181" s="52" t="n">
        <v>0</v>
      </c>
      <c r="M181" s="52" t="n">
        <v>0</v>
      </c>
      <c r="N181" s="52" t="n">
        <v>0</v>
      </c>
      <c r="O181" s="52" t="n">
        <v>0</v>
      </c>
      <c r="P181" s="52" t="n">
        <v>0</v>
      </c>
      <c r="Q181" s="39" t="n">
        <v>1</v>
      </c>
      <c r="S181" s="37" t="n">
        <v>1</v>
      </c>
    </row>
    <row r="182" spans="1:19">
      <c r="A182" s="52" t="s">
        <v>22</v>
      </c>
      <c r="B182" s="52" t="s">
        <v>20</v>
      </c>
      <c r="C182" s="52" t="n">
        <v>0</v>
      </c>
      <c r="D182" s="52" t="n">
        <v>0</v>
      </c>
      <c r="E182" s="52" t="n">
        <v>0</v>
      </c>
      <c r="F182" s="52" t="n">
        <v>0</v>
      </c>
      <c r="G182" s="52" t="n">
        <v>1</v>
      </c>
      <c r="H182" s="52" t="n">
        <v>0</v>
      </c>
      <c r="I182" s="52" t="n">
        <v>0</v>
      </c>
      <c r="J182" s="52" t="n">
        <v>0</v>
      </c>
      <c r="K182" s="52" t="n">
        <v>1</v>
      </c>
      <c r="L182" s="52" t="n">
        <v>0</v>
      </c>
      <c r="M182" s="52" t="n">
        <v>0</v>
      </c>
      <c r="N182" s="52" t="n">
        <v>0</v>
      </c>
      <c r="O182" s="52" t="n">
        <v>1</v>
      </c>
      <c r="P182" s="52" t="n">
        <v>0</v>
      </c>
      <c r="Q182" s="39" t="n">
        <v>0</v>
      </c>
      <c r="S182" s="37" t="n">
        <v>1</v>
      </c>
    </row>
    <row r="183" spans="1:19">
      <c r="A183" s="52" t="s">
        <v>22</v>
      </c>
      <c r="B183" s="52" t="s">
        <v>23</v>
      </c>
      <c r="C183" s="52" t="n">
        <v>0</v>
      </c>
      <c r="D183" s="52" t="n">
        <v>0</v>
      </c>
      <c r="E183" s="52" t="n">
        <v>0</v>
      </c>
      <c r="F183" s="52" t="n">
        <v>1</v>
      </c>
      <c r="G183" s="52" t="n">
        <v>1</v>
      </c>
      <c r="H183" s="52" t="n">
        <v>0</v>
      </c>
      <c r="I183" s="52" t="n">
        <v>0</v>
      </c>
      <c r="J183" s="52" t="n">
        <v>0</v>
      </c>
      <c r="K183" s="52" t="n">
        <v>0</v>
      </c>
      <c r="L183" s="52" t="n">
        <v>0</v>
      </c>
      <c r="M183" s="52" t="n">
        <v>0</v>
      </c>
      <c r="N183" s="52" t="n">
        <v>0</v>
      </c>
      <c r="O183" s="52" t="n">
        <v>0</v>
      </c>
      <c r="P183" s="52" t="n">
        <v>0</v>
      </c>
      <c r="Q183" s="39" t="n">
        <v>0</v>
      </c>
      <c r="S183" s="37" t="n">
        <v>1</v>
      </c>
    </row>
    <row r="184" spans="1:19">
      <c r="A184" s="52" t="s">
        <v>22</v>
      </c>
      <c r="B184" s="52" t="s">
        <v>19</v>
      </c>
      <c r="C184" s="52" t="n">
        <v>0</v>
      </c>
      <c r="D184" s="52" t="n">
        <v>0</v>
      </c>
      <c r="E184" s="52" t="n">
        <v>0</v>
      </c>
      <c r="F184" s="52" t="n">
        <v>1</v>
      </c>
      <c r="G184" s="52" t="n">
        <v>0</v>
      </c>
      <c r="H184" s="52" t="n">
        <v>0</v>
      </c>
      <c r="I184" s="52" t="n">
        <v>0</v>
      </c>
      <c r="J184" s="52" t="n">
        <v>0</v>
      </c>
      <c r="K184" s="52" t="n">
        <v>0</v>
      </c>
      <c r="L184" s="52" t="n">
        <v>0</v>
      </c>
      <c r="M184" s="52" t="n">
        <v>0</v>
      </c>
      <c r="N184" s="52" t="n">
        <v>0</v>
      </c>
      <c r="O184" s="52" t="n">
        <v>1</v>
      </c>
      <c r="P184" s="52" t="n">
        <v>0</v>
      </c>
      <c r="Q184" s="39" t="n">
        <v>1</v>
      </c>
      <c r="S184" s="37" t="n">
        <v>1</v>
      </c>
    </row>
    <row r="185" spans="1:19">
      <c r="A185" s="52" t="s">
        <v>18</v>
      </c>
      <c r="B185" s="52" t="s">
        <v>19</v>
      </c>
      <c r="C185" s="52" t="n">
        <v>0</v>
      </c>
      <c r="D185" s="52" t="n">
        <v>0</v>
      </c>
      <c r="E185" s="52" t="n">
        <v>0</v>
      </c>
      <c r="F185" s="52" t="n">
        <v>0</v>
      </c>
      <c r="G185" s="52" t="n">
        <v>0</v>
      </c>
      <c r="H185" s="52" t="n">
        <v>0</v>
      </c>
      <c r="I185" s="52" t="n">
        <v>0</v>
      </c>
      <c r="J185" s="52" t="n">
        <v>1</v>
      </c>
      <c r="K185" s="52" t="n">
        <v>0</v>
      </c>
      <c r="L185" s="52" t="n">
        <v>0</v>
      </c>
      <c r="M185" s="52" t="n">
        <v>0</v>
      </c>
      <c r="N185" s="52" t="n">
        <v>1</v>
      </c>
      <c r="O185" s="52" t="n">
        <v>0</v>
      </c>
      <c r="P185" s="52" t="n">
        <v>0</v>
      </c>
      <c r="Q185" s="39" t="n">
        <v>1</v>
      </c>
      <c r="S185" s="37" t="n">
        <v>1</v>
      </c>
    </row>
    <row r="186" spans="1:19">
      <c r="A186" s="52" t="s">
        <v>22</v>
      </c>
      <c r="B186" s="52" t="s">
        <v>20</v>
      </c>
      <c r="C186" s="52" t="n">
        <v>0</v>
      </c>
      <c r="D186" s="52" t="n">
        <v>0</v>
      </c>
      <c r="E186" s="52" t="n">
        <v>1</v>
      </c>
      <c r="F186" s="52" t="n">
        <v>0</v>
      </c>
      <c r="G186" s="52" t="n">
        <v>0</v>
      </c>
      <c r="H186" s="52" t="n">
        <v>0</v>
      </c>
      <c r="I186" s="52" t="n">
        <v>0</v>
      </c>
      <c r="J186" s="52" t="n">
        <v>0</v>
      </c>
      <c r="K186" s="52" t="n">
        <v>0</v>
      </c>
      <c r="L186" s="52" t="n">
        <v>0</v>
      </c>
      <c r="M186" s="52" t="n">
        <v>1</v>
      </c>
      <c r="N186" s="52" t="n">
        <v>1</v>
      </c>
      <c r="O186" s="52" t="n">
        <v>1</v>
      </c>
      <c r="P186" s="52" t="n">
        <v>0</v>
      </c>
      <c r="Q186" s="39" t="n">
        <v>0</v>
      </c>
      <c r="S186" s="37" t="n">
        <v>1</v>
      </c>
    </row>
    <row r="187" spans="1:19">
      <c r="A187" s="52" t="s">
        <v>21</v>
      </c>
      <c r="B187" s="52" t="s">
        <v>20</v>
      </c>
      <c r="C187" s="52" t="n">
        <v>1</v>
      </c>
      <c r="D187" s="52" t="n">
        <v>0</v>
      </c>
      <c r="E187" s="52" t="n">
        <v>0</v>
      </c>
      <c r="F187" s="52" t="n">
        <v>0</v>
      </c>
      <c r="G187" s="52" t="n">
        <v>0</v>
      </c>
      <c r="H187" s="52" t="n">
        <v>0</v>
      </c>
      <c r="I187" s="52" t="n">
        <v>0</v>
      </c>
      <c r="J187" s="52" t="n">
        <v>0</v>
      </c>
      <c r="K187" s="52" t="n">
        <v>0</v>
      </c>
      <c r="L187" s="52" t="n">
        <v>0</v>
      </c>
      <c r="M187" s="52" t="n">
        <v>0</v>
      </c>
      <c r="N187" s="52" t="n">
        <v>0</v>
      </c>
      <c r="O187" s="52" t="n">
        <v>1</v>
      </c>
      <c r="P187" s="52" t="n">
        <v>0</v>
      </c>
      <c r="Q187" s="39" t="n">
        <v>0</v>
      </c>
      <c r="S187" s="37" t="n">
        <v>1</v>
      </c>
    </row>
    <row r="188" spans="1:19">
      <c r="A188" s="52" t="s">
        <v>22</v>
      </c>
      <c r="B188" s="52" t="s">
        <v>19</v>
      </c>
      <c r="C188" s="52" t="n">
        <v>0</v>
      </c>
      <c r="D188" s="52" t="n">
        <v>0</v>
      </c>
      <c r="E188" s="52" t="n">
        <v>0</v>
      </c>
      <c r="F188" s="52" t="n">
        <v>0</v>
      </c>
      <c r="G188" s="52" t="n">
        <v>0</v>
      </c>
      <c r="H188" s="52" t="n">
        <v>0</v>
      </c>
      <c r="I188" s="52" t="n">
        <v>0</v>
      </c>
      <c r="J188" s="52" t="n">
        <v>0</v>
      </c>
      <c r="K188" s="52" t="n">
        <v>0</v>
      </c>
      <c r="L188" s="52" t="n">
        <v>0</v>
      </c>
      <c r="M188" s="52" t="n">
        <v>0</v>
      </c>
      <c r="N188" s="52" t="n">
        <v>0</v>
      </c>
      <c r="O188" s="52" t="n">
        <v>0</v>
      </c>
      <c r="P188" s="52" t="n">
        <v>0</v>
      </c>
      <c r="Q188" s="39" t="n">
        <v>0</v>
      </c>
      <c r="S188" s="37" t="n">
        <v>1</v>
      </c>
    </row>
    <row r="189" spans="1:19">
      <c r="A189" s="52" t="s">
        <v>18</v>
      </c>
      <c r="B189" s="52" t="s">
        <v>23</v>
      </c>
      <c r="C189" s="52" t="n">
        <v>1</v>
      </c>
      <c r="D189" s="52" t="n">
        <v>0</v>
      </c>
      <c r="E189" s="52" t="n">
        <v>0</v>
      </c>
      <c r="F189" s="52" t="n">
        <v>0</v>
      </c>
      <c r="G189" s="52" t="n">
        <v>0</v>
      </c>
      <c r="H189" s="52" t="n">
        <v>0</v>
      </c>
      <c r="I189" s="52" t="n">
        <v>0</v>
      </c>
      <c r="J189" s="52" t="n">
        <v>1</v>
      </c>
      <c r="K189" s="52" t="n">
        <v>0</v>
      </c>
      <c r="L189" s="52" t="n">
        <v>0</v>
      </c>
      <c r="M189" s="52" t="n">
        <v>0</v>
      </c>
      <c r="N189" s="52" t="n">
        <v>1</v>
      </c>
      <c r="O189" s="52" t="n">
        <v>0</v>
      </c>
      <c r="P189" s="52" t="n">
        <v>0</v>
      </c>
      <c r="Q189" s="39" t="n">
        <v>1</v>
      </c>
      <c r="S189" s="37" t="n">
        <v>1</v>
      </c>
    </row>
    <row r="190" spans="1:19">
      <c r="A190" s="52" t="s">
        <v>18</v>
      </c>
      <c r="B190" s="52" t="s">
        <v>19</v>
      </c>
      <c r="C190" s="52" t="n">
        <v>0</v>
      </c>
      <c r="D190" s="52" t="n">
        <v>0</v>
      </c>
      <c r="E190" s="52" t="n">
        <v>0</v>
      </c>
      <c r="F190" s="52" t="n">
        <v>1</v>
      </c>
      <c r="G190" s="52" t="n">
        <v>0</v>
      </c>
      <c r="H190" s="52" t="n">
        <v>0</v>
      </c>
      <c r="I190" s="52" t="n">
        <v>0</v>
      </c>
      <c r="J190" s="52" t="n">
        <v>0</v>
      </c>
      <c r="K190" s="52" t="n">
        <v>0</v>
      </c>
      <c r="L190" s="52" t="n">
        <v>1</v>
      </c>
      <c r="M190" s="52" t="n">
        <v>0</v>
      </c>
      <c r="N190" s="52" t="n">
        <v>0</v>
      </c>
      <c r="O190" s="52" t="n">
        <v>0</v>
      </c>
      <c r="P190" s="52" t="n">
        <v>0</v>
      </c>
      <c r="Q190" s="39" t="n">
        <v>1</v>
      </c>
      <c r="S190" s="37" t="n">
        <v>1</v>
      </c>
    </row>
    <row r="191" spans="1:19">
      <c r="A191" s="52" t="s">
        <v>18</v>
      </c>
      <c r="B191" s="52" t="s">
        <v>20</v>
      </c>
      <c r="C191" s="52" t="n">
        <v>0</v>
      </c>
      <c r="D191" s="52" t="n">
        <v>0</v>
      </c>
      <c r="E191" s="52" t="n">
        <v>0</v>
      </c>
      <c r="F191" s="52" t="n">
        <v>0</v>
      </c>
      <c r="G191" s="52" t="n">
        <v>0</v>
      </c>
      <c r="H191" s="52" t="n">
        <v>0</v>
      </c>
      <c r="I191" s="52" t="n">
        <v>0</v>
      </c>
      <c r="J191" s="52" t="n">
        <v>1</v>
      </c>
      <c r="K191" s="52" t="n">
        <v>0</v>
      </c>
      <c r="L191" s="52" t="n">
        <v>0</v>
      </c>
      <c r="M191" s="52" t="n">
        <v>0</v>
      </c>
      <c r="N191" s="52" t="n">
        <v>0</v>
      </c>
      <c r="O191" s="52" t="n">
        <v>0</v>
      </c>
      <c r="P191" s="52" t="n">
        <v>0</v>
      </c>
      <c r="Q191" s="39" t="n">
        <v>1</v>
      </c>
      <c r="S191" s="37" t="n">
        <v>1</v>
      </c>
    </row>
    <row r="192" spans="1:19">
      <c r="A192" s="52" t="s">
        <v>18</v>
      </c>
      <c r="B192" s="52" t="s">
        <v>19</v>
      </c>
      <c r="C192" s="52" t="n">
        <v>1</v>
      </c>
      <c r="D192" s="52" t="n">
        <v>0</v>
      </c>
      <c r="E192" s="52" t="n">
        <v>0</v>
      </c>
      <c r="F192" s="52" t="n">
        <v>0</v>
      </c>
      <c r="G192" s="52" t="n">
        <v>0</v>
      </c>
      <c r="H192" s="52" t="n">
        <v>0</v>
      </c>
      <c r="I192" s="52" t="n">
        <v>0</v>
      </c>
      <c r="J192" s="52" t="n">
        <v>0</v>
      </c>
      <c r="K192" s="52" t="n">
        <v>0</v>
      </c>
      <c r="L192" s="52" t="n">
        <v>0</v>
      </c>
      <c r="M192" s="52" t="n">
        <v>0</v>
      </c>
      <c r="N192" s="52" t="n">
        <v>0</v>
      </c>
      <c r="O192" s="52" t="n">
        <v>0</v>
      </c>
      <c r="P192" s="52" t="n">
        <v>0</v>
      </c>
      <c r="Q192" s="39" t="n">
        <v>0</v>
      </c>
      <c r="S192" s="37" t="n">
        <v>1</v>
      </c>
    </row>
    <row r="193" spans="1:19">
      <c r="A193" s="52" t="s">
        <v>22</v>
      </c>
      <c r="B193" s="52" t="s">
        <v>23</v>
      </c>
      <c r="C193" s="52" t="n">
        <v>0</v>
      </c>
      <c r="D193" s="52" t="n">
        <v>0</v>
      </c>
      <c r="E193" s="52" t="n">
        <v>0</v>
      </c>
      <c r="F193" s="52" t="n">
        <v>1</v>
      </c>
      <c r="G193" s="52" t="n">
        <v>0</v>
      </c>
      <c r="H193" s="52" t="n">
        <v>0</v>
      </c>
      <c r="I193" s="52" t="n">
        <v>0</v>
      </c>
      <c r="J193" s="52" t="n">
        <v>0</v>
      </c>
      <c r="K193" s="52" t="n">
        <v>0</v>
      </c>
      <c r="L193" s="52" t="n">
        <v>0</v>
      </c>
      <c r="M193" s="52" t="n">
        <v>0</v>
      </c>
      <c r="N193" s="52" t="n">
        <v>0</v>
      </c>
      <c r="O193" s="52" t="n">
        <v>0</v>
      </c>
      <c r="P193" s="52" t="n">
        <v>0</v>
      </c>
      <c r="Q193" s="39" t="n">
        <v>0</v>
      </c>
      <c r="S193" s="37" t="n">
        <v>1</v>
      </c>
    </row>
    <row r="194" spans="1:19">
      <c r="A194" s="52" t="s">
        <v>22</v>
      </c>
      <c r="B194" s="52" t="s">
        <v>20</v>
      </c>
      <c r="C194" s="52" t="n">
        <v>0</v>
      </c>
      <c r="D194" s="52" t="n">
        <v>0</v>
      </c>
      <c r="E194" s="52" t="n">
        <v>0</v>
      </c>
      <c r="F194" s="52" t="n">
        <v>1</v>
      </c>
      <c r="G194" s="52" t="n">
        <v>1</v>
      </c>
      <c r="H194" s="52" t="n">
        <v>0</v>
      </c>
      <c r="I194" s="52" t="n">
        <v>0</v>
      </c>
      <c r="J194" s="52" t="n">
        <v>0</v>
      </c>
      <c r="K194" s="52" t="n">
        <v>0</v>
      </c>
      <c r="L194" s="52" t="n">
        <v>0</v>
      </c>
      <c r="M194" s="52" t="n">
        <v>1</v>
      </c>
      <c r="N194" s="52" t="n">
        <v>0</v>
      </c>
      <c r="O194" s="52" t="n">
        <v>0</v>
      </c>
      <c r="P194" s="52" t="n">
        <v>0</v>
      </c>
      <c r="Q194" s="39" t="n">
        <v>0</v>
      </c>
      <c r="S194" s="37" t="n">
        <v>1</v>
      </c>
    </row>
    <row r="195" spans="1:19">
      <c r="A195" s="52" t="s">
        <v>22</v>
      </c>
      <c r="B195" s="52" t="s">
        <v>19</v>
      </c>
      <c r="C195" s="52" t="n">
        <v>0</v>
      </c>
      <c r="D195" s="52" t="n">
        <v>0</v>
      </c>
      <c r="E195" s="52" t="n">
        <v>0</v>
      </c>
      <c r="F195" s="52" t="n">
        <v>0</v>
      </c>
      <c r="G195" s="52" t="n">
        <v>1</v>
      </c>
      <c r="H195" s="52" t="n">
        <v>0</v>
      </c>
      <c r="I195" s="52" t="n">
        <v>0</v>
      </c>
      <c r="J195" s="52" t="n">
        <v>0</v>
      </c>
      <c r="K195" s="52" t="n">
        <v>0</v>
      </c>
      <c r="L195" s="52" t="n">
        <v>0</v>
      </c>
      <c r="M195" s="52" t="n">
        <v>0</v>
      </c>
      <c r="N195" s="52" t="n">
        <v>0</v>
      </c>
      <c r="O195" s="52" t="n">
        <v>0</v>
      </c>
      <c r="P195" s="52" t="n">
        <v>0</v>
      </c>
      <c r="Q195" s="39" t="n">
        <v>0</v>
      </c>
      <c r="S195" s="37" t="n">
        <v>1</v>
      </c>
    </row>
    <row r="196" spans="1:19">
      <c r="A196" s="52" t="s">
        <v>22</v>
      </c>
      <c r="B196" s="52" t="s">
        <v>19</v>
      </c>
      <c r="C196" s="52" t="n">
        <v>0</v>
      </c>
      <c r="D196" s="52" t="n">
        <v>0</v>
      </c>
      <c r="E196" s="52" t="n">
        <v>0</v>
      </c>
      <c r="F196" s="52" t="n">
        <v>0</v>
      </c>
      <c r="G196" s="52" t="n">
        <v>0</v>
      </c>
      <c r="H196" s="52" t="n">
        <v>0</v>
      </c>
      <c r="I196" s="52" t="n">
        <v>0</v>
      </c>
      <c r="J196" s="52" t="n">
        <v>0</v>
      </c>
      <c r="K196" s="52" t="n">
        <v>0</v>
      </c>
      <c r="L196" s="52" t="n">
        <v>0</v>
      </c>
      <c r="M196" s="52" t="n">
        <v>0</v>
      </c>
      <c r="N196" s="52" t="n">
        <v>1</v>
      </c>
      <c r="O196" s="52" t="n">
        <v>0</v>
      </c>
      <c r="P196" s="52" t="n">
        <v>0</v>
      </c>
      <c r="Q196" s="39" t="n">
        <v>0</v>
      </c>
      <c r="S196" s="37" t="n">
        <v>1</v>
      </c>
    </row>
    <row r="197" spans="1:19">
      <c r="A197" s="52" t="s">
        <v>18</v>
      </c>
      <c r="B197" s="52" t="s">
        <v>19</v>
      </c>
      <c r="C197" s="52" t="n">
        <v>0</v>
      </c>
      <c r="D197" s="52" t="n">
        <v>0</v>
      </c>
      <c r="E197" s="52" t="n">
        <v>1</v>
      </c>
      <c r="F197" s="52" t="n">
        <v>1</v>
      </c>
      <c r="G197" s="52" t="n">
        <v>0</v>
      </c>
      <c r="H197" s="52" t="n">
        <v>0</v>
      </c>
      <c r="I197" s="52" t="n">
        <v>0</v>
      </c>
      <c r="J197" s="52" t="n">
        <v>0</v>
      </c>
      <c r="K197" s="52" t="n">
        <v>0</v>
      </c>
      <c r="L197" s="52" t="n">
        <v>0</v>
      </c>
      <c r="M197" s="52" t="n">
        <v>0</v>
      </c>
      <c r="N197" s="52" t="n">
        <v>0</v>
      </c>
      <c r="O197" s="52" t="n">
        <v>0</v>
      </c>
      <c r="P197" s="52" t="n">
        <v>0</v>
      </c>
      <c r="Q197" s="39" t="n">
        <v>0</v>
      </c>
      <c r="S197" s="37" t="n">
        <v>1</v>
      </c>
    </row>
    <row r="198" spans="1:19">
      <c r="A198" s="52" t="s">
        <v>18</v>
      </c>
      <c r="B198" s="52" t="s">
        <v>20</v>
      </c>
      <c r="C198" s="52" t="n">
        <v>1</v>
      </c>
      <c r="D198" s="52" t="n">
        <v>0</v>
      </c>
      <c r="E198" s="52" t="n">
        <v>0</v>
      </c>
      <c r="F198" s="52" t="n">
        <v>0</v>
      </c>
      <c r="G198" s="52" t="n">
        <v>0</v>
      </c>
      <c r="H198" s="52" t="n">
        <v>0</v>
      </c>
      <c r="I198" s="52" t="n">
        <v>0</v>
      </c>
      <c r="J198" s="52" t="n">
        <v>0</v>
      </c>
      <c r="K198" s="52" t="n">
        <v>0</v>
      </c>
      <c r="L198" s="52" t="n">
        <v>1</v>
      </c>
      <c r="M198" s="52" t="n">
        <v>0</v>
      </c>
      <c r="N198" s="52" t="n">
        <v>0</v>
      </c>
      <c r="O198" s="52" t="n">
        <v>1</v>
      </c>
      <c r="P198" s="52" t="n">
        <v>0</v>
      </c>
      <c r="Q198" s="39" t="n">
        <v>0</v>
      </c>
      <c r="S198" s="37" t="n">
        <v>1</v>
      </c>
    </row>
    <row r="199" spans="1:19">
      <c r="A199" s="52" t="s">
        <v>22</v>
      </c>
      <c r="B199" s="52" t="s">
        <v>23</v>
      </c>
      <c r="C199" s="52" t="n">
        <v>0</v>
      </c>
      <c r="D199" s="52" t="n">
        <v>0</v>
      </c>
      <c r="E199" s="52" t="n">
        <v>0</v>
      </c>
      <c r="F199" s="52" t="n">
        <v>0</v>
      </c>
      <c r="G199" s="52" t="n">
        <v>0</v>
      </c>
      <c r="H199" s="52" t="n">
        <v>0</v>
      </c>
      <c r="I199" s="52" t="n">
        <v>0</v>
      </c>
      <c r="J199" s="52" t="n">
        <v>0</v>
      </c>
      <c r="K199" s="52" t="n">
        <v>0</v>
      </c>
      <c r="L199" s="52" t="n">
        <v>1</v>
      </c>
      <c r="M199" s="52" t="n">
        <v>0</v>
      </c>
      <c r="N199" s="52" t="n">
        <v>0</v>
      </c>
      <c r="O199" s="52" t="n">
        <v>0</v>
      </c>
      <c r="P199" s="52" t="n">
        <v>0</v>
      </c>
      <c r="Q199" s="39" t="n">
        <v>0</v>
      </c>
      <c r="S199" s="37" t="n">
        <v>1</v>
      </c>
    </row>
    <row r="200" spans="1:19">
      <c r="A200" s="52" t="s">
        <v>22</v>
      </c>
      <c r="B200" s="52" t="s">
        <v>23</v>
      </c>
      <c r="C200" s="52" t="n">
        <v>0</v>
      </c>
      <c r="D200" s="52" t="n">
        <v>1</v>
      </c>
      <c r="E200" s="52" t="n">
        <v>0</v>
      </c>
      <c r="F200" s="52" t="n">
        <v>0</v>
      </c>
      <c r="G200" s="52" t="n">
        <v>0</v>
      </c>
      <c r="H200" s="52" t="n">
        <v>0</v>
      </c>
      <c r="I200" s="52" t="n">
        <v>0</v>
      </c>
      <c r="J200" s="52" t="n">
        <v>0</v>
      </c>
      <c r="K200" s="52" t="n">
        <v>0</v>
      </c>
      <c r="L200" s="52" t="n">
        <v>0</v>
      </c>
      <c r="M200" s="52" t="n">
        <v>0</v>
      </c>
      <c r="N200" s="52" t="n">
        <v>0</v>
      </c>
      <c r="O200" s="52" t="n">
        <v>0</v>
      </c>
      <c r="P200" s="52" t="n">
        <v>0</v>
      </c>
      <c r="Q200" s="39" t="n">
        <v>0</v>
      </c>
      <c r="S200" s="37" t="n">
        <v>1</v>
      </c>
    </row>
    <row r="201" spans="1:19">
      <c r="A201" s="52" t="s">
        <v>18</v>
      </c>
      <c r="B201" s="52" t="s">
        <v>20</v>
      </c>
      <c r="C201" s="52" t="n">
        <v>0</v>
      </c>
      <c r="D201" s="52" t="n">
        <v>0</v>
      </c>
      <c r="E201" s="52" t="n">
        <v>0</v>
      </c>
      <c r="F201" s="52" t="n">
        <v>0</v>
      </c>
      <c r="G201" s="52" t="n">
        <v>0</v>
      </c>
      <c r="H201" s="52" t="n">
        <v>0</v>
      </c>
      <c r="I201" s="52" t="n">
        <v>0</v>
      </c>
      <c r="J201" s="52" t="n">
        <v>0</v>
      </c>
      <c r="K201" s="52" t="n">
        <v>0</v>
      </c>
      <c r="L201" s="52" t="n">
        <v>0</v>
      </c>
      <c r="M201" s="52" t="n">
        <v>0</v>
      </c>
      <c r="N201" s="52" t="n">
        <v>0</v>
      </c>
      <c r="O201" s="52" t="n">
        <v>0</v>
      </c>
      <c r="P201" s="52" t="n">
        <v>0</v>
      </c>
      <c r="Q201" s="39" t="n">
        <v>1</v>
      </c>
      <c r="S201" s="37" t="n">
        <v>1</v>
      </c>
    </row>
    <row r="202" spans="1:19">
      <c r="A202" s="52" t="s">
        <v>22</v>
      </c>
      <c r="B202" s="52" t="s">
        <v>20</v>
      </c>
      <c r="C202" s="52" t="n">
        <v>0</v>
      </c>
      <c r="D202" s="52" t="n">
        <v>0</v>
      </c>
      <c r="E202" s="52" t="n">
        <v>0</v>
      </c>
      <c r="F202" s="52" t="n">
        <v>1</v>
      </c>
      <c r="G202" s="52" t="n">
        <v>0</v>
      </c>
      <c r="H202" s="52" t="n">
        <v>0</v>
      </c>
      <c r="I202" s="52" t="n">
        <v>0</v>
      </c>
      <c r="J202" s="52" t="n">
        <v>0</v>
      </c>
      <c r="K202" s="52" t="n">
        <v>0</v>
      </c>
      <c r="L202" s="52" t="n">
        <v>0</v>
      </c>
      <c r="M202" s="52" t="n">
        <v>0</v>
      </c>
      <c r="N202" s="52" t="n">
        <v>0</v>
      </c>
      <c r="O202" s="52" t="n">
        <v>0</v>
      </c>
      <c r="P202" s="52" t="n">
        <v>0</v>
      </c>
      <c r="Q202" s="39" t="n">
        <v>0</v>
      </c>
      <c r="S202" s="37" t="n">
        <v>1</v>
      </c>
    </row>
    <row r="203" spans="1:19">
      <c r="A203" s="52" t="s">
        <v>22</v>
      </c>
      <c r="B203" s="52" t="s">
        <v>20</v>
      </c>
      <c r="C203" s="52" t="n">
        <v>0</v>
      </c>
      <c r="D203" s="52" t="n">
        <v>0</v>
      </c>
      <c r="E203" s="52" t="n">
        <v>0</v>
      </c>
      <c r="F203" s="52" t="n">
        <v>0</v>
      </c>
      <c r="G203" s="52" t="n">
        <v>1</v>
      </c>
      <c r="H203" s="52" t="n">
        <v>0</v>
      </c>
      <c r="I203" s="52" t="n">
        <v>0</v>
      </c>
      <c r="J203" s="52" t="n">
        <v>0</v>
      </c>
      <c r="K203" s="52" t="n">
        <v>0</v>
      </c>
      <c r="L203" s="52" t="n">
        <v>0</v>
      </c>
      <c r="M203" s="52" t="n">
        <v>0</v>
      </c>
      <c r="N203" s="52" t="n">
        <v>0</v>
      </c>
      <c r="O203" s="52" t="n">
        <v>0</v>
      </c>
      <c r="P203" s="52" t="n">
        <v>0</v>
      </c>
      <c r="Q203" s="39" t="n">
        <v>0</v>
      </c>
      <c r="S203" s="37" t="n">
        <v>1</v>
      </c>
    </row>
    <row r="204" spans="1:19">
      <c r="A204" s="52" t="s">
        <v>18</v>
      </c>
      <c r="B204" s="52" t="s">
        <v>20</v>
      </c>
      <c r="C204" s="52" t="n">
        <v>0</v>
      </c>
      <c r="D204" s="52" t="n">
        <v>0</v>
      </c>
      <c r="E204" s="52" t="n">
        <v>0</v>
      </c>
      <c r="F204" s="52" t="n">
        <v>1</v>
      </c>
      <c r="G204" s="52" t="n">
        <v>0</v>
      </c>
      <c r="H204" s="52" t="n">
        <v>0</v>
      </c>
      <c r="I204" s="52" t="n">
        <v>0</v>
      </c>
      <c r="J204" s="52" t="n">
        <v>0</v>
      </c>
      <c r="K204" s="52" t="n">
        <v>0</v>
      </c>
      <c r="L204" s="52" t="n">
        <v>0</v>
      </c>
      <c r="M204" s="52" t="n">
        <v>1</v>
      </c>
      <c r="N204" s="52" t="n">
        <v>0</v>
      </c>
      <c r="O204" s="52" t="n">
        <v>0</v>
      </c>
      <c r="P204" s="52" t="n">
        <v>0</v>
      </c>
      <c r="Q204" s="39" t="n">
        <v>0</v>
      </c>
      <c r="S204" s="37" t="n">
        <v>1</v>
      </c>
    </row>
    <row r="205" spans="1:19">
      <c r="A205" s="52" t="s">
        <v>18</v>
      </c>
      <c r="B205" s="52" t="s">
        <v>20</v>
      </c>
      <c r="C205" s="52" t="n">
        <v>0</v>
      </c>
      <c r="D205" s="52" t="n">
        <v>0</v>
      </c>
      <c r="E205" s="52" t="n">
        <v>0</v>
      </c>
      <c r="F205" s="52" t="n">
        <v>1</v>
      </c>
      <c r="G205" s="52" t="n">
        <v>0</v>
      </c>
      <c r="H205" s="52" t="n">
        <v>0</v>
      </c>
      <c r="I205" s="52" t="n">
        <v>0</v>
      </c>
      <c r="J205" s="52" t="n">
        <v>0</v>
      </c>
      <c r="K205" s="52" t="n">
        <v>0</v>
      </c>
      <c r="L205" s="52" t="n">
        <v>0</v>
      </c>
      <c r="M205" s="52" t="n">
        <v>0</v>
      </c>
      <c r="N205" s="52" t="n">
        <v>0</v>
      </c>
      <c r="O205" s="52" t="n">
        <v>0</v>
      </c>
      <c r="P205" s="52" t="n">
        <v>0</v>
      </c>
      <c r="Q205" s="39" t="n">
        <v>0</v>
      </c>
      <c r="S205" s="37" t="n">
        <v>1</v>
      </c>
    </row>
    <row r="206" spans="1:19">
      <c r="A206" s="52" t="s">
        <v>22</v>
      </c>
      <c r="B206" s="52" t="s">
        <v>19</v>
      </c>
      <c r="C206" s="52" t="n">
        <v>0</v>
      </c>
      <c r="D206" s="52" t="n">
        <v>0</v>
      </c>
      <c r="E206" s="52" t="n">
        <v>0</v>
      </c>
      <c r="F206" s="52" t="n">
        <v>0</v>
      </c>
      <c r="G206" s="52" t="n">
        <v>0</v>
      </c>
      <c r="H206" s="52" t="n">
        <v>0</v>
      </c>
      <c r="I206" s="52" t="n">
        <v>0</v>
      </c>
      <c r="J206" s="52" t="n">
        <v>1</v>
      </c>
      <c r="K206" s="52" t="n">
        <v>0</v>
      </c>
      <c r="L206" s="52" t="n">
        <v>0</v>
      </c>
      <c r="M206" s="52" t="n">
        <v>0</v>
      </c>
      <c r="N206" s="52" t="n">
        <v>0</v>
      </c>
      <c r="O206" s="52" t="n">
        <v>0</v>
      </c>
      <c r="P206" s="52" t="n">
        <v>0</v>
      </c>
      <c r="Q206" s="39" t="n">
        <v>0</v>
      </c>
      <c r="S206" s="37" t="n">
        <v>1</v>
      </c>
    </row>
    <row r="207" spans="1:19">
      <c r="A207" s="52" t="s">
        <v>22</v>
      </c>
      <c r="B207" s="52" t="s">
        <v>20</v>
      </c>
      <c r="C207" s="52" t="n">
        <v>0</v>
      </c>
      <c r="D207" s="52" t="n">
        <v>0</v>
      </c>
      <c r="E207" s="52" t="n">
        <v>0</v>
      </c>
      <c r="F207" s="52" t="n">
        <v>0</v>
      </c>
      <c r="G207" s="52" t="n">
        <v>0</v>
      </c>
      <c r="H207" s="52" t="n">
        <v>0</v>
      </c>
      <c r="I207" s="52" t="n">
        <v>0</v>
      </c>
      <c r="J207" s="52" t="n">
        <v>0</v>
      </c>
      <c r="K207" s="52" t="n">
        <v>0</v>
      </c>
      <c r="L207" s="52" t="n">
        <v>0</v>
      </c>
      <c r="M207" s="52" t="n">
        <v>0</v>
      </c>
      <c r="N207" s="52" t="n">
        <v>0</v>
      </c>
      <c r="O207" s="52" t="n">
        <v>0</v>
      </c>
      <c r="P207" s="52" t="n">
        <v>0</v>
      </c>
      <c r="Q207" s="39" t="n">
        <v>0</v>
      </c>
      <c r="S207" s="37" t="n">
        <v>1</v>
      </c>
    </row>
    <row r="208" spans="1:19">
      <c r="A208" s="52" t="s">
        <v>22</v>
      </c>
      <c r="B208" s="52" t="s">
        <v>19</v>
      </c>
      <c r="C208" s="52" t="n">
        <v>0</v>
      </c>
      <c r="D208" s="52" t="n">
        <v>0</v>
      </c>
      <c r="E208" s="52" t="n">
        <v>0</v>
      </c>
      <c r="F208" s="52" t="n">
        <v>0</v>
      </c>
      <c r="G208" s="52" t="n">
        <v>0</v>
      </c>
      <c r="H208" s="52" t="n">
        <v>0</v>
      </c>
      <c r="I208" s="52" t="n">
        <v>0</v>
      </c>
      <c r="J208" s="52" t="n">
        <v>0</v>
      </c>
      <c r="K208" s="52" t="n">
        <v>0</v>
      </c>
      <c r="L208" s="52" t="n">
        <v>0</v>
      </c>
      <c r="M208" s="52" t="n">
        <v>0</v>
      </c>
      <c r="N208" s="52" t="n">
        <v>0</v>
      </c>
      <c r="O208" s="52" t="n">
        <v>0</v>
      </c>
      <c r="P208" s="52" t="n">
        <v>0</v>
      </c>
      <c r="Q208" s="39" t="n">
        <v>1</v>
      </c>
      <c r="S208" s="37" t="n">
        <v>1</v>
      </c>
    </row>
    <row r="209" spans="1:19">
      <c r="A209" s="52" t="s">
        <v>21</v>
      </c>
      <c r="B209" s="52" t="s">
        <v>19</v>
      </c>
      <c r="C209" s="52" t="n">
        <v>0</v>
      </c>
      <c r="D209" s="52" t="n">
        <v>0</v>
      </c>
      <c r="E209" s="52" t="n">
        <v>0</v>
      </c>
      <c r="F209" s="52" t="n">
        <v>0</v>
      </c>
      <c r="G209" s="52" t="n">
        <v>0</v>
      </c>
      <c r="H209" s="52" t="n">
        <v>0</v>
      </c>
      <c r="I209" s="52" t="n">
        <v>0</v>
      </c>
      <c r="J209" s="52" t="n">
        <v>0</v>
      </c>
      <c r="K209" s="52" t="n">
        <v>0</v>
      </c>
      <c r="L209" s="52" t="n">
        <v>0</v>
      </c>
      <c r="M209" s="52" t="n">
        <v>0</v>
      </c>
      <c r="N209" s="52" t="n">
        <v>0</v>
      </c>
      <c r="O209" s="52" t="n">
        <v>0</v>
      </c>
      <c r="P209" s="52" t="n">
        <v>0</v>
      </c>
      <c r="Q209" s="39" t="n">
        <v>0</v>
      </c>
      <c r="S209" s="37" t="n">
        <v>1</v>
      </c>
    </row>
    <row r="210" spans="1:19">
      <c r="A210" s="52" t="s">
        <v>21</v>
      </c>
      <c r="B210" s="52" t="s">
        <v>20</v>
      </c>
      <c r="C210" s="52" t="n">
        <v>0</v>
      </c>
      <c r="D210" s="52" t="n">
        <v>0</v>
      </c>
      <c r="E210" s="52" t="n">
        <v>0</v>
      </c>
      <c r="F210" s="52" t="n">
        <v>0</v>
      </c>
      <c r="G210" s="52" t="n">
        <v>0</v>
      </c>
      <c r="H210" s="52" t="n">
        <v>0</v>
      </c>
      <c r="I210" s="52" t="n">
        <v>0</v>
      </c>
      <c r="J210" s="52" t="n">
        <v>0</v>
      </c>
      <c r="K210" s="52" t="n">
        <v>0</v>
      </c>
      <c r="L210" s="52" t="n">
        <v>0</v>
      </c>
      <c r="M210" s="52" t="n">
        <v>0</v>
      </c>
      <c r="N210" s="52" t="n">
        <v>0</v>
      </c>
      <c r="O210" s="52" t="n">
        <v>0</v>
      </c>
      <c r="P210" s="52" t="n">
        <v>1</v>
      </c>
      <c r="Q210" s="39" t="n">
        <v>0</v>
      </c>
      <c r="S210" s="37" t="n">
        <v>1</v>
      </c>
    </row>
    <row r="211" spans="1:19">
      <c r="A211" s="52" t="s">
        <v>18</v>
      </c>
      <c r="B211" s="52" t="s">
        <v>20</v>
      </c>
      <c r="C211" s="52" t="n">
        <v>1</v>
      </c>
      <c r="D211" s="52" t="n">
        <v>0</v>
      </c>
      <c r="E211" s="52" t="n">
        <v>0</v>
      </c>
      <c r="F211" s="52" t="n">
        <v>0</v>
      </c>
      <c r="G211" s="52" t="n">
        <v>0</v>
      </c>
      <c r="H211" s="52" t="n">
        <v>0</v>
      </c>
      <c r="I211" s="52" t="n">
        <v>0</v>
      </c>
      <c r="J211" s="52" t="n">
        <v>0</v>
      </c>
      <c r="K211" s="52" t="n">
        <v>0</v>
      </c>
      <c r="L211" s="52" t="n">
        <v>0</v>
      </c>
      <c r="M211" s="52" t="n">
        <v>0</v>
      </c>
      <c r="N211" s="52" t="n">
        <v>0</v>
      </c>
      <c r="O211" s="52" t="n">
        <v>0</v>
      </c>
      <c r="P211" s="52" t="n">
        <v>0</v>
      </c>
      <c r="Q211" s="39" t="n">
        <v>0</v>
      </c>
      <c r="S211" s="37" t="n">
        <v>1</v>
      </c>
    </row>
    <row r="212" spans="1:19">
      <c r="A212" s="52" t="s">
        <v>22</v>
      </c>
      <c r="B212" s="52" t="s">
        <v>20</v>
      </c>
      <c r="C212" s="52" t="n">
        <v>0</v>
      </c>
      <c r="D212" s="52" t="n">
        <v>0</v>
      </c>
      <c r="E212" s="52" t="n">
        <v>0</v>
      </c>
      <c r="F212" s="52" t="n">
        <v>1</v>
      </c>
      <c r="G212" s="52" t="n">
        <v>0</v>
      </c>
      <c r="H212" s="52" t="n">
        <v>0</v>
      </c>
      <c r="I212" s="52" t="n">
        <v>0</v>
      </c>
      <c r="J212" s="52" t="n">
        <v>0</v>
      </c>
      <c r="K212" s="52" t="n">
        <v>0</v>
      </c>
      <c r="L212" s="52" t="n">
        <v>1</v>
      </c>
      <c r="M212" s="52" t="n">
        <v>0</v>
      </c>
      <c r="N212" s="52" t="n">
        <v>0</v>
      </c>
      <c r="O212" s="52" t="n">
        <v>0</v>
      </c>
      <c r="P212" s="52" t="n">
        <v>0</v>
      </c>
      <c r="Q212" s="39" t="n">
        <v>0</v>
      </c>
      <c r="S212" s="37" t="n">
        <v>1</v>
      </c>
    </row>
    <row r="213" spans="1:19">
      <c r="A213" s="52" t="s">
        <v>18</v>
      </c>
      <c r="B213" s="52" t="s">
        <v>19</v>
      </c>
      <c r="C213" s="52" t="n">
        <v>0</v>
      </c>
      <c r="D213" s="52" t="n">
        <v>0</v>
      </c>
      <c r="E213" s="52" t="n">
        <v>0</v>
      </c>
      <c r="F213" s="52" t="n">
        <v>0</v>
      </c>
      <c r="G213" s="52" t="n">
        <v>0</v>
      </c>
      <c r="H213" s="52" t="n">
        <v>0</v>
      </c>
      <c r="I213" s="52" t="n">
        <v>0</v>
      </c>
      <c r="J213" s="52" t="n">
        <v>0</v>
      </c>
      <c r="K213" s="52" t="n">
        <v>0</v>
      </c>
      <c r="L213" s="52" t="n">
        <v>0</v>
      </c>
      <c r="M213" s="52" t="n">
        <v>0</v>
      </c>
      <c r="N213" s="52" t="n">
        <v>0</v>
      </c>
      <c r="O213" s="52" t="n">
        <v>1</v>
      </c>
      <c r="P213" s="52" t="n">
        <v>0</v>
      </c>
      <c r="Q213" s="39" t="n">
        <v>0</v>
      </c>
      <c r="S213" s="37" t="n">
        <v>1</v>
      </c>
    </row>
    <row r="214" spans="1:19">
      <c r="A214" s="52" t="s">
        <v>22</v>
      </c>
      <c r="B214" s="52" t="s">
        <v>20</v>
      </c>
      <c r="C214" s="52" t="n">
        <v>0</v>
      </c>
      <c r="D214" s="52" t="n">
        <v>0</v>
      </c>
      <c r="E214" s="52" t="n">
        <v>0</v>
      </c>
      <c r="F214" s="52" t="n">
        <v>0</v>
      </c>
      <c r="G214" s="52" t="n">
        <v>0</v>
      </c>
      <c r="H214" s="52" t="n">
        <v>0</v>
      </c>
      <c r="I214" s="52" t="n">
        <v>0</v>
      </c>
      <c r="J214" s="52" t="n">
        <v>0</v>
      </c>
      <c r="K214" s="52" t="n">
        <v>0</v>
      </c>
      <c r="L214" s="52" t="n">
        <v>1</v>
      </c>
      <c r="M214" s="52" t="n">
        <v>0</v>
      </c>
      <c r="N214" s="52" t="n">
        <v>0</v>
      </c>
      <c r="O214" s="52" t="n">
        <v>0</v>
      </c>
      <c r="P214" s="52" t="n">
        <v>0</v>
      </c>
      <c r="Q214" s="39" t="n">
        <v>1</v>
      </c>
      <c r="S214" s="37" t="n">
        <v>1</v>
      </c>
    </row>
    <row r="215" spans="1:19">
      <c r="A215" s="52" t="s">
        <v>22</v>
      </c>
      <c r="B215" s="52" t="s">
        <v>19</v>
      </c>
      <c r="C215" s="52" t="n">
        <v>0</v>
      </c>
      <c r="D215" s="52" t="n">
        <v>0</v>
      </c>
      <c r="E215" s="52" t="n">
        <v>1</v>
      </c>
      <c r="F215" s="52" t="n">
        <v>0</v>
      </c>
      <c r="G215" s="52" t="n">
        <v>0</v>
      </c>
      <c r="H215" s="52" t="n">
        <v>0</v>
      </c>
      <c r="I215" s="52" t="n">
        <v>0</v>
      </c>
      <c r="J215" s="52" t="n">
        <v>0</v>
      </c>
      <c r="K215" s="52" t="n">
        <v>0</v>
      </c>
      <c r="L215" s="52" t="n">
        <v>1</v>
      </c>
      <c r="M215" s="52" t="n">
        <v>0</v>
      </c>
      <c r="N215" s="52" t="n">
        <v>0</v>
      </c>
      <c r="O215" s="52" t="n">
        <v>0</v>
      </c>
      <c r="P215" s="52" t="n">
        <v>0</v>
      </c>
      <c r="Q215" s="39" t="n">
        <v>0</v>
      </c>
      <c r="S215" s="37" t="n">
        <v>1</v>
      </c>
    </row>
    <row r="216" spans="1:19">
      <c r="A216" s="52" t="s">
        <v>22</v>
      </c>
      <c r="B216" s="52" t="s">
        <v>19</v>
      </c>
      <c r="C216" s="52" t="n">
        <v>0</v>
      </c>
      <c r="D216" s="52" t="n">
        <v>0</v>
      </c>
      <c r="E216" s="52" t="n">
        <v>0</v>
      </c>
      <c r="F216" s="52" t="n">
        <v>0</v>
      </c>
      <c r="G216" s="52" t="n">
        <v>0</v>
      </c>
      <c r="H216" s="52" t="n">
        <v>0</v>
      </c>
      <c r="I216" s="52" t="n">
        <v>0</v>
      </c>
      <c r="J216" s="52" t="n">
        <v>0</v>
      </c>
      <c r="K216" s="52" t="n">
        <v>0</v>
      </c>
      <c r="L216" s="52" t="n">
        <v>0</v>
      </c>
      <c r="M216" s="52" t="n">
        <v>0</v>
      </c>
      <c r="N216" s="52" t="n">
        <v>1</v>
      </c>
      <c r="O216" s="52" t="n">
        <v>0</v>
      </c>
      <c r="P216" s="52" t="n">
        <v>0</v>
      </c>
      <c r="Q216" s="39" t="n">
        <v>0</v>
      </c>
      <c r="S216" s="37" t="n">
        <v>1</v>
      </c>
    </row>
    <row r="217" spans="1:19">
      <c r="A217" s="52" t="s">
        <v>21</v>
      </c>
      <c r="B217" s="52" t="s">
        <v>19</v>
      </c>
      <c r="C217" s="52" t="n">
        <v>1</v>
      </c>
      <c r="D217" s="52" t="n">
        <v>0</v>
      </c>
      <c r="E217" s="52" t="n">
        <v>0</v>
      </c>
      <c r="F217" s="52" t="n">
        <v>0</v>
      </c>
      <c r="G217" s="52" t="n">
        <v>0</v>
      </c>
      <c r="H217" s="52" t="n">
        <v>0</v>
      </c>
      <c r="I217" s="52" t="n">
        <v>0</v>
      </c>
      <c r="J217" s="52" t="n">
        <v>0</v>
      </c>
      <c r="K217" s="52" t="n">
        <v>0</v>
      </c>
      <c r="L217" s="52" t="n">
        <v>0</v>
      </c>
      <c r="M217" s="52" t="n">
        <v>0</v>
      </c>
      <c r="N217" s="52" t="n">
        <v>1</v>
      </c>
      <c r="O217" s="52" t="n">
        <v>1</v>
      </c>
      <c r="P217" s="52" t="n">
        <v>0</v>
      </c>
      <c r="Q217" s="39" t="n">
        <v>0</v>
      </c>
      <c r="S217" s="37" t="n">
        <v>1</v>
      </c>
    </row>
    <row r="218" spans="1:19">
      <c r="A218" s="52" t="s">
        <v>22</v>
      </c>
      <c r="B218" s="52" t="s">
        <v>20</v>
      </c>
      <c r="C218" s="52" t="n">
        <v>0</v>
      </c>
      <c r="D218" s="52" t="n">
        <v>0</v>
      </c>
      <c r="E218" s="52" t="n">
        <v>0</v>
      </c>
      <c r="F218" s="52" t="n">
        <v>0</v>
      </c>
      <c r="G218" s="52" t="n">
        <v>0</v>
      </c>
      <c r="H218" s="52" t="n">
        <v>0</v>
      </c>
      <c r="I218" s="52" t="n">
        <v>0</v>
      </c>
      <c r="J218" s="52" t="n">
        <v>0</v>
      </c>
      <c r="K218" s="52" t="n">
        <v>0</v>
      </c>
      <c r="L218" s="52" t="n">
        <v>0</v>
      </c>
      <c r="M218" s="52" t="n">
        <v>0</v>
      </c>
      <c r="N218" s="52" t="n">
        <v>0</v>
      </c>
      <c r="O218" s="52" t="n">
        <v>0</v>
      </c>
      <c r="P218" s="52" t="n">
        <v>0</v>
      </c>
      <c r="Q218" s="39" t="n">
        <v>1</v>
      </c>
      <c r="S218" s="37" t="n">
        <v>1</v>
      </c>
    </row>
    <row r="219" spans="1:19">
      <c r="A219" s="52" t="s">
        <v>18</v>
      </c>
      <c r="B219" s="52" t="s">
        <v>20</v>
      </c>
      <c r="C219" s="52" t="n">
        <v>0</v>
      </c>
      <c r="D219" s="52" t="n">
        <v>0</v>
      </c>
      <c r="E219" s="52" t="n">
        <v>0</v>
      </c>
      <c r="F219" s="52" t="n">
        <v>1</v>
      </c>
      <c r="G219" s="52" t="n">
        <v>0</v>
      </c>
      <c r="H219" s="52" t="n">
        <v>0</v>
      </c>
      <c r="I219" s="52" t="n">
        <v>0</v>
      </c>
      <c r="J219" s="52" t="n">
        <v>1</v>
      </c>
      <c r="K219" s="52" t="n">
        <v>0</v>
      </c>
      <c r="L219" s="52" t="n">
        <v>0</v>
      </c>
      <c r="M219" s="52" t="n">
        <v>0</v>
      </c>
      <c r="N219" s="52" t="n">
        <v>0</v>
      </c>
      <c r="O219" s="52" t="n">
        <v>0</v>
      </c>
      <c r="P219" s="52" t="n">
        <v>0</v>
      </c>
      <c r="Q219" s="39" t="n">
        <v>1</v>
      </c>
      <c r="S219" s="37" t="n">
        <v>1</v>
      </c>
    </row>
    <row r="220" spans="1:19">
      <c r="A220" s="52" t="s">
        <v>22</v>
      </c>
      <c r="B220" s="52" t="s">
        <v>23</v>
      </c>
      <c r="C220" s="52" t="n">
        <v>0</v>
      </c>
      <c r="D220" s="52" t="n">
        <v>0</v>
      </c>
      <c r="E220" s="52" t="n">
        <v>0</v>
      </c>
      <c r="F220" s="52" t="n">
        <v>0</v>
      </c>
      <c r="G220" s="52" t="n">
        <v>0</v>
      </c>
      <c r="H220" s="52" t="n">
        <v>0</v>
      </c>
      <c r="I220" s="52" t="n">
        <v>0</v>
      </c>
      <c r="J220" s="52" t="n">
        <v>0</v>
      </c>
      <c r="K220" s="52" t="n">
        <v>0</v>
      </c>
      <c r="L220" s="52" t="n">
        <v>0</v>
      </c>
      <c r="M220" s="52" t="n">
        <v>0</v>
      </c>
      <c r="N220" s="52" t="n">
        <v>0</v>
      </c>
      <c r="O220" s="52" t="n">
        <v>0</v>
      </c>
      <c r="P220" s="52" t="n">
        <v>0</v>
      </c>
      <c r="Q220" s="39" t="n">
        <v>1</v>
      </c>
      <c r="S220" s="37" t="n">
        <v>1</v>
      </c>
    </row>
    <row r="221" spans="1:19">
      <c r="A221" s="52" t="s">
        <v>22</v>
      </c>
      <c r="B221" s="52" t="s">
        <v>19</v>
      </c>
      <c r="C221" s="52" t="n">
        <v>0</v>
      </c>
      <c r="D221" s="52" t="n">
        <v>0</v>
      </c>
      <c r="E221" s="52" t="n">
        <v>0</v>
      </c>
      <c r="F221" s="52" t="n">
        <v>0</v>
      </c>
      <c r="G221" s="52" t="n">
        <v>0</v>
      </c>
      <c r="H221" s="52" t="n">
        <v>0</v>
      </c>
      <c r="I221" s="52" t="n">
        <v>0</v>
      </c>
      <c r="J221" s="52" t="n">
        <v>0</v>
      </c>
      <c r="K221" s="52" t="n">
        <v>0</v>
      </c>
      <c r="L221" s="52" t="n">
        <v>0</v>
      </c>
      <c r="M221" s="52" t="n">
        <v>0</v>
      </c>
      <c r="N221" s="52" t="n">
        <v>0</v>
      </c>
      <c r="O221" s="52" t="n">
        <v>0</v>
      </c>
      <c r="P221" s="52" t="n">
        <v>0</v>
      </c>
      <c r="Q221" s="39" t="n">
        <v>0</v>
      </c>
      <c r="S221" s="37" t="n">
        <v>1</v>
      </c>
    </row>
    <row r="222" spans="1:19">
      <c r="A222" s="52" t="s">
        <v>22</v>
      </c>
      <c r="B222" s="52" t="s">
        <v>23</v>
      </c>
      <c r="C222" s="52" t="n">
        <v>0</v>
      </c>
      <c r="D222" s="52" t="n">
        <v>0</v>
      </c>
      <c r="E222" s="52" t="n">
        <v>0</v>
      </c>
      <c r="F222" s="52" t="n">
        <v>0</v>
      </c>
      <c r="G222" s="52" t="n">
        <v>0</v>
      </c>
      <c r="H222" s="52" t="n">
        <v>0</v>
      </c>
      <c r="I222" s="52" t="n">
        <v>0</v>
      </c>
      <c r="J222" s="52" t="n">
        <v>0</v>
      </c>
      <c r="K222" s="52" t="n">
        <v>0</v>
      </c>
      <c r="L222" s="52" t="n">
        <v>0</v>
      </c>
      <c r="M222" s="52" t="n">
        <v>0</v>
      </c>
      <c r="N222" s="52" t="n">
        <v>1</v>
      </c>
      <c r="O222" s="52" t="n">
        <v>0</v>
      </c>
      <c r="P222" s="52" t="n">
        <v>0</v>
      </c>
      <c r="Q222" s="39" t="n">
        <v>0</v>
      </c>
      <c r="S222" s="37" t="n">
        <v>1</v>
      </c>
    </row>
    <row r="223" spans="1:19">
      <c r="A223" s="52" t="s">
        <v>18</v>
      </c>
      <c r="B223" s="52" t="s">
        <v>20</v>
      </c>
      <c r="C223" s="52" t="n">
        <v>0</v>
      </c>
      <c r="D223" s="52" t="n">
        <v>0</v>
      </c>
      <c r="E223" s="52" t="n">
        <v>0</v>
      </c>
      <c r="F223" s="52" t="n">
        <v>1</v>
      </c>
      <c r="G223" s="52" t="n">
        <v>0</v>
      </c>
      <c r="H223" s="52" t="n">
        <v>0</v>
      </c>
      <c r="I223" s="52" t="n">
        <v>0</v>
      </c>
      <c r="J223" s="52" t="n">
        <v>0</v>
      </c>
      <c r="K223" s="52" t="n">
        <v>0</v>
      </c>
      <c r="L223" s="52" t="n">
        <v>0</v>
      </c>
      <c r="M223" s="52" t="n">
        <v>0</v>
      </c>
      <c r="N223" s="52" t="n">
        <v>0</v>
      </c>
      <c r="O223" s="52" t="n">
        <v>0</v>
      </c>
      <c r="P223" s="52" t="n">
        <v>0</v>
      </c>
      <c r="Q223" s="39" t="n">
        <v>1</v>
      </c>
      <c r="S223" s="37" t="n">
        <v>1</v>
      </c>
    </row>
    <row r="224" spans="1:19">
      <c r="A224" s="52" t="s">
        <v>22</v>
      </c>
      <c r="B224" s="52" t="s">
        <v>20</v>
      </c>
      <c r="C224" s="52" t="n">
        <v>0</v>
      </c>
      <c r="D224" s="52" t="n">
        <v>0</v>
      </c>
      <c r="E224" s="52" t="n">
        <v>0</v>
      </c>
      <c r="F224" s="52" t="n">
        <v>0</v>
      </c>
      <c r="G224" s="52" t="n">
        <v>1</v>
      </c>
      <c r="H224" s="52" t="n">
        <v>0</v>
      </c>
      <c r="I224" s="52" t="n">
        <v>0</v>
      </c>
      <c r="J224" s="52" t="n">
        <v>1</v>
      </c>
      <c r="K224" s="52" t="n">
        <v>0</v>
      </c>
      <c r="L224" s="52" t="n">
        <v>0</v>
      </c>
      <c r="M224" s="52" t="n">
        <v>0</v>
      </c>
      <c r="N224" s="52" t="n">
        <v>0</v>
      </c>
      <c r="O224" s="52" t="n">
        <v>0</v>
      </c>
      <c r="P224" s="52" t="n">
        <v>0</v>
      </c>
      <c r="Q224" s="39" t="n">
        <v>0</v>
      </c>
      <c r="S224" s="37" t="n">
        <v>1</v>
      </c>
    </row>
    <row r="225" spans="1:19">
      <c r="A225" s="52" t="s">
        <v>18</v>
      </c>
      <c r="B225" s="52" t="s">
        <v>23</v>
      </c>
      <c r="C225" s="52" t="n">
        <v>0</v>
      </c>
      <c r="D225" s="52" t="n">
        <v>0</v>
      </c>
      <c r="E225" s="52" t="n">
        <v>0</v>
      </c>
      <c r="F225" s="52" t="n">
        <v>0</v>
      </c>
      <c r="G225" s="52" t="n">
        <v>0</v>
      </c>
      <c r="H225" s="52" t="n">
        <v>0</v>
      </c>
      <c r="I225" s="52" t="n">
        <v>0</v>
      </c>
      <c r="J225" s="52" t="n">
        <v>0</v>
      </c>
      <c r="K225" s="52" t="n">
        <v>0</v>
      </c>
      <c r="L225" s="52" t="n">
        <v>0</v>
      </c>
      <c r="M225" s="52" t="n">
        <v>0</v>
      </c>
      <c r="N225" s="52" t="n">
        <v>0</v>
      </c>
      <c r="O225" s="52" t="n">
        <v>1</v>
      </c>
      <c r="P225" s="52" t="n">
        <v>0</v>
      </c>
      <c r="Q225" s="39" t="n">
        <v>0</v>
      </c>
      <c r="S225" s="37" t="n">
        <v>1</v>
      </c>
    </row>
    <row r="226" spans="1:19">
      <c r="A226" s="52" t="s">
        <v>18</v>
      </c>
      <c r="B226" s="52" t="s">
        <v>19</v>
      </c>
      <c r="C226" s="52" t="n">
        <v>0</v>
      </c>
      <c r="D226" s="52" t="n">
        <v>0</v>
      </c>
      <c r="E226" s="52" t="n">
        <v>0</v>
      </c>
      <c r="F226" s="52" t="n">
        <v>0</v>
      </c>
      <c r="G226" s="52" t="n">
        <v>0</v>
      </c>
      <c r="H226" s="52" t="n">
        <v>0</v>
      </c>
      <c r="I226" s="52" t="n">
        <v>0</v>
      </c>
      <c r="J226" s="52" t="n">
        <v>0</v>
      </c>
      <c r="K226" s="52" t="n">
        <v>0</v>
      </c>
      <c r="L226" s="52" t="n">
        <v>0</v>
      </c>
      <c r="M226" s="52" t="n">
        <v>0</v>
      </c>
      <c r="N226" s="52" t="n">
        <v>0</v>
      </c>
      <c r="O226" s="52" t="n">
        <v>0</v>
      </c>
      <c r="P226" s="52" t="n">
        <v>0</v>
      </c>
      <c r="Q226" s="39" t="n">
        <v>0</v>
      </c>
      <c r="S226" s="37" t="n">
        <v>1</v>
      </c>
    </row>
    <row r="227" spans="1:19">
      <c r="A227" s="52" t="s">
        <v>18</v>
      </c>
      <c r="B227" s="52" t="s">
        <v>19</v>
      </c>
      <c r="C227" s="52" t="n">
        <v>0</v>
      </c>
      <c r="D227" s="52" t="n">
        <v>0</v>
      </c>
      <c r="E227" s="52" t="n">
        <v>0</v>
      </c>
      <c r="F227" s="52" t="n">
        <v>1</v>
      </c>
      <c r="G227" s="52" t="n">
        <v>1</v>
      </c>
      <c r="H227" s="52" t="n">
        <v>0</v>
      </c>
      <c r="I227" s="52" t="n">
        <v>0</v>
      </c>
      <c r="J227" s="52" t="n">
        <v>0</v>
      </c>
      <c r="K227" s="52" t="n">
        <v>0</v>
      </c>
      <c r="L227" s="52" t="n">
        <v>0</v>
      </c>
      <c r="M227" s="52" t="n">
        <v>0</v>
      </c>
      <c r="N227" s="52" t="n">
        <v>0</v>
      </c>
      <c r="O227" s="52" t="n">
        <v>0</v>
      </c>
      <c r="P227" s="52" t="n">
        <v>0</v>
      </c>
      <c r="Q227" s="39" t="n">
        <v>0</v>
      </c>
      <c r="S227" s="37" t="n">
        <v>1</v>
      </c>
    </row>
    <row r="228" spans="1:19">
      <c r="A228" s="52" t="s">
        <v>22</v>
      </c>
      <c r="B228" s="52" t="s">
        <v>20</v>
      </c>
      <c r="C228" s="52" t="n">
        <v>0</v>
      </c>
      <c r="D228" s="52" t="n">
        <v>0</v>
      </c>
      <c r="E228" s="52" t="n">
        <v>0</v>
      </c>
      <c r="F228" s="52" t="n">
        <v>0</v>
      </c>
      <c r="G228" s="52" t="n">
        <v>0</v>
      </c>
      <c r="H228" s="52" t="n">
        <v>0</v>
      </c>
      <c r="I228" s="52" t="n">
        <v>0</v>
      </c>
      <c r="J228" s="52" t="n">
        <v>0</v>
      </c>
      <c r="K228" s="52" t="n">
        <v>0</v>
      </c>
      <c r="L228" s="52" t="n">
        <v>0</v>
      </c>
      <c r="M228" s="52" t="n">
        <v>0</v>
      </c>
      <c r="N228" s="52" t="n">
        <v>0</v>
      </c>
      <c r="O228" s="52" t="n">
        <v>1</v>
      </c>
      <c r="P228" s="52" t="n">
        <v>0</v>
      </c>
      <c r="Q228" s="39" t="n">
        <v>0</v>
      </c>
      <c r="S228" s="37" t="n">
        <v>1</v>
      </c>
    </row>
    <row r="229" spans="1:19">
      <c r="A229" s="52" t="s">
        <v>22</v>
      </c>
      <c r="B229" s="52" t="s">
        <v>23</v>
      </c>
      <c r="C229" s="52" t="n">
        <v>0</v>
      </c>
      <c r="D229" s="52" t="n">
        <v>0</v>
      </c>
      <c r="E229" s="52" t="n">
        <v>0</v>
      </c>
      <c r="F229" s="52" t="n">
        <v>0</v>
      </c>
      <c r="G229" s="52" t="n">
        <v>0</v>
      </c>
      <c r="H229" s="52" t="n">
        <v>0</v>
      </c>
      <c r="I229" s="52" t="n">
        <v>0</v>
      </c>
      <c r="J229" s="52" t="n">
        <v>0</v>
      </c>
      <c r="K229" s="52" t="n">
        <v>0</v>
      </c>
      <c r="L229" s="52" t="n">
        <v>1</v>
      </c>
      <c r="M229" s="52" t="n">
        <v>0</v>
      </c>
      <c r="N229" s="52" t="n">
        <v>0</v>
      </c>
      <c r="O229" s="52" t="n">
        <v>0</v>
      </c>
      <c r="P229" s="52" t="n">
        <v>0</v>
      </c>
      <c r="Q229" s="39" t="n">
        <v>0</v>
      </c>
      <c r="S229" s="37" t="n">
        <v>1</v>
      </c>
    </row>
    <row r="230" spans="1:19">
      <c r="A230" s="52" t="s">
        <v>18</v>
      </c>
      <c r="B230" s="52" t="s">
        <v>23</v>
      </c>
      <c r="C230" s="52" t="n">
        <v>0</v>
      </c>
      <c r="D230" s="52" t="n">
        <v>0</v>
      </c>
      <c r="E230" s="52" t="n">
        <v>0</v>
      </c>
      <c r="F230" s="52" t="n">
        <v>0</v>
      </c>
      <c r="G230" s="52" t="n">
        <v>0</v>
      </c>
      <c r="H230" s="52" t="n">
        <v>0</v>
      </c>
      <c r="I230" s="52" t="n">
        <v>0</v>
      </c>
      <c r="J230" s="52" t="n">
        <v>0</v>
      </c>
      <c r="K230" s="52" t="n">
        <v>0</v>
      </c>
      <c r="L230" s="52" t="n">
        <v>0</v>
      </c>
      <c r="M230" s="52" t="n">
        <v>0</v>
      </c>
      <c r="N230" s="52" t="n">
        <v>0</v>
      </c>
      <c r="O230" s="52" t="n">
        <v>0</v>
      </c>
      <c r="P230" s="52" t="n">
        <v>0</v>
      </c>
      <c r="Q230" s="39" t="n">
        <v>1</v>
      </c>
      <c r="S230" s="37" t="n">
        <v>1</v>
      </c>
    </row>
    <row r="231" spans="1:19">
      <c r="A231" s="52" t="s">
        <v>21</v>
      </c>
      <c r="B231" s="52" t="s">
        <v>23</v>
      </c>
      <c r="C231" s="52" t="n">
        <v>0</v>
      </c>
      <c r="D231" s="52" t="n">
        <v>0</v>
      </c>
      <c r="E231" s="52" t="n">
        <v>0</v>
      </c>
      <c r="F231" s="52" t="n">
        <v>0</v>
      </c>
      <c r="G231" s="52" t="n">
        <v>0</v>
      </c>
      <c r="H231" s="52" t="n">
        <v>0</v>
      </c>
      <c r="I231" s="52" t="n">
        <v>1</v>
      </c>
      <c r="J231" s="52" t="n">
        <v>0</v>
      </c>
      <c r="K231" s="52" t="n">
        <v>0</v>
      </c>
      <c r="L231" s="52" t="n">
        <v>0</v>
      </c>
      <c r="M231" s="52" t="n">
        <v>0</v>
      </c>
      <c r="N231" s="52" t="n">
        <v>0</v>
      </c>
      <c r="O231" s="52" t="n">
        <v>1</v>
      </c>
      <c r="P231" s="52" t="n">
        <v>0</v>
      </c>
      <c r="Q231" s="39" t="n">
        <v>0</v>
      </c>
      <c r="S231" s="37" t="n">
        <v>1</v>
      </c>
    </row>
    <row r="232" spans="1:19">
      <c r="A232" s="52" t="s">
        <v>18</v>
      </c>
      <c r="B232" s="52" t="s">
        <v>19</v>
      </c>
      <c r="C232" s="52" t="n">
        <v>0</v>
      </c>
      <c r="D232" s="52" t="n">
        <v>0</v>
      </c>
      <c r="E232" s="52" t="n">
        <v>1</v>
      </c>
      <c r="F232" s="52" t="n">
        <v>0</v>
      </c>
      <c r="G232" s="52" t="n">
        <v>1</v>
      </c>
      <c r="H232" s="52" t="n">
        <v>0</v>
      </c>
      <c r="I232" s="52" t="n">
        <v>0</v>
      </c>
      <c r="J232" s="52" t="n">
        <v>0</v>
      </c>
      <c r="K232" s="52" t="n">
        <v>0</v>
      </c>
      <c r="L232" s="52" t="n">
        <v>0</v>
      </c>
      <c r="M232" s="52" t="n">
        <v>0</v>
      </c>
      <c r="N232" s="52" t="n">
        <v>0</v>
      </c>
      <c r="O232" s="52" t="n">
        <v>0</v>
      </c>
      <c r="P232" s="52" t="n">
        <v>0</v>
      </c>
      <c r="Q232" s="39" t="n">
        <v>0</v>
      </c>
      <c r="S232" s="37" t="n">
        <v>1</v>
      </c>
    </row>
    <row r="233" spans="1:19">
      <c r="A233" s="52" t="s">
        <v>18</v>
      </c>
      <c r="B233" s="52" t="s">
        <v>19</v>
      </c>
      <c r="C233" s="52" t="n">
        <v>1</v>
      </c>
      <c r="D233" s="52" t="n">
        <v>0</v>
      </c>
      <c r="E233" s="52" t="n">
        <v>0</v>
      </c>
      <c r="F233" s="52" t="n">
        <v>0</v>
      </c>
      <c r="G233" s="52" t="n">
        <v>0</v>
      </c>
      <c r="H233" s="52" t="n">
        <v>0</v>
      </c>
      <c r="I233" s="52" t="n">
        <v>0</v>
      </c>
      <c r="J233" s="52" t="n">
        <v>0</v>
      </c>
      <c r="K233" s="52" t="n">
        <v>0</v>
      </c>
      <c r="L233" s="52" t="n">
        <v>0</v>
      </c>
      <c r="M233" s="52" t="n">
        <v>1</v>
      </c>
      <c r="N233" s="52" t="n">
        <v>0</v>
      </c>
      <c r="O233" s="52" t="n">
        <v>0</v>
      </c>
      <c r="P233" s="52" t="n">
        <v>0</v>
      </c>
      <c r="Q233" s="39" t="n">
        <v>0</v>
      </c>
      <c r="S233" s="37" t="n">
        <v>1</v>
      </c>
    </row>
    <row r="234" spans="1:19">
      <c r="A234" s="52" t="s">
        <v>18</v>
      </c>
      <c r="B234" s="52" t="s">
        <v>20</v>
      </c>
      <c r="C234" s="52" t="n">
        <v>1</v>
      </c>
      <c r="D234" s="52" t="n">
        <v>0</v>
      </c>
      <c r="E234" s="52" t="n">
        <v>0</v>
      </c>
      <c r="F234" s="52" t="n">
        <v>0</v>
      </c>
      <c r="G234" s="52" t="n">
        <v>1</v>
      </c>
      <c r="H234" s="52" t="n">
        <v>0</v>
      </c>
      <c r="I234" s="52" t="n">
        <v>0</v>
      </c>
      <c r="J234" s="52" t="n">
        <v>0</v>
      </c>
      <c r="K234" s="52" t="n">
        <v>0</v>
      </c>
      <c r="L234" s="52" t="n">
        <v>0</v>
      </c>
      <c r="M234" s="52" t="n">
        <v>0</v>
      </c>
      <c r="N234" s="52" t="n">
        <v>1</v>
      </c>
      <c r="O234" s="52" t="n">
        <v>0</v>
      </c>
      <c r="P234" s="52" t="n">
        <v>0</v>
      </c>
      <c r="Q234" s="39" t="n">
        <v>1</v>
      </c>
      <c r="S234" s="37" t="n">
        <v>1</v>
      </c>
    </row>
    <row r="235" spans="1:19">
      <c r="A235" s="52" t="s">
        <v>22</v>
      </c>
      <c r="B235" s="52" t="s">
        <v>20</v>
      </c>
      <c r="C235" s="52" t="n">
        <v>0</v>
      </c>
      <c r="D235" s="52" t="n">
        <v>0</v>
      </c>
      <c r="E235" s="52" t="n">
        <v>0</v>
      </c>
      <c r="F235" s="52" t="n">
        <v>0</v>
      </c>
      <c r="G235" s="52" t="n">
        <v>0</v>
      </c>
      <c r="H235" s="52" t="n">
        <v>0</v>
      </c>
      <c r="I235" s="52" t="n">
        <v>0</v>
      </c>
      <c r="J235" s="52" t="n">
        <v>0</v>
      </c>
      <c r="K235" s="52" t="n">
        <v>0</v>
      </c>
      <c r="L235" s="52" t="n">
        <v>0</v>
      </c>
      <c r="M235" s="52" t="n">
        <v>0</v>
      </c>
      <c r="N235" s="52" t="n">
        <v>0</v>
      </c>
      <c r="O235" s="52" t="n">
        <v>0</v>
      </c>
      <c r="P235" s="52" t="n">
        <v>0</v>
      </c>
      <c r="Q235" s="39" t="n">
        <v>0</v>
      </c>
      <c r="S235" s="37" t="n">
        <v>1</v>
      </c>
    </row>
    <row r="236" spans="1:19">
      <c r="A236" s="52" t="s">
        <v>21</v>
      </c>
      <c r="B236" s="52" t="s">
        <v>19</v>
      </c>
      <c r="C236" s="52" t="n">
        <v>1</v>
      </c>
      <c r="D236" s="52" t="n">
        <v>0</v>
      </c>
      <c r="E236" s="52" t="n">
        <v>0</v>
      </c>
      <c r="F236" s="52" t="n">
        <v>0</v>
      </c>
      <c r="G236" s="52" t="n">
        <v>0</v>
      </c>
      <c r="H236" s="52" t="n">
        <v>0</v>
      </c>
      <c r="I236" s="52" t="n">
        <v>0</v>
      </c>
      <c r="J236" s="52" t="n">
        <v>0</v>
      </c>
      <c r="K236" s="52" t="n">
        <v>0</v>
      </c>
      <c r="L236" s="52" t="n">
        <v>1</v>
      </c>
      <c r="M236" s="52" t="n">
        <v>0</v>
      </c>
      <c r="N236" s="52" t="n">
        <v>1</v>
      </c>
      <c r="O236" s="52" t="n">
        <v>1</v>
      </c>
      <c r="P236" s="52" t="n">
        <v>0</v>
      </c>
      <c r="Q236" s="39" t="n">
        <v>1</v>
      </c>
      <c r="S236" s="37" t="n">
        <v>1</v>
      </c>
    </row>
    <row r="237" spans="1:19">
      <c r="A237" s="52" t="s">
        <v>18</v>
      </c>
      <c r="B237" s="52" t="s">
        <v>20</v>
      </c>
      <c r="C237" s="52" t="n">
        <v>0</v>
      </c>
      <c r="D237" s="52" t="n">
        <v>0</v>
      </c>
      <c r="E237" s="52" t="n">
        <v>0</v>
      </c>
      <c r="F237" s="52" t="n">
        <v>0</v>
      </c>
      <c r="G237" s="52" t="n">
        <v>0</v>
      </c>
      <c r="H237" s="52" t="n">
        <v>1</v>
      </c>
      <c r="I237" s="52" t="n">
        <v>0</v>
      </c>
      <c r="J237" s="52" t="n">
        <v>0</v>
      </c>
      <c r="K237" s="52" t="n">
        <v>1</v>
      </c>
      <c r="L237" s="52" t="n">
        <v>0</v>
      </c>
      <c r="M237" s="52" t="n">
        <v>0</v>
      </c>
      <c r="N237" s="52" t="n">
        <v>0</v>
      </c>
      <c r="O237" s="52" t="n">
        <v>0</v>
      </c>
      <c r="P237" s="52" t="n">
        <v>0</v>
      </c>
      <c r="Q237" s="39" t="n">
        <v>0</v>
      </c>
      <c r="S237" s="37" t="n">
        <v>1</v>
      </c>
    </row>
    <row r="238" spans="1:19">
      <c r="A238" s="52" t="s">
        <v>22</v>
      </c>
      <c r="B238" s="52" t="s">
        <v>19</v>
      </c>
      <c r="C238" s="52" t="n">
        <v>0</v>
      </c>
      <c r="D238" s="52" t="n">
        <v>0</v>
      </c>
      <c r="E238" s="52" t="n">
        <v>1</v>
      </c>
      <c r="F238" s="52" t="n">
        <v>0</v>
      </c>
      <c r="G238" s="52" t="n">
        <v>0</v>
      </c>
      <c r="H238" s="52" t="n">
        <v>0</v>
      </c>
      <c r="I238" s="52" t="n">
        <v>0</v>
      </c>
      <c r="J238" s="52" t="n">
        <v>0</v>
      </c>
      <c r="K238" s="52" t="n">
        <v>0</v>
      </c>
      <c r="L238" s="52" t="n">
        <v>1</v>
      </c>
      <c r="M238" s="52" t="n">
        <v>0</v>
      </c>
      <c r="N238" s="52" t="n">
        <v>0</v>
      </c>
      <c r="O238" s="52" t="n">
        <v>0</v>
      </c>
      <c r="P238" s="52" t="n">
        <v>0</v>
      </c>
      <c r="Q238" s="39" t="n">
        <v>1</v>
      </c>
      <c r="S238" s="37" t="n">
        <v>1</v>
      </c>
    </row>
    <row r="239" spans="1:19">
      <c r="A239" s="52" t="s">
        <v>22</v>
      </c>
      <c r="B239" s="52" t="s">
        <v>19</v>
      </c>
      <c r="C239" s="52" t="n">
        <v>0</v>
      </c>
      <c r="D239" s="52" t="n">
        <v>0</v>
      </c>
      <c r="E239" s="52" t="n">
        <v>0</v>
      </c>
      <c r="F239" s="52" t="n">
        <v>0</v>
      </c>
      <c r="G239" s="52" t="n">
        <v>0</v>
      </c>
      <c r="H239" s="52" t="n">
        <v>0</v>
      </c>
      <c r="I239" s="52" t="n">
        <v>0</v>
      </c>
      <c r="J239" s="52" t="n">
        <v>0</v>
      </c>
      <c r="K239" s="52" t="n">
        <v>0</v>
      </c>
      <c r="L239" s="52" t="n">
        <v>0</v>
      </c>
      <c r="M239" s="52" t="n">
        <v>0</v>
      </c>
      <c r="N239" s="52" t="n">
        <v>0</v>
      </c>
      <c r="O239" s="52" t="n">
        <v>0</v>
      </c>
      <c r="P239" s="52" t="n">
        <v>0</v>
      </c>
      <c r="Q239" s="39" t="n">
        <v>0</v>
      </c>
      <c r="S239" s="37" t="n">
        <v>1</v>
      </c>
    </row>
    <row r="240" spans="1:19">
      <c r="A240" s="52" t="s">
        <v>22</v>
      </c>
      <c r="B240" s="52" t="s">
        <v>19</v>
      </c>
      <c r="C240" s="52" t="n">
        <v>0</v>
      </c>
      <c r="D240" s="52" t="n">
        <v>0</v>
      </c>
      <c r="E240" s="52" t="n">
        <v>0</v>
      </c>
      <c r="F240" s="52" t="n">
        <v>0</v>
      </c>
      <c r="G240" s="52" t="n">
        <v>0</v>
      </c>
      <c r="H240" s="52" t="n">
        <v>0</v>
      </c>
      <c r="I240" s="52" t="n">
        <v>0</v>
      </c>
      <c r="J240" s="52" t="n">
        <v>0</v>
      </c>
      <c r="K240" s="52" t="n">
        <v>0</v>
      </c>
      <c r="L240" s="52" t="n">
        <v>0</v>
      </c>
      <c r="M240" s="52" t="n">
        <v>0</v>
      </c>
      <c r="N240" s="52" t="n">
        <v>0</v>
      </c>
      <c r="O240" s="52" t="n">
        <v>0</v>
      </c>
      <c r="P240" s="52" t="n">
        <v>0</v>
      </c>
      <c r="Q240" s="39" t="n">
        <v>0</v>
      </c>
      <c r="S240" s="37" t="n">
        <v>1</v>
      </c>
    </row>
    <row r="241" spans="1:19">
      <c r="A241" s="52" t="s">
        <v>21</v>
      </c>
      <c r="B241" s="52" t="s">
        <v>20</v>
      </c>
      <c r="C241" s="52" t="n">
        <v>0</v>
      </c>
      <c r="D241" s="52" t="n">
        <v>0</v>
      </c>
      <c r="E241" s="52" t="n">
        <v>0</v>
      </c>
      <c r="F241" s="52" t="n">
        <v>1</v>
      </c>
      <c r="G241" s="52" t="n">
        <v>0</v>
      </c>
      <c r="H241" s="52" t="n">
        <v>0</v>
      </c>
      <c r="I241" s="52" t="n">
        <v>0</v>
      </c>
      <c r="J241" s="52" t="n">
        <v>0</v>
      </c>
      <c r="K241" s="52" t="n">
        <v>0</v>
      </c>
      <c r="L241" s="52" t="n">
        <v>0</v>
      </c>
      <c r="M241" s="52" t="n">
        <v>0</v>
      </c>
      <c r="N241" s="52" t="n">
        <v>0</v>
      </c>
      <c r="O241" s="52" t="n">
        <v>0</v>
      </c>
      <c r="P241" s="52" t="n">
        <v>0</v>
      </c>
      <c r="Q241" s="39" t="n">
        <v>0</v>
      </c>
      <c r="S241" s="37" t="n">
        <v>1</v>
      </c>
    </row>
    <row r="242" spans="1:19">
      <c r="A242" s="52" t="s">
        <v>22</v>
      </c>
      <c r="B242" s="52" t="s">
        <v>19</v>
      </c>
      <c r="C242" s="52" t="n">
        <v>0</v>
      </c>
      <c r="D242" s="52" t="n">
        <v>0</v>
      </c>
      <c r="E242" s="52" t="n">
        <v>0</v>
      </c>
      <c r="F242" s="52" t="n">
        <v>0</v>
      </c>
      <c r="G242" s="52" t="n">
        <v>1</v>
      </c>
      <c r="H242" s="52" t="n">
        <v>0</v>
      </c>
      <c r="I242" s="52" t="n">
        <v>0</v>
      </c>
      <c r="J242" s="52" t="n">
        <v>0</v>
      </c>
      <c r="K242" s="52" t="n">
        <v>0</v>
      </c>
      <c r="L242" s="52" t="n">
        <v>0</v>
      </c>
      <c r="M242" s="52" t="n">
        <v>0</v>
      </c>
      <c r="N242" s="52" t="n">
        <v>0</v>
      </c>
      <c r="O242" s="52" t="n">
        <v>0</v>
      </c>
      <c r="P242" s="52" t="n">
        <v>1</v>
      </c>
      <c r="Q242" s="39" t="n">
        <v>0</v>
      </c>
      <c r="S242" s="37" t="n">
        <v>1</v>
      </c>
    </row>
    <row r="243" spans="1:19">
      <c r="A243" s="52" t="s">
        <v>22</v>
      </c>
      <c r="B243" s="52" t="s">
        <v>20</v>
      </c>
      <c r="C243" s="52" t="n">
        <v>0</v>
      </c>
      <c r="D243" s="52" t="n">
        <v>0</v>
      </c>
      <c r="E243" s="52" t="n">
        <v>0</v>
      </c>
      <c r="F243" s="52" t="n">
        <v>0</v>
      </c>
      <c r="G243" s="52" t="n">
        <v>0</v>
      </c>
      <c r="H243" s="52" t="n">
        <v>0</v>
      </c>
      <c r="I243" s="52" t="n">
        <v>0</v>
      </c>
      <c r="J243" s="52" t="n">
        <v>1</v>
      </c>
      <c r="K243" s="52" t="n">
        <v>0</v>
      </c>
      <c r="L243" s="52" t="n">
        <v>0</v>
      </c>
      <c r="M243" s="52" t="n">
        <v>0</v>
      </c>
      <c r="N243" s="52" t="n">
        <v>0</v>
      </c>
      <c r="O243" s="52" t="n">
        <v>0</v>
      </c>
      <c r="P243" s="52" t="n">
        <v>0</v>
      </c>
      <c r="Q243" s="39" t="n">
        <v>0</v>
      </c>
      <c r="S243" s="37" t="n">
        <v>1</v>
      </c>
    </row>
    <row r="244" spans="1:19">
      <c r="A244" s="52" t="s">
        <v>22</v>
      </c>
      <c r="B244" s="52" t="s">
        <v>19</v>
      </c>
      <c r="C244" s="52" t="n">
        <v>0</v>
      </c>
      <c r="D244" s="52" t="n">
        <v>0</v>
      </c>
      <c r="E244" s="52" t="n">
        <v>0</v>
      </c>
      <c r="F244" s="52" t="n">
        <v>0</v>
      </c>
      <c r="G244" s="52" t="n">
        <v>0</v>
      </c>
      <c r="H244" s="52" t="n">
        <v>0</v>
      </c>
      <c r="I244" s="52" t="n">
        <v>0</v>
      </c>
      <c r="J244" s="52" t="n">
        <v>0</v>
      </c>
      <c r="K244" s="52" t="n">
        <v>0</v>
      </c>
      <c r="L244" s="52" t="n">
        <v>0</v>
      </c>
      <c r="M244" s="52" t="n">
        <v>0</v>
      </c>
      <c r="N244" s="52" t="n">
        <v>0</v>
      </c>
      <c r="O244" s="52" t="n">
        <v>0</v>
      </c>
      <c r="P244" s="52" t="n">
        <v>0</v>
      </c>
      <c r="Q244" s="39" t="n">
        <v>0</v>
      </c>
      <c r="S244" s="37" t="n">
        <v>1</v>
      </c>
    </row>
    <row r="245" spans="1:19">
      <c r="A245" s="52" t="s">
        <v>18</v>
      </c>
      <c r="B245" s="52" t="s">
        <v>19</v>
      </c>
      <c r="C245" s="52" t="n">
        <v>0</v>
      </c>
      <c r="D245" s="52" t="n">
        <v>0</v>
      </c>
      <c r="E245" s="52" t="n">
        <v>0</v>
      </c>
      <c r="F245" s="52" t="n">
        <v>0</v>
      </c>
      <c r="G245" s="52" t="n">
        <v>0</v>
      </c>
      <c r="H245" s="52" t="n">
        <v>0</v>
      </c>
      <c r="I245" s="52" t="n">
        <v>0</v>
      </c>
      <c r="J245" s="52" t="n">
        <v>0</v>
      </c>
      <c r="K245" s="52" t="n">
        <v>0</v>
      </c>
      <c r="L245" s="52" t="n">
        <v>0</v>
      </c>
      <c r="M245" s="52" t="n">
        <v>0</v>
      </c>
      <c r="N245" s="52" t="n">
        <v>0</v>
      </c>
      <c r="O245" s="52" t="n">
        <v>0</v>
      </c>
      <c r="P245" s="52" t="n">
        <v>0</v>
      </c>
      <c r="Q245" s="39" t="n">
        <v>0</v>
      </c>
      <c r="S245" s="37" t="n">
        <v>1</v>
      </c>
    </row>
    <row r="246" spans="1:19">
      <c r="A246" s="52" t="s">
        <v>22</v>
      </c>
      <c r="B246" s="52" t="s">
        <v>19</v>
      </c>
      <c r="C246" s="52" t="n">
        <v>0</v>
      </c>
      <c r="D246" s="52" t="n">
        <v>0</v>
      </c>
      <c r="E246" s="52" t="n">
        <v>0</v>
      </c>
      <c r="F246" s="52" t="n">
        <v>0</v>
      </c>
      <c r="G246" s="52" t="n">
        <v>1</v>
      </c>
      <c r="H246" s="52" t="n">
        <v>0</v>
      </c>
      <c r="I246" s="52" t="n">
        <v>0</v>
      </c>
      <c r="J246" s="52" t="n">
        <v>0</v>
      </c>
      <c r="K246" s="52" t="n">
        <v>0</v>
      </c>
      <c r="L246" s="52" t="n">
        <v>0</v>
      </c>
      <c r="M246" s="52" t="n">
        <v>0</v>
      </c>
      <c r="N246" s="52" t="n">
        <v>0</v>
      </c>
      <c r="O246" s="52" t="n">
        <v>0</v>
      </c>
      <c r="P246" s="52" t="n">
        <v>0</v>
      </c>
      <c r="Q246" s="39" t="n">
        <v>1</v>
      </c>
      <c r="S246" s="37" t="n">
        <v>1</v>
      </c>
    </row>
    <row r="247" spans="1:19">
      <c r="A247" s="52" t="s">
        <v>22</v>
      </c>
      <c r="B247" s="52" t="s">
        <v>20</v>
      </c>
      <c r="C247" s="52" t="n">
        <v>0</v>
      </c>
      <c r="D247" s="52" t="n">
        <v>0</v>
      </c>
      <c r="E247" s="52" t="n">
        <v>1</v>
      </c>
      <c r="F247" s="52" t="n">
        <v>0</v>
      </c>
      <c r="G247" s="52" t="n">
        <v>1</v>
      </c>
      <c r="H247" s="52" t="n">
        <v>0</v>
      </c>
      <c r="I247" s="52" t="n">
        <v>0</v>
      </c>
      <c r="J247" s="52" t="n">
        <v>0</v>
      </c>
      <c r="K247" s="52" t="n">
        <v>0</v>
      </c>
      <c r="L247" s="52" t="n">
        <v>0</v>
      </c>
      <c r="M247" s="52" t="n">
        <v>0</v>
      </c>
      <c r="N247" s="52" t="n">
        <v>0</v>
      </c>
      <c r="O247" s="52" t="n">
        <v>1</v>
      </c>
      <c r="P247" s="52" t="n">
        <v>0</v>
      </c>
      <c r="Q247" s="39" t="n">
        <v>0</v>
      </c>
      <c r="S247" s="37" t="n">
        <v>1</v>
      </c>
    </row>
    <row r="248" spans="1:19">
      <c r="A248" s="52" t="s">
        <v>18</v>
      </c>
      <c r="B248" s="52" t="s">
        <v>19</v>
      </c>
      <c r="C248" s="52" t="n">
        <v>0</v>
      </c>
      <c r="D248" s="52" t="n">
        <v>0</v>
      </c>
      <c r="E248" s="52" t="n">
        <v>0</v>
      </c>
      <c r="F248" s="52" t="n">
        <v>0</v>
      </c>
      <c r="G248" s="52" t="n">
        <v>0</v>
      </c>
      <c r="H248" s="52" t="n">
        <v>0</v>
      </c>
      <c r="I248" s="52" t="n">
        <v>0</v>
      </c>
      <c r="J248" s="52" t="n">
        <v>0</v>
      </c>
      <c r="K248" s="52" t="n">
        <v>0</v>
      </c>
      <c r="L248" s="52" t="n">
        <v>0</v>
      </c>
      <c r="M248" s="52" t="n">
        <v>0</v>
      </c>
      <c r="N248" s="52" t="n">
        <v>0</v>
      </c>
      <c r="O248" s="52" t="n">
        <v>0</v>
      </c>
      <c r="P248" s="52" t="n">
        <v>0</v>
      </c>
      <c r="Q248" s="39" t="n">
        <v>0</v>
      </c>
      <c r="S248" s="37" t="n">
        <v>1</v>
      </c>
    </row>
    <row r="249" spans="1:19">
      <c r="A249" s="52" t="s">
        <v>18</v>
      </c>
      <c r="B249" s="52" t="s">
        <v>20</v>
      </c>
      <c r="C249" s="52" t="n">
        <v>0</v>
      </c>
      <c r="D249" s="52" t="n">
        <v>0</v>
      </c>
      <c r="E249" s="52" t="n">
        <v>0</v>
      </c>
      <c r="F249" s="52" t="n">
        <v>0</v>
      </c>
      <c r="G249" s="52" t="n">
        <v>0</v>
      </c>
      <c r="H249" s="52" t="n">
        <v>0</v>
      </c>
      <c r="I249" s="52" t="n">
        <v>0</v>
      </c>
      <c r="J249" s="52" t="n">
        <v>0</v>
      </c>
      <c r="K249" s="52" t="n">
        <v>0</v>
      </c>
      <c r="L249" s="52" t="n">
        <v>1</v>
      </c>
      <c r="M249" s="52" t="n">
        <v>0</v>
      </c>
      <c r="N249" s="52" t="n">
        <v>1</v>
      </c>
      <c r="O249" s="52" t="n">
        <v>0</v>
      </c>
      <c r="P249" s="52" t="n">
        <v>0</v>
      </c>
      <c r="Q249" s="39" t="n">
        <v>0</v>
      </c>
      <c r="S249" s="37" t="n">
        <v>1</v>
      </c>
    </row>
    <row r="250" spans="1:19">
      <c r="A250" s="52" t="s">
        <v>18</v>
      </c>
      <c r="B250" s="52" t="s">
        <v>20</v>
      </c>
      <c r="C250" s="52" t="n">
        <v>1</v>
      </c>
      <c r="D250" s="52" t="n">
        <v>0</v>
      </c>
      <c r="E250" s="52" t="n">
        <v>0</v>
      </c>
      <c r="F250" s="52" t="n">
        <v>0</v>
      </c>
      <c r="G250" s="52" t="n">
        <v>1</v>
      </c>
      <c r="H250" s="52" t="n">
        <v>0</v>
      </c>
      <c r="I250" s="52" t="n">
        <v>0</v>
      </c>
      <c r="J250" s="52" t="n">
        <v>0</v>
      </c>
      <c r="K250" s="52" t="n">
        <v>0</v>
      </c>
      <c r="L250" s="52" t="n">
        <v>0</v>
      </c>
      <c r="M250" s="52" t="n">
        <v>0</v>
      </c>
      <c r="N250" s="52" t="n">
        <v>1</v>
      </c>
      <c r="O250" s="52" t="n">
        <v>1</v>
      </c>
      <c r="P250" s="52" t="n">
        <v>0</v>
      </c>
      <c r="Q250" s="39" t="n">
        <v>0</v>
      </c>
      <c r="S250" s="37" t="n">
        <v>1</v>
      </c>
    </row>
    <row r="251" spans="1:19">
      <c r="A251" s="52" t="s">
        <v>18</v>
      </c>
      <c r="B251" s="52" t="s">
        <v>19</v>
      </c>
      <c r="C251" s="52" t="n">
        <v>0</v>
      </c>
      <c r="D251" s="52" t="n">
        <v>0</v>
      </c>
      <c r="E251" s="52" t="n">
        <v>0</v>
      </c>
      <c r="F251" s="52" t="n">
        <v>0</v>
      </c>
      <c r="G251" s="52" t="n">
        <v>0</v>
      </c>
      <c r="H251" s="52" t="n">
        <v>0</v>
      </c>
      <c r="I251" s="52" t="n">
        <v>0</v>
      </c>
      <c r="J251" s="52" t="n">
        <v>0</v>
      </c>
      <c r="K251" s="52" t="n">
        <v>0</v>
      </c>
      <c r="L251" s="52" t="n">
        <v>0</v>
      </c>
      <c r="M251" s="52" t="n">
        <v>0</v>
      </c>
      <c r="N251" s="52" t="n">
        <v>0</v>
      </c>
      <c r="O251" s="52" t="n">
        <v>0</v>
      </c>
      <c r="P251" s="52" t="n">
        <v>0</v>
      </c>
      <c r="Q251" s="39" t="n">
        <v>0</v>
      </c>
      <c r="S251" s="37" t="n">
        <v>1</v>
      </c>
    </row>
    <row r="252" spans="1:19">
      <c r="A252" s="52" t="s">
        <v>18</v>
      </c>
      <c r="B252" s="52" t="s">
        <v>20</v>
      </c>
      <c r="C252" s="52" t="n">
        <v>0</v>
      </c>
      <c r="D252" s="52" t="n">
        <v>0</v>
      </c>
      <c r="E252" s="52" t="n">
        <v>0</v>
      </c>
      <c r="F252" s="52" t="n">
        <v>0</v>
      </c>
      <c r="G252" s="52" t="n">
        <v>0</v>
      </c>
      <c r="H252" s="52" t="n">
        <v>0</v>
      </c>
      <c r="I252" s="52" t="n">
        <v>0</v>
      </c>
      <c r="J252" s="52" t="n">
        <v>0</v>
      </c>
      <c r="K252" s="52" t="n">
        <v>0</v>
      </c>
      <c r="L252" s="52" t="n">
        <v>0</v>
      </c>
      <c r="M252" s="52" t="n">
        <v>0</v>
      </c>
      <c r="N252" s="52" t="n">
        <v>1</v>
      </c>
      <c r="O252" s="52" t="n">
        <v>1</v>
      </c>
      <c r="P252" s="52" t="n">
        <v>0</v>
      </c>
      <c r="Q252" s="39" t="n">
        <v>0</v>
      </c>
      <c r="S252" s="37" t="n">
        <v>1</v>
      </c>
    </row>
    <row r="253" spans="1:19">
      <c r="A253" s="52" t="s">
        <v>18</v>
      </c>
      <c r="B253" s="52" t="s">
        <v>20</v>
      </c>
      <c r="C253" s="52" t="n">
        <v>0</v>
      </c>
      <c r="D253" s="52" t="n">
        <v>0</v>
      </c>
      <c r="E253" s="52" t="n">
        <v>0</v>
      </c>
      <c r="F253" s="52" t="n">
        <v>0</v>
      </c>
      <c r="G253" s="52" t="n">
        <v>0</v>
      </c>
      <c r="H253" s="52" t="n">
        <v>0</v>
      </c>
      <c r="I253" s="52" t="n">
        <v>0</v>
      </c>
      <c r="J253" s="52" t="n">
        <v>0</v>
      </c>
      <c r="K253" s="52" t="n">
        <v>0</v>
      </c>
      <c r="L253" s="52" t="n">
        <v>0</v>
      </c>
      <c r="M253" s="52" t="n">
        <v>0</v>
      </c>
      <c r="N253" s="52" t="n">
        <v>0</v>
      </c>
      <c r="O253" s="52" t="n">
        <v>0</v>
      </c>
      <c r="P253" s="52" t="n">
        <v>0</v>
      </c>
      <c r="Q253" s="39" t="n">
        <v>0</v>
      </c>
      <c r="S253" s="37" t="n">
        <v>1</v>
      </c>
    </row>
    <row r="254" spans="1:19">
      <c r="A254" s="52" t="s">
        <v>22</v>
      </c>
      <c r="B254" s="52" t="s">
        <v>19</v>
      </c>
      <c r="C254" s="52" t="n">
        <v>0</v>
      </c>
      <c r="D254" s="52" t="n">
        <v>0</v>
      </c>
      <c r="E254" s="52" t="n">
        <v>0</v>
      </c>
      <c r="F254" s="52" t="n">
        <v>0</v>
      </c>
      <c r="G254" s="52" t="n">
        <v>1</v>
      </c>
      <c r="H254" s="52" t="n">
        <v>0</v>
      </c>
      <c r="I254" s="52" t="n">
        <v>0</v>
      </c>
      <c r="J254" s="52" t="n">
        <v>0</v>
      </c>
      <c r="K254" s="52" t="n">
        <v>0</v>
      </c>
      <c r="L254" s="52" t="n">
        <v>1</v>
      </c>
      <c r="M254" s="52" t="n">
        <v>0</v>
      </c>
      <c r="N254" s="52" t="n">
        <v>0</v>
      </c>
      <c r="O254" s="52" t="n">
        <v>0</v>
      </c>
      <c r="P254" s="52" t="n">
        <v>0</v>
      </c>
      <c r="Q254" s="39" t="n">
        <v>0</v>
      </c>
      <c r="S254" s="37" t="n">
        <v>1</v>
      </c>
    </row>
    <row r="255" spans="1:19">
      <c r="A255" s="52" t="s">
        <v>22</v>
      </c>
      <c r="B255" s="52" t="s">
        <v>23</v>
      </c>
      <c r="C255" s="52" t="n">
        <v>0</v>
      </c>
      <c r="D255" s="52" t="n">
        <v>0</v>
      </c>
      <c r="E255" s="52" t="n">
        <v>0</v>
      </c>
      <c r="F255" s="52" t="n">
        <v>0</v>
      </c>
      <c r="G255" s="52" t="n">
        <v>1</v>
      </c>
      <c r="H255" s="52" t="n">
        <v>0</v>
      </c>
      <c r="I255" s="52" t="n">
        <v>0</v>
      </c>
      <c r="J255" s="52" t="n">
        <v>0</v>
      </c>
      <c r="K255" s="52" t="n">
        <v>1</v>
      </c>
      <c r="L255" s="52" t="n">
        <v>0</v>
      </c>
      <c r="M255" s="52" t="n">
        <v>0</v>
      </c>
      <c r="N255" s="52" t="n">
        <v>0</v>
      </c>
      <c r="O255" s="52" t="n">
        <v>1</v>
      </c>
      <c r="P255" s="52" t="n">
        <v>0</v>
      </c>
      <c r="Q255" s="39" t="n">
        <v>0</v>
      </c>
      <c r="S255" s="37" t="n">
        <v>1</v>
      </c>
    </row>
    <row r="256" spans="1:19">
      <c r="A256" s="52" t="s">
        <v>22</v>
      </c>
      <c r="B256" s="52" t="s">
        <v>20</v>
      </c>
      <c r="C256" s="52" t="n">
        <v>1</v>
      </c>
      <c r="D256" s="52" t="n">
        <v>0</v>
      </c>
      <c r="E256" s="52" t="n">
        <v>0</v>
      </c>
      <c r="F256" s="52" t="n">
        <v>0</v>
      </c>
      <c r="G256" s="52" t="n">
        <v>0</v>
      </c>
      <c r="H256" s="52" t="n">
        <v>0</v>
      </c>
      <c r="I256" s="52" t="n">
        <v>0</v>
      </c>
      <c r="J256" s="52" t="n">
        <v>0</v>
      </c>
      <c r="K256" s="52" t="n">
        <v>0</v>
      </c>
      <c r="L256" s="52" t="n">
        <v>0</v>
      </c>
      <c r="M256" s="52" t="n">
        <v>0</v>
      </c>
      <c r="N256" s="52" t="n">
        <v>1</v>
      </c>
      <c r="O256" s="52" t="n">
        <v>0</v>
      </c>
      <c r="P256" s="52" t="n">
        <v>0</v>
      </c>
      <c r="Q256" s="39" t="n">
        <v>0</v>
      </c>
      <c r="S256" s="37" t="n">
        <v>1</v>
      </c>
    </row>
    <row r="257" spans="1:19">
      <c r="A257" s="52" t="s">
        <v>22</v>
      </c>
      <c r="B257" s="52" t="s">
        <v>19</v>
      </c>
      <c r="C257" s="52" t="n">
        <v>0</v>
      </c>
      <c r="D257" s="52" t="n">
        <v>1</v>
      </c>
      <c r="E257" s="52" t="n">
        <v>0</v>
      </c>
      <c r="F257" s="52" t="n">
        <v>1</v>
      </c>
      <c r="G257" s="52" t="n">
        <v>0</v>
      </c>
      <c r="H257" s="52" t="n">
        <v>0</v>
      </c>
      <c r="I257" s="52" t="n">
        <v>0</v>
      </c>
      <c r="J257" s="52" t="n">
        <v>0</v>
      </c>
      <c r="K257" s="52" t="n">
        <v>0</v>
      </c>
      <c r="L257" s="52" t="n">
        <v>0</v>
      </c>
      <c r="M257" s="52" t="n">
        <v>0</v>
      </c>
      <c r="N257" s="52" t="n">
        <v>0</v>
      </c>
      <c r="O257" s="52" t="n">
        <v>0</v>
      </c>
      <c r="P257" s="52" t="n">
        <v>0</v>
      </c>
      <c r="Q257" s="39" t="n">
        <v>0</v>
      </c>
      <c r="S257" s="37" t="n">
        <v>1</v>
      </c>
    </row>
    <row r="258" spans="1:19">
      <c r="A258" s="52" t="s">
        <v>18</v>
      </c>
      <c r="B258" s="52" t="s">
        <v>19</v>
      </c>
      <c r="C258" s="52" t="n">
        <v>0</v>
      </c>
      <c r="D258" s="52" t="n">
        <v>0</v>
      </c>
      <c r="E258" s="52" t="n">
        <v>0</v>
      </c>
      <c r="F258" s="52" t="n">
        <v>0</v>
      </c>
      <c r="G258" s="52" t="n">
        <v>0</v>
      </c>
      <c r="H258" s="52" t="n">
        <v>0</v>
      </c>
      <c r="I258" s="52" t="n">
        <v>0</v>
      </c>
      <c r="J258" s="52" t="n">
        <v>0</v>
      </c>
      <c r="K258" s="52" t="n">
        <v>0</v>
      </c>
      <c r="L258" s="52" t="n">
        <v>0</v>
      </c>
      <c r="M258" s="52" t="n">
        <v>0</v>
      </c>
      <c r="N258" s="52" t="n">
        <v>0</v>
      </c>
      <c r="O258" s="52" t="n">
        <v>0</v>
      </c>
      <c r="P258" s="52" t="n">
        <v>0</v>
      </c>
      <c r="Q258" s="39" t="n">
        <v>0</v>
      </c>
      <c r="S258" s="37" t="n">
        <v>1</v>
      </c>
    </row>
    <row r="259" spans="1:19">
      <c r="A259" s="52" t="s">
        <v>22</v>
      </c>
      <c r="B259" s="52" t="s">
        <v>23</v>
      </c>
      <c r="C259" s="52" t="n">
        <v>0</v>
      </c>
      <c r="D259" s="52" t="n">
        <v>0</v>
      </c>
      <c r="E259" s="52" t="n">
        <v>0</v>
      </c>
      <c r="F259" s="52" t="n">
        <v>0</v>
      </c>
      <c r="G259" s="52" t="n">
        <v>0</v>
      </c>
      <c r="H259" s="52" t="n">
        <v>0</v>
      </c>
      <c r="I259" s="52" t="n">
        <v>0</v>
      </c>
      <c r="J259" s="52" t="n">
        <v>0</v>
      </c>
      <c r="K259" s="52" t="n">
        <v>0</v>
      </c>
      <c r="L259" s="52" t="n">
        <v>0</v>
      </c>
      <c r="M259" s="52" t="n">
        <v>0</v>
      </c>
      <c r="N259" s="52" t="n">
        <v>0</v>
      </c>
      <c r="O259" s="52" t="n">
        <v>0</v>
      </c>
      <c r="P259" s="52" t="n">
        <v>0</v>
      </c>
      <c r="Q259" s="39" t="n">
        <v>0</v>
      </c>
      <c r="S259" s="37" t="n">
        <v>1</v>
      </c>
    </row>
    <row r="260" spans="1:19">
      <c r="A260" s="52" t="s">
        <v>18</v>
      </c>
      <c r="B260" s="52" t="s">
        <v>23</v>
      </c>
      <c r="C260" s="52" t="n">
        <v>0</v>
      </c>
      <c r="D260" s="52" t="n">
        <v>0</v>
      </c>
      <c r="E260" s="52" t="n">
        <v>0</v>
      </c>
      <c r="F260" s="52" t="n">
        <v>1</v>
      </c>
      <c r="G260" s="52" t="n">
        <v>0</v>
      </c>
      <c r="H260" s="52" t="n">
        <v>0</v>
      </c>
      <c r="I260" s="52" t="n">
        <v>0</v>
      </c>
      <c r="J260" s="52" t="n">
        <v>0</v>
      </c>
      <c r="K260" s="52" t="n">
        <v>0</v>
      </c>
      <c r="L260" s="52" t="n">
        <v>1</v>
      </c>
      <c r="M260" s="52" t="n">
        <v>0</v>
      </c>
      <c r="N260" s="52" t="n">
        <v>1</v>
      </c>
      <c r="O260" s="52" t="n">
        <v>0</v>
      </c>
      <c r="P260" s="52" t="n">
        <v>0</v>
      </c>
      <c r="Q260" s="39" t="n">
        <v>1</v>
      </c>
      <c r="S260" s="37" t="n">
        <v>1</v>
      </c>
    </row>
    <row r="261" spans="1:19">
      <c r="A261" s="52" t="s">
        <v>18</v>
      </c>
      <c r="B261" s="52" t="s">
        <v>19</v>
      </c>
      <c r="C261" s="52" t="n">
        <v>0</v>
      </c>
      <c r="D261" s="52" t="n">
        <v>0</v>
      </c>
      <c r="E261" s="52" t="n">
        <v>0</v>
      </c>
      <c r="F261" s="52" t="n">
        <v>0</v>
      </c>
      <c r="G261" s="52" t="n">
        <v>0</v>
      </c>
      <c r="H261" s="52" t="n">
        <v>0</v>
      </c>
      <c r="I261" s="52" t="n">
        <v>0</v>
      </c>
      <c r="J261" s="52" t="n">
        <v>0</v>
      </c>
      <c r="K261" s="52" t="n">
        <v>0</v>
      </c>
      <c r="L261" s="52" t="n">
        <v>0</v>
      </c>
      <c r="M261" s="52" t="n">
        <v>0</v>
      </c>
      <c r="N261" s="52" t="n">
        <v>0</v>
      </c>
      <c r="O261" s="52" t="n">
        <v>1</v>
      </c>
      <c r="P261" s="52" t="n">
        <v>0</v>
      </c>
      <c r="Q261" s="39" t="n">
        <v>0</v>
      </c>
      <c r="S261" s="37" t="n">
        <v>1</v>
      </c>
    </row>
    <row r="262" spans="1:19">
      <c r="A262" s="52" t="s">
        <v>22</v>
      </c>
      <c r="B262" s="52" t="s">
        <v>19</v>
      </c>
      <c r="C262" s="52" t="n">
        <v>0</v>
      </c>
      <c r="D262" s="52" t="n">
        <v>0</v>
      </c>
      <c r="E262" s="52" t="n">
        <v>0</v>
      </c>
      <c r="F262" s="52" t="n">
        <v>0</v>
      </c>
      <c r="G262" s="52" t="n">
        <v>0</v>
      </c>
      <c r="H262" s="52" t="n">
        <v>0</v>
      </c>
      <c r="I262" s="52" t="n">
        <v>0</v>
      </c>
      <c r="J262" s="52" t="n">
        <v>0</v>
      </c>
      <c r="K262" s="52" t="n">
        <v>0</v>
      </c>
      <c r="L262" s="52" t="n">
        <v>0</v>
      </c>
      <c r="M262" s="52" t="n">
        <v>0</v>
      </c>
      <c r="N262" s="52" t="n">
        <v>0</v>
      </c>
      <c r="O262" s="52" t="n">
        <v>0</v>
      </c>
      <c r="P262" s="52" t="n">
        <v>0</v>
      </c>
      <c r="Q262" s="39" t="n">
        <v>1</v>
      </c>
      <c r="S262" s="37" t="n">
        <v>1</v>
      </c>
    </row>
    <row r="263" spans="1:19">
      <c r="A263" s="52" t="s">
        <v>21</v>
      </c>
      <c r="B263" s="52" t="s">
        <v>19</v>
      </c>
      <c r="C263" s="52" t="n">
        <v>0</v>
      </c>
      <c r="D263" s="52" t="n">
        <v>0</v>
      </c>
      <c r="E263" s="52" t="n">
        <v>0</v>
      </c>
      <c r="F263" s="52" t="n">
        <v>1</v>
      </c>
      <c r="G263" s="52" t="n">
        <v>0</v>
      </c>
      <c r="H263" s="52" t="n">
        <v>0</v>
      </c>
      <c r="I263" s="52" t="n">
        <v>0</v>
      </c>
      <c r="J263" s="52" t="n">
        <v>0</v>
      </c>
      <c r="K263" s="52" t="n">
        <v>0</v>
      </c>
      <c r="L263" s="52" t="n">
        <v>0</v>
      </c>
      <c r="M263" s="52" t="n">
        <v>0</v>
      </c>
      <c r="N263" s="52" t="n">
        <v>0</v>
      </c>
      <c r="O263" s="52" t="n">
        <v>0</v>
      </c>
      <c r="P263" s="52" t="n">
        <v>0</v>
      </c>
      <c r="Q263" s="39" t="n">
        <v>0</v>
      </c>
      <c r="S263" s="37" t="n">
        <v>1</v>
      </c>
    </row>
    <row r="264" spans="1:19">
      <c r="A264" s="52" t="s">
        <v>22</v>
      </c>
      <c r="B264" s="52" t="s">
        <v>19</v>
      </c>
      <c r="C264" s="52" t="n">
        <v>0</v>
      </c>
      <c r="D264" s="52" t="n">
        <v>0</v>
      </c>
      <c r="E264" s="52" t="n">
        <v>0</v>
      </c>
      <c r="F264" s="52" t="n">
        <v>0</v>
      </c>
      <c r="G264" s="52" t="n">
        <v>0</v>
      </c>
      <c r="H264" s="52" t="n">
        <v>0</v>
      </c>
      <c r="I264" s="52" t="n">
        <v>0</v>
      </c>
      <c r="J264" s="52" t="n">
        <v>0</v>
      </c>
      <c r="K264" s="52" t="n">
        <v>0</v>
      </c>
      <c r="L264" s="52" t="n">
        <v>0</v>
      </c>
      <c r="M264" s="52" t="n">
        <v>0</v>
      </c>
      <c r="N264" s="52" t="n">
        <v>0</v>
      </c>
      <c r="O264" s="52" t="n">
        <v>0</v>
      </c>
      <c r="P264" s="52" t="n">
        <v>0</v>
      </c>
      <c r="Q264" s="39" t="n">
        <v>1</v>
      </c>
      <c r="S264" s="37" t="n">
        <v>1</v>
      </c>
    </row>
    <row r="265" spans="1:19">
      <c r="A265" s="52" t="s">
        <v>21</v>
      </c>
      <c r="B265" s="52" t="s">
        <v>19</v>
      </c>
      <c r="C265" s="52" t="n">
        <v>0</v>
      </c>
      <c r="D265" s="52" t="n">
        <v>0</v>
      </c>
      <c r="E265" s="52" t="n">
        <v>1</v>
      </c>
      <c r="F265" s="52" t="n">
        <v>0</v>
      </c>
      <c r="G265" s="52" t="n">
        <v>1</v>
      </c>
      <c r="H265" s="52" t="n">
        <v>0</v>
      </c>
      <c r="I265" s="52" t="n">
        <v>0</v>
      </c>
      <c r="J265" s="52" t="n">
        <v>0</v>
      </c>
      <c r="K265" s="52" t="n">
        <v>0</v>
      </c>
      <c r="L265" s="52" t="n">
        <v>1</v>
      </c>
      <c r="M265" s="52" t="n">
        <v>0</v>
      </c>
      <c r="N265" s="52" t="n">
        <v>0</v>
      </c>
      <c r="O265" s="52" t="n">
        <v>0</v>
      </c>
      <c r="P265" s="52" t="n">
        <v>0</v>
      </c>
      <c r="Q265" s="39" t="n">
        <v>0</v>
      </c>
      <c r="S265" s="37" t="n">
        <v>1</v>
      </c>
    </row>
    <row r="266" spans="1:19">
      <c r="A266" s="52" t="s">
        <v>18</v>
      </c>
      <c r="B266" s="52" t="s">
        <v>20</v>
      </c>
      <c r="C266" s="52" t="n">
        <v>0</v>
      </c>
      <c r="D266" s="52" t="n">
        <v>0</v>
      </c>
      <c r="E266" s="52" t="n">
        <v>0</v>
      </c>
      <c r="F266" s="52" t="n">
        <v>0</v>
      </c>
      <c r="G266" s="52" t="n">
        <v>0</v>
      </c>
      <c r="H266" s="52" t="n">
        <v>0</v>
      </c>
      <c r="I266" s="52" t="n">
        <v>0</v>
      </c>
      <c r="J266" s="52" t="n">
        <v>0</v>
      </c>
      <c r="K266" s="52" t="n">
        <v>0</v>
      </c>
      <c r="L266" s="52" t="n">
        <v>1</v>
      </c>
      <c r="M266" s="52" t="n">
        <v>0</v>
      </c>
      <c r="N266" s="52" t="n">
        <v>0</v>
      </c>
      <c r="O266" s="52" t="n">
        <v>1</v>
      </c>
      <c r="P266" s="52" t="n">
        <v>0</v>
      </c>
      <c r="Q266" s="39" t="n">
        <v>0</v>
      </c>
      <c r="S266" s="37" t="n">
        <v>1</v>
      </c>
    </row>
    <row r="267" spans="1:19">
      <c r="A267" s="52" t="s">
        <v>21</v>
      </c>
      <c r="B267" s="52" t="s">
        <v>20</v>
      </c>
      <c r="C267" s="52" t="n">
        <v>0</v>
      </c>
      <c r="D267" s="52" t="n">
        <v>0</v>
      </c>
      <c r="E267" s="52" t="n">
        <v>0</v>
      </c>
      <c r="F267" s="52" t="n">
        <v>0</v>
      </c>
      <c r="G267" s="52" t="n">
        <v>0</v>
      </c>
      <c r="H267" s="52" t="n">
        <v>0</v>
      </c>
      <c r="I267" s="52" t="n">
        <v>0</v>
      </c>
      <c r="J267" s="52" t="n">
        <v>0</v>
      </c>
      <c r="K267" s="52" t="n">
        <v>0</v>
      </c>
      <c r="L267" s="52" t="n">
        <v>0</v>
      </c>
      <c r="M267" s="52" t="n">
        <v>0</v>
      </c>
      <c r="N267" s="52" t="n">
        <v>0</v>
      </c>
      <c r="O267" s="52" t="n">
        <v>0</v>
      </c>
      <c r="P267" s="52" t="n">
        <v>0</v>
      </c>
      <c r="Q267" s="39" t="n">
        <v>0</v>
      </c>
      <c r="S267" s="37" t="n">
        <v>1</v>
      </c>
    </row>
    <row r="268" spans="1:19">
      <c r="A268" s="52" t="s">
        <v>18</v>
      </c>
      <c r="B268" s="52" t="s">
        <v>19</v>
      </c>
      <c r="C268" s="52" t="n">
        <v>0</v>
      </c>
      <c r="D268" s="52" t="n">
        <v>0</v>
      </c>
      <c r="E268" s="52" t="n">
        <v>0</v>
      </c>
      <c r="F268" s="52" t="n">
        <v>0</v>
      </c>
      <c r="G268" s="52" t="n">
        <v>0</v>
      </c>
      <c r="H268" s="52" t="n">
        <v>0</v>
      </c>
      <c r="I268" s="52" t="n">
        <v>0</v>
      </c>
      <c r="J268" s="52" t="n">
        <v>0</v>
      </c>
      <c r="K268" s="52" t="n">
        <v>0</v>
      </c>
      <c r="L268" s="52" t="n">
        <v>0</v>
      </c>
      <c r="M268" s="52" t="n">
        <v>0</v>
      </c>
      <c r="N268" s="52" t="n">
        <v>0</v>
      </c>
      <c r="O268" s="52" t="n">
        <v>1</v>
      </c>
      <c r="P268" s="52" t="n">
        <v>0</v>
      </c>
      <c r="Q268" s="39" t="n">
        <v>0</v>
      </c>
      <c r="S268" s="37" t="n">
        <v>1</v>
      </c>
    </row>
    <row r="269" spans="1:19">
      <c r="A269" s="52" t="s">
        <v>22</v>
      </c>
      <c r="B269" s="52" t="s">
        <v>20</v>
      </c>
      <c r="C269" s="52" t="n">
        <v>0</v>
      </c>
      <c r="D269" s="52" t="n">
        <v>0</v>
      </c>
      <c r="E269" s="52" t="n">
        <v>0</v>
      </c>
      <c r="F269" s="52" t="n">
        <v>1</v>
      </c>
      <c r="G269" s="52" t="n">
        <v>0</v>
      </c>
      <c r="H269" s="52" t="n">
        <v>0</v>
      </c>
      <c r="I269" s="52" t="n">
        <v>0</v>
      </c>
      <c r="J269" s="52" t="n">
        <v>0</v>
      </c>
      <c r="K269" s="52" t="n">
        <v>1</v>
      </c>
      <c r="L269" s="52" t="n">
        <v>0</v>
      </c>
      <c r="M269" s="52" t="n">
        <v>0</v>
      </c>
      <c r="N269" s="52" t="n">
        <v>0</v>
      </c>
      <c r="O269" s="52" t="n">
        <v>0</v>
      </c>
      <c r="P269" s="52" t="n">
        <v>0</v>
      </c>
      <c r="Q269" s="39" t="n">
        <v>0</v>
      </c>
      <c r="S269" s="37" t="n">
        <v>1</v>
      </c>
    </row>
    <row r="270" spans="1:19">
      <c r="A270" s="52" t="s">
        <v>22</v>
      </c>
      <c r="B270" s="52" t="s">
        <v>19</v>
      </c>
      <c r="C270" s="52" t="n">
        <v>0</v>
      </c>
      <c r="D270" s="52" t="n">
        <v>0</v>
      </c>
      <c r="E270" s="52" t="n">
        <v>0</v>
      </c>
      <c r="F270" s="52" t="n">
        <v>0</v>
      </c>
      <c r="G270" s="52" t="n">
        <v>0</v>
      </c>
      <c r="H270" s="52" t="n">
        <v>0</v>
      </c>
      <c r="I270" s="52" t="n">
        <v>0</v>
      </c>
      <c r="J270" s="52" t="n">
        <v>0</v>
      </c>
      <c r="K270" s="52" t="n">
        <v>0</v>
      </c>
      <c r="L270" s="52" t="n">
        <v>0</v>
      </c>
      <c r="M270" s="52" t="n">
        <v>0</v>
      </c>
      <c r="N270" s="52" t="n">
        <v>0</v>
      </c>
      <c r="O270" s="52" t="n">
        <v>0</v>
      </c>
      <c r="P270" s="52" t="n">
        <v>0</v>
      </c>
      <c r="Q270" s="39" t="n">
        <v>0</v>
      </c>
      <c r="S270" s="37" t="n">
        <v>1</v>
      </c>
    </row>
    <row r="271" spans="1:19">
      <c r="A271" s="52" t="s">
        <v>22</v>
      </c>
      <c r="B271" s="52" t="s">
        <v>20</v>
      </c>
      <c r="C271" s="52" t="n">
        <v>1</v>
      </c>
      <c r="D271" s="52" t="n">
        <v>0</v>
      </c>
      <c r="E271" s="52" t="n">
        <v>0</v>
      </c>
      <c r="F271" s="52" t="n">
        <v>1</v>
      </c>
      <c r="G271" s="52" t="n">
        <v>0</v>
      </c>
      <c r="H271" s="52" t="n">
        <v>0</v>
      </c>
      <c r="I271" s="52" t="n">
        <v>0</v>
      </c>
      <c r="J271" s="52" t="n">
        <v>0</v>
      </c>
      <c r="K271" s="52" t="n">
        <v>0</v>
      </c>
      <c r="L271" s="52" t="n">
        <v>0</v>
      </c>
      <c r="M271" s="52" t="n">
        <v>0</v>
      </c>
      <c r="N271" s="52" t="n">
        <v>0</v>
      </c>
      <c r="O271" s="52" t="n">
        <v>0</v>
      </c>
      <c r="P271" s="52" t="n">
        <v>0</v>
      </c>
      <c r="Q271" s="39" t="n">
        <v>0</v>
      </c>
      <c r="S271" s="37" t="n">
        <v>1</v>
      </c>
    </row>
    <row r="272" spans="1:19">
      <c r="A272" s="52" t="s">
        <v>18</v>
      </c>
      <c r="B272" s="52" t="s">
        <v>20</v>
      </c>
      <c r="C272" s="52" t="n">
        <v>0</v>
      </c>
      <c r="D272" s="52" t="n">
        <v>0</v>
      </c>
      <c r="E272" s="52" t="n">
        <v>0</v>
      </c>
      <c r="F272" s="52" t="n">
        <v>0</v>
      </c>
      <c r="G272" s="52" t="n">
        <v>0</v>
      </c>
      <c r="H272" s="52" t="n">
        <v>0</v>
      </c>
      <c r="I272" s="52" t="n">
        <v>0</v>
      </c>
      <c r="J272" s="52" t="n">
        <v>0</v>
      </c>
      <c r="K272" s="52" t="n">
        <v>0</v>
      </c>
      <c r="L272" s="52" t="n">
        <v>0</v>
      </c>
      <c r="M272" s="52" t="n">
        <v>0</v>
      </c>
      <c r="N272" s="52" t="n">
        <v>0</v>
      </c>
      <c r="O272" s="52" t="n">
        <v>0</v>
      </c>
      <c r="P272" s="52" t="n">
        <v>0</v>
      </c>
      <c r="Q272" s="39" t="n">
        <v>0</v>
      </c>
      <c r="S272" s="37" t="n">
        <v>1</v>
      </c>
    </row>
    <row r="273" spans="1:19">
      <c r="A273" s="52" t="s">
        <v>22</v>
      </c>
      <c r="B273" s="52" t="s">
        <v>20</v>
      </c>
      <c r="C273" s="52" t="n">
        <v>0</v>
      </c>
      <c r="D273" s="52" t="n">
        <v>0</v>
      </c>
      <c r="E273" s="52" t="n">
        <v>0</v>
      </c>
      <c r="F273" s="52" t="n">
        <v>1</v>
      </c>
      <c r="G273" s="52" t="n">
        <v>1</v>
      </c>
      <c r="H273" s="52" t="n">
        <v>0</v>
      </c>
      <c r="I273" s="52" t="n">
        <v>0</v>
      </c>
      <c r="J273" s="52" t="n">
        <v>0</v>
      </c>
      <c r="K273" s="52" t="n">
        <v>0</v>
      </c>
      <c r="L273" s="52" t="n">
        <v>0</v>
      </c>
      <c r="M273" s="52" t="n">
        <v>0</v>
      </c>
      <c r="N273" s="52" t="n">
        <v>0</v>
      </c>
      <c r="O273" s="52" t="n">
        <v>0</v>
      </c>
      <c r="P273" s="52" t="n">
        <v>0</v>
      </c>
      <c r="Q273" s="39" t="n">
        <v>0</v>
      </c>
      <c r="S273" s="37" t="n">
        <v>1</v>
      </c>
    </row>
    <row r="274" spans="1:19">
      <c r="A274" s="52" t="s">
        <v>18</v>
      </c>
      <c r="B274" s="52" t="s">
        <v>20</v>
      </c>
      <c r="C274" s="52" t="n">
        <v>0</v>
      </c>
      <c r="D274" s="52" t="n">
        <v>0</v>
      </c>
      <c r="E274" s="52" t="n">
        <v>0</v>
      </c>
      <c r="F274" s="52" t="n">
        <v>0</v>
      </c>
      <c r="G274" s="52" t="n">
        <v>1</v>
      </c>
      <c r="H274" s="52" t="n">
        <v>0</v>
      </c>
      <c r="I274" s="52" t="n">
        <v>0</v>
      </c>
      <c r="J274" s="52" t="n">
        <v>0</v>
      </c>
      <c r="K274" s="52" t="n">
        <v>0</v>
      </c>
      <c r="L274" s="52" t="n">
        <v>0</v>
      </c>
      <c r="M274" s="52" t="n">
        <v>0</v>
      </c>
      <c r="N274" s="52" t="n">
        <v>0</v>
      </c>
      <c r="O274" s="52" t="n">
        <v>0</v>
      </c>
      <c r="P274" s="52" t="n">
        <v>0</v>
      </c>
      <c r="Q274" s="39" t="n">
        <v>0</v>
      </c>
      <c r="S274" s="37" t="n">
        <v>1</v>
      </c>
    </row>
    <row r="275" spans="1:19">
      <c r="A275" s="52" t="s">
        <v>22</v>
      </c>
      <c r="B275" s="52" t="s">
        <v>23</v>
      </c>
      <c r="C275" s="52" t="n">
        <v>0</v>
      </c>
      <c r="D275" s="52" t="n">
        <v>0</v>
      </c>
      <c r="E275" s="52" t="n">
        <v>0</v>
      </c>
      <c r="F275" s="52" t="n">
        <v>0</v>
      </c>
      <c r="G275" s="52" t="n">
        <v>1</v>
      </c>
      <c r="H275" s="52" t="n">
        <v>0</v>
      </c>
      <c r="I275" s="52" t="n">
        <v>0</v>
      </c>
      <c r="J275" s="52" t="n">
        <v>0</v>
      </c>
      <c r="K275" s="52" t="n">
        <v>1</v>
      </c>
      <c r="L275" s="52" t="n">
        <v>0</v>
      </c>
      <c r="M275" s="52" t="n">
        <v>0</v>
      </c>
      <c r="N275" s="52" t="n">
        <v>0</v>
      </c>
      <c r="O275" s="52" t="n">
        <v>0</v>
      </c>
      <c r="P275" s="52" t="n">
        <v>0</v>
      </c>
      <c r="Q275" s="39" t="n">
        <v>0</v>
      </c>
      <c r="S275" s="37" t="n">
        <v>1</v>
      </c>
    </row>
    <row r="276" spans="1:19">
      <c r="A276" s="52" t="s">
        <v>22</v>
      </c>
      <c r="B276" s="52" t="s">
        <v>19</v>
      </c>
      <c r="C276" s="52" t="n">
        <v>0</v>
      </c>
      <c r="D276" s="52" t="n">
        <v>0</v>
      </c>
      <c r="E276" s="52" t="n">
        <v>0</v>
      </c>
      <c r="F276" s="52" t="n">
        <v>0</v>
      </c>
      <c r="G276" s="52" t="n">
        <v>1</v>
      </c>
      <c r="H276" s="52" t="n">
        <v>0</v>
      </c>
      <c r="I276" s="52" t="n">
        <v>0</v>
      </c>
      <c r="J276" s="52" t="n">
        <v>0</v>
      </c>
      <c r="K276" s="52" t="n">
        <v>0</v>
      </c>
      <c r="L276" s="52" t="n">
        <v>0</v>
      </c>
      <c r="M276" s="52" t="n">
        <v>0</v>
      </c>
      <c r="N276" s="52" t="n">
        <v>0</v>
      </c>
      <c r="O276" s="52" t="n">
        <v>0</v>
      </c>
      <c r="P276" s="52" t="n">
        <v>0</v>
      </c>
      <c r="Q276" s="39" t="n">
        <v>0</v>
      </c>
      <c r="S276" s="37" t="n">
        <v>1</v>
      </c>
    </row>
    <row r="277" spans="1:19">
      <c r="A277" s="52" t="s">
        <v>22</v>
      </c>
      <c r="B277" s="52" t="s">
        <v>20</v>
      </c>
      <c r="C277" s="52" t="n">
        <v>0</v>
      </c>
      <c r="D277" s="52" t="n">
        <v>0</v>
      </c>
      <c r="E277" s="52" t="n">
        <v>0</v>
      </c>
      <c r="F277" s="52" t="n">
        <v>0</v>
      </c>
      <c r="G277" s="52" t="n">
        <v>0</v>
      </c>
      <c r="H277" s="52" t="n">
        <v>0</v>
      </c>
      <c r="I277" s="52" t="n">
        <v>0</v>
      </c>
      <c r="J277" s="52" t="n">
        <v>0</v>
      </c>
      <c r="K277" s="52" t="n">
        <v>0</v>
      </c>
      <c r="L277" s="52" t="n">
        <v>0</v>
      </c>
      <c r="M277" s="52" t="n">
        <v>0</v>
      </c>
      <c r="N277" s="52" t="n">
        <v>0</v>
      </c>
      <c r="O277" s="52" t="n">
        <v>0</v>
      </c>
      <c r="P277" s="52" t="n">
        <v>0</v>
      </c>
      <c r="Q277" s="39" t="n">
        <v>1</v>
      </c>
      <c r="S277" s="37" t="n">
        <v>1</v>
      </c>
    </row>
    <row r="278" spans="1:19">
      <c r="A278" s="52" t="s">
        <v>22</v>
      </c>
      <c r="B278" s="52" t="s">
        <v>20</v>
      </c>
      <c r="C278" s="52" t="n">
        <v>0</v>
      </c>
      <c r="D278" s="52" t="n">
        <v>0</v>
      </c>
      <c r="E278" s="52" t="n">
        <v>0</v>
      </c>
      <c r="F278" s="52" t="n">
        <v>0</v>
      </c>
      <c r="G278" s="52" t="n">
        <v>1</v>
      </c>
      <c r="H278" s="52" t="n">
        <v>0</v>
      </c>
      <c r="I278" s="52" t="n">
        <v>0</v>
      </c>
      <c r="J278" s="52" t="n">
        <v>0</v>
      </c>
      <c r="K278" s="52" t="n">
        <v>1</v>
      </c>
      <c r="L278" s="52" t="n">
        <v>1</v>
      </c>
      <c r="M278" s="52" t="n">
        <v>0</v>
      </c>
      <c r="N278" s="52" t="n">
        <v>0</v>
      </c>
      <c r="O278" s="52" t="n">
        <v>0</v>
      </c>
      <c r="P278" s="52" t="n">
        <v>0</v>
      </c>
      <c r="Q278" s="39" t="n">
        <v>0</v>
      </c>
      <c r="S278" s="37" t="n">
        <v>1</v>
      </c>
    </row>
    <row r="279" spans="1:19">
      <c r="A279" s="52" t="s">
        <v>22</v>
      </c>
      <c r="B279" s="52" t="s">
        <v>19</v>
      </c>
      <c r="C279" s="52" t="n">
        <v>0</v>
      </c>
      <c r="D279" s="52" t="n">
        <v>0</v>
      </c>
      <c r="E279" s="52" t="n">
        <v>0</v>
      </c>
      <c r="F279" s="52" t="n">
        <v>0</v>
      </c>
      <c r="G279" s="52" t="n">
        <v>0</v>
      </c>
      <c r="H279" s="52" t="n">
        <v>0</v>
      </c>
      <c r="I279" s="52" t="n">
        <v>0</v>
      </c>
      <c r="J279" s="52" t="n">
        <v>0</v>
      </c>
      <c r="K279" s="52" t="n">
        <v>1</v>
      </c>
      <c r="L279" s="52" t="n">
        <v>0</v>
      </c>
      <c r="M279" s="52" t="n">
        <v>0</v>
      </c>
      <c r="N279" s="52" t="n">
        <v>0</v>
      </c>
      <c r="O279" s="52" t="n">
        <v>0</v>
      </c>
      <c r="P279" s="52" t="n">
        <v>0</v>
      </c>
      <c r="Q279" s="39" t="n">
        <v>0</v>
      </c>
      <c r="S279" s="37" t="n">
        <v>1</v>
      </c>
    </row>
    <row r="280" spans="1:19">
      <c r="A280" s="52" t="s">
        <v>22</v>
      </c>
      <c r="B280" s="52" t="s">
        <v>19</v>
      </c>
      <c r="C280" s="52" t="n">
        <v>0</v>
      </c>
      <c r="D280" s="52" t="n">
        <v>0</v>
      </c>
      <c r="E280" s="52" t="n">
        <v>0</v>
      </c>
      <c r="F280" s="52" t="n">
        <v>0</v>
      </c>
      <c r="G280" s="52" t="n">
        <v>0</v>
      </c>
      <c r="H280" s="52" t="n">
        <v>0</v>
      </c>
      <c r="I280" s="52" t="n">
        <v>0</v>
      </c>
      <c r="J280" s="52" t="n">
        <v>0</v>
      </c>
      <c r="K280" s="52" t="n">
        <v>0</v>
      </c>
      <c r="L280" s="52" t="n">
        <v>0</v>
      </c>
      <c r="M280" s="52" t="n">
        <v>0</v>
      </c>
      <c r="N280" s="52" t="n">
        <v>0</v>
      </c>
      <c r="O280" s="52" t="n">
        <v>0</v>
      </c>
      <c r="P280" s="52" t="n">
        <v>0</v>
      </c>
      <c r="Q280" s="39" t="n">
        <v>1</v>
      </c>
      <c r="S280" s="37" t="n">
        <v>1</v>
      </c>
    </row>
    <row r="281" spans="1:19">
      <c r="A281" s="52" t="s">
        <v>22</v>
      </c>
      <c r="B281" s="52" t="s">
        <v>19</v>
      </c>
      <c r="C281" s="52" t="n">
        <v>0</v>
      </c>
      <c r="D281" s="52" t="n">
        <v>0</v>
      </c>
      <c r="E281" s="52" t="n">
        <v>0</v>
      </c>
      <c r="F281" s="52" t="n">
        <v>1</v>
      </c>
      <c r="G281" s="52" t="n">
        <v>0</v>
      </c>
      <c r="H281" s="52" t="n">
        <v>0</v>
      </c>
      <c r="I281" s="52" t="n">
        <v>0</v>
      </c>
      <c r="J281" s="52" t="n">
        <v>0</v>
      </c>
      <c r="K281" s="52" t="n">
        <v>0</v>
      </c>
      <c r="L281" s="52" t="n">
        <v>0</v>
      </c>
      <c r="M281" s="52" t="n">
        <v>0</v>
      </c>
      <c r="N281" s="52" t="n">
        <v>0</v>
      </c>
      <c r="O281" s="52" t="n">
        <v>0</v>
      </c>
      <c r="P281" s="52" t="n">
        <v>0</v>
      </c>
      <c r="Q281" s="39" t="n">
        <v>0</v>
      </c>
      <c r="S281" s="37" t="n">
        <v>1</v>
      </c>
    </row>
    <row r="282" spans="1:19">
      <c r="A282" s="52" t="s">
        <v>18</v>
      </c>
      <c r="B282" s="52" t="s">
        <v>19</v>
      </c>
      <c r="C282" s="52" t="n">
        <v>0</v>
      </c>
      <c r="D282" s="52" t="n">
        <v>0</v>
      </c>
      <c r="E282" s="52" t="n">
        <v>0</v>
      </c>
      <c r="F282" s="52" t="n">
        <v>0</v>
      </c>
      <c r="G282" s="52" t="n">
        <v>0</v>
      </c>
      <c r="H282" s="52" t="n">
        <v>0</v>
      </c>
      <c r="I282" s="52" t="n">
        <v>0</v>
      </c>
      <c r="J282" s="52" t="n">
        <v>0</v>
      </c>
      <c r="K282" s="52" t="n">
        <v>0</v>
      </c>
      <c r="L282" s="52" t="n">
        <v>1</v>
      </c>
      <c r="M282" s="52" t="n">
        <v>0</v>
      </c>
      <c r="N282" s="52" t="n">
        <v>0</v>
      </c>
      <c r="O282" s="52" t="n">
        <v>0</v>
      </c>
      <c r="P282" s="52" t="n">
        <v>0</v>
      </c>
      <c r="Q282" s="39" t="n">
        <v>1</v>
      </c>
      <c r="S282" s="37" t="n">
        <v>1</v>
      </c>
    </row>
    <row r="283" spans="1:19">
      <c r="A283" s="52" t="s">
        <v>18</v>
      </c>
      <c r="B283" s="52" t="s">
        <v>20</v>
      </c>
      <c r="C283" s="52" t="n">
        <v>0</v>
      </c>
      <c r="D283" s="52" t="n">
        <v>0</v>
      </c>
      <c r="E283" s="52" t="n">
        <v>0</v>
      </c>
      <c r="F283" s="52" t="n">
        <v>0</v>
      </c>
      <c r="G283" s="52" t="n">
        <v>0</v>
      </c>
      <c r="H283" s="52" t="n">
        <v>0</v>
      </c>
      <c r="I283" s="52" t="n">
        <v>0</v>
      </c>
      <c r="J283" s="52" t="n">
        <v>0</v>
      </c>
      <c r="K283" s="52" t="n">
        <v>0</v>
      </c>
      <c r="L283" s="52" t="n">
        <v>0</v>
      </c>
      <c r="M283" s="52" t="n">
        <v>0</v>
      </c>
      <c r="N283" s="52" t="n">
        <v>0</v>
      </c>
      <c r="O283" s="52" t="n">
        <v>0</v>
      </c>
      <c r="P283" s="52" t="n">
        <v>0</v>
      </c>
      <c r="Q283" s="39" t="n">
        <v>0</v>
      </c>
      <c r="S283" s="37" t="n">
        <v>1</v>
      </c>
    </row>
    <row r="284" spans="1:19">
      <c r="A284" s="52" t="s">
        <v>22</v>
      </c>
      <c r="B284" s="52" t="s">
        <v>19</v>
      </c>
      <c r="C284" s="52" t="n">
        <v>0</v>
      </c>
      <c r="D284" s="52" t="n">
        <v>0</v>
      </c>
      <c r="E284" s="52" t="n">
        <v>0</v>
      </c>
      <c r="F284" s="52" t="n">
        <v>0</v>
      </c>
      <c r="G284" s="52" t="n">
        <v>0</v>
      </c>
      <c r="H284" s="52" t="n">
        <v>0</v>
      </c>
      <c r="I284" s="52" t="n">
        <v>0</v>
      </c>
      <c r="J284" s="52" t="n">
        <v>0</v>
      </c>
      <c r="K284" s="52" t="n">
        <v>0</v>
      </c>
      <c r="L284" s="52" t="n">
        <v>0</v>
      </c>
      <c r="M284" s="52" t="n">
        <v>0</v>
      </c>
      <c r="N284" s="52" t="n">
        <v>0</v>
      </c>
      <c r="O284" s="52" t="n">
        <v>0</v>
      </c>
      <c r="P284" s="52" t="n">
        <v>0</v>
      </c>
      <c r="Q284" s="39" t="n">
        <v>0</v>
      </c>
      <c r="S284" s="37" t="n">
        <v>1</v>
      </c>
    </row>
    <row r="285" spans="1:19">
      <c r="A285" s="52" t="s">
        <v>22</v>
      </c>
      <c r="B285" s="52" t="s">
        <v>20</v>
      </c>
      <c r="C285" s="52" t="n">
        <v>0</v>
      </c>
      <c r="D285" s="52" t="n">
        <v>0</v>
      </c>
      <c r="E285" s="52" t="n">
        <v>0</v>
      </c>
      <c r="F285" s="52" t="n">
        <v>0</v>
      </c>
      <c r="G285" s="52" t="n">
        <v>0</v>
      </c>
      <c r="H285" s="52" t="n">
        <v>0</v>
      </c>
      <c r="I285" s="52" t="n">
        <v>0</v>
      </c>
      <c r="J285" s="52" t="n">
        <v>0</v>
      </c>
      <c r="K285" s="52" t="n">
        <v>0</v>
      </c>
      <c r="L285" s="52" t="n">
        <v>1</v>
      </c>
      <c r="M285" s="52" t="n">
        <v>0</v>
      </c>
      <c r="N285" s="52" t="n">
        <v>0</v>
      </c>
      <c r="O285" s="52" t="n">
        <v>0</v>
      </c>
      <c r="P285" s="52" t="n">
        <v>0</v>
      </c>
      <c r="Q285" s="39" t="n">
        <v>1</v>
      </c>
      <c r="S285" s="37" t="n">
        <v>1</v>
      </c>
    </row>
    <row r="286" spans="1:19">
      <c r="A286" s="52" t="s">
        <v>21</v>
      </c>
      <c r="B286" s="52" t="s">
        <v>20</v>
      </c>
      <c r="C286" s="52" t="n">
        <v>0</v>
      </c>
      <c r="D286" s="52" t="n">
        <v>0</v>
      </c>
      <c r="E286" s="52" t="n">
        <v>0</v>
      </c>
      <c r="F286" s="52" t="n">
        <v>0</v>
      </c>
      <c r="G286" s="52" t="n">
        <v>0</v>
      </c>
      <c r="H286" s="52" t="n">
        <v>0</v>
      </c>
      <c r="I286" s="52" t="n">
        <v>0</v>
      </c>
      <c r="J286" s="52" t="n">
        <v>0</v>
      </c>
      <c r="K286" s="52" t="n">
        <v>0</v>
      </c>
      <c r="L286" s="52" t="n">
        <v>1</v>
      </c>
      <c r="M286" s="52" t="n">
        <v>0</v>
      </c>
      <c r="N286" s="52" t="n">
        <v>0</v>
      </c>
      <c r="O286" s="52" t="n">
        <v>0</v>
      </c>
      <c r="P286" s="52" t="n">
        <v>0</v>
      </c>
      <c r="Q286" s="39" t="n">
        <v>0</v>
      </c>
      <c r="S286" s="37" t="n">
        <v>1</v>
      </c>
    </row>
    <row r="287" spans="1:19">
      <c r="A287" s="52" t="s">
        <v>21</v>
      </c>
      <c r="B287" s="52" t="s">
        <v>19</v>
      </c>
      <c r="C287" s="52" t="n">
        <v>0</v>
      </c>
      <c r="D287" s="52" t="n">
        <v>0</v>
      </c>
      <c r="E287" s="52" t="n">
        <v>0</v>
      </c>
      <c r="F287" s="52" t="n">
        <v>1</v>
      </c>
      <c r="G287" s="52" t="n">
        <v>1</v>
      </c>
      <c r="H287" s="52" t="n">
        <v>0</v>
      </c>
      <c r="I287" s="52" t="n">
        <v>0</v>
      </c>
      <c r="J287" s="52" t="n">
        <v>0</v>
      </c>
      <c r="K287" s="52" t="n">
        <v>0</v>
      </c>
      <c r="L287" s="52" t="n">
        <v>0</v>
      </c>
      <c r="M287" s="52" t="n">
        <v>0</v>
      </c>
      <c r="N287" s="52" t="n">
        <v>0</v>
      </c>
      <c r="O287" s="52" t="n">
        <v>0</v>
      </c>
      <c r="P287" s="52" t="n">
        <v>1</v>
      </c>
      <c r="Q287" s="39" t="n">
        <v>0</v>
      </c>
      <c r="S287" s="37" t="n">
        <v>1</v>
      </c>
    </row>
    <row r="288" spans="1:19">
      <c r="A288" s="52" t="s">
        <v>22</v>
      </c>
      <c r="B288" s="52" t="s">
        <v>20</v>
      </c>
      <c r="C288" s="52" t="n">
        <v>0</v>
      </c>
      <c r="D288" s="52" t="n">
        <v>0</v>
      </c>
      <c r="E288" s="52" t="n">
        <v>0</v>
      </c>
      <c r="F288" s="52" t="n">
        <v>0</v>
      </c>
      <c r="G288" s="52" t="n">
        <v>1</v>
      </c>
      <c r="H288" s="52" t="n">
        <v>0</v>
      </c>
      <c r="I288" s="52" t="n">
        <v>0</v>
      </c>
      <c r="J288" s="52" t="n">
        <v>0</v>
      </c>
      <c r="K288" s="52" t="n">
        <v>0</v>
      </c>
      <c r="L288" s="52" t="n">
        <v>0</v>
      </c>
      <c r="M288" s="52" t="n">
        <v>0</v>
      </c>
      <c r="N288" s="52" t="n">
        <v>0</v>
      </c>
      <c r="O288" s="52" t="n">
        <v>0</v>
      </c>
      <c r="P288" s="52" t="n">
        <v>0</v>
      </c>
      <c r="Q288" s="39" t="n">
        <v>1</v>
      </c>
      <c r="S288" s="37" t="n">
        <v>1</v>
      </c>
    </row>
    <row r="289" spans="1:19">
      <c r="A289" s="52" t="s">
        <v>18</v>
      </c>
      <c r="B289" s="52" t="s">
        <v>19</v>
      </c>
      <c r="C289" s="52" t="n">
        <v>1</v>
      </c>
      <c r="D289" s="52" t="n">
        <v>0</v>
      </c>
      <c r="E289" s="52" t="n">
        <v>0</v>
      </c>
      <c r="F289" s="52" t="n">
        <v>0</v>
      </c>
      <c r="G289" s="52" t="n">
        <v>1</v>
      </c>
      <c r="H289" s="52" t="n">
        <v>0</v>
      </c>
      <c r="I289" s="52" t="n">
        <v>0</v>
      </c>
      <c r="J289" s="52" t="n">
        <v>1</v>
      </c>
      <c r="K289" s="52" t="n">
        <v>1</v>
      </c>
      <c r="L289" s="52" t="n">
        <v>0</v>
      </c>
      <c r="M289" s="52" t="n">
        <v>1</v>
      </c>
      <c r="N289" s="52" t="n">
        <v>0</v>
      </c>
      <c r="O289" s="52" t="n">
        <v>0</v>
      </c>
      <c r="P289" s="52" t="n">
        <v>0</v>
      </c>
      <c r="Q289" s="39" t="n">
        <v>0</v>
      </c>
      <c r="S289" s="37" t="n">
        <v>1</v>
      </c>
    </row>
    <row r="290" spans="1:19">
      <c r="A290" s="52" t="s">
        <v>22</v>
      </c>
      <c r="B290" s="52" t="s">
        <v>19</v>
      </c>
      <c r="C290" s="52" t="n">
        <v>0</v>
      </c>
      <c r="D290" s="52" t="n">
        <v>0</v>
      </c>
      <c r="E290" s="52" t="n">
        <v>1</v>
      </c>
      <c r="F290" s="52" t="n">
        <v>1</v>
      </c>
      <c r="G290" s="52" t="n">
        <v>1</v>
      </c>
      <c r="H290" s="52" t="n">
        <v>0</v>
      </c>
      <c r="I290" s="52" t="n">
        <v>0</v>
      </c>
      <c r="J290" s="52" t="n">
        <v>0</v>
      </c>
      <c r="K290" s="52" t="n">
        <v>0</v>
      </c>
      <c r="L290" s="52" t="n">
        <v>0</v>
      </c>
      <c r="M290" s="52" t="n">
        <v>0</v>
      </c>
      <c r="N290" s="52" t="n">
        <v>0</v>
      </c>
      <c r="O290" s="52" t="n">
        <v>0</v>
      </c>
      <c r="P290" s="52" t="n">
        <v>0</v>
      </c>
      <c r="Q290" s="39" t="n">
        <v>0</v>
      </c>
      <c r="S290" s="37" t="n">
        <v>1</v>
      </c>
    </row>
    <row r="291" spans="1:19">
      <c r="A291" s="52" t="s">
        <v>21</v>
      </c>
      <c r="B291" s="52" t="s">
        <v>20</v>
      </c>
      <c r="C291" s="52" t="n">
        <v>1</v>
      </c>
      <c r="D291" s="52" t="n">
        <v>0</v>
      </c>
      <c r="E291" s="52" t="n">
        <v>0</v>
      </c>
      <c r="F291" s="52" t="n">
        <v>0</v>
      </c>
      <c r="G291" s="52" t="n">
        <v>0</v>
      </c>
      <c r="H291" s="52" t="n">
        <v>1</v>
      </c>
      <c r="I291" s="52" t="n">
        <v>0</v>
      </c>
      <c r="J291" s="52" t="n">
        <v>1</v>
      </c>
      <c r="K291" s="52" t="n">
        <v>0</v>
      </c>
      <c r="L291" s="52" t="n">
        <v>0</v>
      </c>
      <c r="M291" s="52" t="n">
        <v>0</v>
      </c>
      <c r="N291" s="52" t="n">
        <v>0</v>
      </c>
      <c r="O291" s="52" t="n">
        <v>0</v>
      </c>
      <c r="P291" s="52" t="n">
        <v>0</v>
      </c>
      <c r="Q291" s="39" t="n">
        <v>0</v>
      </c>
      <c r="S291" s="37" t="n">
        <v>1</v>
      </c>
    </row>
    <row r="292" spans="1:19">
      <c r="A292" s="52" t="s">
        <v>22</v>
      </c>
      <c r="B292" s="52" t="s">
        <v>20</v>
      </c>
      <c r="C292" s="52" t="n">
        <v>0</v>
      </c>
      <c r="D292" s="52" t="n">
        <v>0</v>
      </c>
      <c r="E292" s="52" t="n">
        <v>0</v>
      </c>
      <c r="F292" s="52" t="n">
        <v>0</v>
      </c>
      <c r="G292" s="52" t="n">
        <v>0</v>
      </c>
      <c r="H292" s="52" t="n">
        <v>0</v>
      </c>
      <c r="I292" s="52" t="n">
        <v>0</v>
      </c>
      <c r="J292" s="52" t="n">
        <v>0</v>
      </c>
      <c r="K292" s="52" t="n">
        <v>0</v>
      </c>
      <c r="L292" s="52" t="n">
        <v>0</v>
      </c>
      <c r="M292" s="52" t="n">
        <v>1</v>
      </c>
      <c r="N292" s="52" t="n">
        <v>1</v>
      </c>
      <c r="O292" s="52" t="n">
        <v>0</v>
      </c>
      <c r="P292" s="52" t="n">
        <v>0</v>
      </c>
      <c r="Q292" s="39" t="n">
        <v>1</v>
      </c>
      <c r="S292" s="37" t="n">
        <v>1</v>
      </c>
    </row>
    <row r="293" spans="1:19">
      <c r="A293" s="52" t="s">
        <v>22</v>
      </c>
      <c r="B293" s="52" t="s">
        <v>20</v>
      </c>
      <c r="C293" s="52" t="n">
        <v>0</v>
      </c>
      <c r="D293" s="52" t="n">
        <v>0</v>
      </c>
      <c r="E293" s="52" t="n">
        <v>0</v>
      </c>
      <c r="F293" s="52" t="n">
        <v>0</v>
      </c>
      <c r="G293" s="52" t="n">
        <v>0</v>
      </c>
      <c r="H293" s="52" t="n">
        <v>0</v>
      </c>
      <c r="I293" s="52" t="n">
        <v>0</v>
      </c>
      <c r="J293" s="52" t="n">
        <v>1</v>
      </c>
      <c r="K293" s="52" t="n">
        <v>0</v>
      </c>
      <c r="L293" s="52" t="n">
        <v>0</v>
      </c>
      <c r="M293" s="52" t="n">
        <v>1</v>
      </c>
      <c r="N293" s="52" t="n">
        <v>1</v>
      </c>
      <c r="O293" s="52" t="n">
        <v>0</v>
      </c>
      <c r="P293" s="52" t="n">
        <v>0</v>
      </c>
      <c r="Q293" s="39" t="n">
        <v>0</v>
      </c>
      <c r="S293" s="37" t="n">
        <v>1</v>
      </c>
    </row>
    <row r="294" spans="1:19">
      <c r="A294" s="52" t="s">
        <v>18</v>
      </c>
      <c r="B294" s="52" t="s">
        <v>20</v>
      </c>
      <c r="C294" s="52" t="n">
        <v>0</v>
      </c>
      <c r="D294" s="52" t="n">
        <v>0</v>
      </c>
      <c r="E294" s="52" t="n">
        <v>0</v>
      </c>
      <c r="F294" s="52" t="n">
        <v>0</v>
      </c>
      <c r="G294" s="52" t="n">
        <v>0</v>
      </c>
      <c r="H294" s="52" t="n">
        <v>0</v>
      </c>
      <c r="I294" s="52" t="n">
        <v>0</v>
      </c>
      <c r="J294" s="52" t="n">
        <v>0</v>
      </c>
      <c r="K294" s="52" t="n">
        <v>0</v>
      </c>
      <c r="L294" s="52" t="n">
        <v>0</v>
      </c>
      <c r="M294" s="52" t="n">
        <v>0</v>
      </c>
      <c r="N294" s="52" t="n">
        <v>0</v>
      </c>
      <c r="O294" s="52" t="n">
        <v>0</v>
      </c>
      <c r="P294" s="52" t="n">
        <v>0</v>
      </c>
      <c r="Q294" s="39" t="n">
        <v>0</v>
      </c>
      <c r="S294" s="37" t="n">
        <v>1</v>
      </c>
    </row>
    <row r="295" spans="1:19">
      <c r="A295" s="52" t="s">
        <v>18</v>
      </c>
      <c r="B295" s="52" t="s">
        <v>20</v>
      </c>
      <c r="C295" s="52" t="n">
        <v>1</v>
      </c>
      <c r="D295" s="52" t="n">
        <v>0</v>
      </c>
      <c r="E295" s="52" t="n">
        <v>0</v>
      </c>
      <c r="F295" s="52" t="n">
        <v>0</v>
      </c>
      <c r="G295" s="52" t="n">
        <v>0</v>
      </c>
      <c r="H295" s="52" t="n">
        <v>0</v>
      </c>
      <c r="I295" s="52" t="n">
        <v>0</v>
      </c>
      <c r="J295" s="52" t="n">
        <v>0</v>
      </c>
      <c r="K295" s="52" t="n">
        <v>0</v>
      </c>
      <c r="L295" s="52" t="n">
        <v>0</v>
      </c>
      <c r="M295" s="52" t="n">
        <v>0</v>
      </c>
      <c r="N295" s="52" t="n">
        <v>1</v>
      </c>
      <c r="O295" s="52" t="n">
        <v>0</v>
      </c>
      <c r="P295" s="52" t="n">
        <v>0</v>
      </c>
      <c r="Q295" s="39" t="n">
        <v>0</v>
      </c>
      <c r="S295" s="37" t="n">
        <v>1</v>
      </c>
    </row>
    <row r="296" spans="1:19">
      <c r="A296" s="52" t="s">
        <v>18</v>
      </c>
      <c r="B296" s="52" t="s">
        <v>19</v>
      </c>
      <c r="C296" s="52" t="n">
        <v>1</v>
      </c>
      <c r="D296" s="52" t="n">
        <v>0</v>
      </c>
      <c r="E296" s="52" t="n">
        <v>0</v>
      </c>
      <c r="F296" s="52" t="n">
        <v>0</v>
      </c>
      <c r="G296" s="52" t="n">
        <v>1</v>
      </c>
      <c r="H296" s="52" t="n">
        <v>0</v>
      </c>
      <c r="I296" s="52" t="n">
        <v>0</v>
      </c>
      <c r="J296" s="52" t="n">
        <v>0</v>
      </c>
      <c r="K296" s="52" t="n">
        <v>0</v>
      </c>
      <c r="L296" s="52" t="n">
        <v>1</v>
      </c>
      <c r="M296" s="52" t="n">
        <v>0</v>
      </c>
      <c r="N296" s="52" t="n">
        <v>0</v>
      </c>
      <c r="O296" s="52" t="n">
        <v>1</v>
      </c>
      <c r="P296" s="52" t="n">
        <v>0</v>
      </c>
      <c r="Q296" s="39" t="n">
        <v>1</v>
      </c>
      <c r="S296" s="37" t="n">
        <v>1</v>
      </c>
    </row>
    <row r="297" spans="1:19">
      <c r="A297" s="52" t="s">
        <v>22</v>
      </c>
      <c r="B297" s="52" t="s">
        <v>20</v>
      </c>
      <c r="C297" s="52" t="n">
        <v>0</v>
      </c>
      <c r="D297" s="52" t="n">
        <v>1</v>
      </c>
      <c r="E297" s="52" t="n">
        <v>0</v>
      </c>
      <c r="F297" s="52" t="n">
        <v>1</v>
      </c>
      <c r="G297" s="52" t="n">
        <v>0</v>
      </c>
      <c r="H297" s="52" t="n">
        <v>0</v>
      </c>
      <c r="I297" s="52" t="n">
        <v>0</v>
      </c>
      <c r="J297" s="52" t="n">
        <v>0</v>
      </c>
      <c r="K297" s="52" t="n">
        <v>0</v>
      </c>
      <c r="L297" s="52" t="n">
        <v>1</v>
      </c>
      <c r="M297" s="52" t="n">
        <v>0</v>
      </c>
      <c r="N297" s="52" t="n">
        <v>0</v>
      </c>
      <c r="O297" s="52" t="n">
        <v>1</v>
      </c>
      <c r="P297" s="52" t="n">
        <v>0</v>
      </c>
      <c r="Q297" s="39" t="n">
        <v>0</v>
      </c>
      <c r="S297" s="37" t="n">
        <v>1</v>
      </c>
    </row>
    <row r="298" spans="1:19">
      <c r="A298" s="52" t="s">
        <v>22</v>
      </c>
      <c r="B298" s="52" t="s">
        <v>23</v>
      </c>
      <c r="C298" s="52" t="n">
        <v>0</v>
      </c>
      <c r="D298" s="52" t="n">
        <v>0</v>
      </c>
      <c r="E298" s="52" t="n">
        <v>0</v>
      </c>
      <c r="F298" s="52" t="n">
        <v>1</v>
      </c>
      <c r="G298" s="52" t="n">
        <v>1</v>
      </c>
      <c r="H298" s="52" t="n">
        <v>0</v>
      </c>
      <c r="I298" s="52" t="n">
        <v>0</v>
      </c>
      <c r="J298" s="52" t="n">
        <v>0</v>
      </c>
      <c r="K298" s="52" t="n">
        <v>0</v>
      </c>
      <c r="L298" s="52" t="n">
        <v>0</v>
      </c>
      <c r="M298" s="52" t="n">
        <v>0</v>
      </c>
      <c r="N298" s="52" t="n">
        <v>0</v>
      </c>
      <c r="O298" s="52" t="n">
        <v>0</v>
      </c>
      <c r="P298" s="52" t="n">
        <v>0</v>
      </c>
      <c r="Q298" s="39" t="n">
        <v>0</v>
      </c>
      <c r="S298" s="37" t="n">
        <v>1</v>
      </c>
    </row>
    <row r="299" spans="1:19">
      <c r="A299" s="52" t="s">
        <v>22</v>
      </c>
      <c r="B299" s="52" t="s">
        <v>19</v>
      </c>
      <c r="C299" s="52" t="n">
        <v>0</v>
      </c>
      <c r="D299" s="52" t="n">
        <v>0</v>
      </c>
      <c r="E299" s="52" t="n">
        <v>0</v>
      </c>
      <c r="F299" s="52" t="n">
        <v>0</v>
      </c>
      <c r="G299" s="52" t="n">
        <v>0</v>
      </c>
      <c r="H299" s="52" t="n">
        <v>0</v>
      </c>
      <c r="I299" s="52" t="n">
        <v>0</v>
      </c>
      <c r="J299" s="52" t="n">
        <v>0</v>
      </c>
      <c r="K299" s="52" t="n">
        <v>0</v>
      </c>
      <c r="L299" s="52" t="n">
        <v>0</v>
      </c>
      <c r="M299" s="52" t="n">
        <v>0</v>
      </c>
      <c r="N299" s="52" t="n">
        <v>0</v>
      </c>
      <c r="O299" s="52" t="n">
        <v>0</v>
      </c>
      <c r="P299" s="52" t="n">
        <v>0</v>
      </c>
      <c r="Q299" s="39" t="n">
        <v>0</v>
      </c>
      <c r="S299" s="37" t="n">
        <v>1</v>
      </c>
    </row>
    <row r="300" spans="1:19">
      <c r="A300" s="52" t="s">
        <v>22</v>
      </c>
      <c r="B300" s="52" t="s">
        <v>23</v>
      </c>
      <c r="C300" s="52" t="n">
        <v>0</v>
      </c>
      <c r="D300" s="52" t="n">
        <v>0</v>
      </c>
      <c r="E300" s="52" t="n">
        <v>0</v>
      </c>
      <c r="F300" s="52" t="n">
        <v>0</v>
      </c>
      <c r="G300" s="52" t="n">
        <v>0</v>
      </c>
      <c r="H300" s="52" t="n">
        <v>0</v>
      </c>
      <c r="I300" s="52" t="n">
        <v>0</v>
      </c>
      <c r="J300" s="52" t="n">
        <v>0</v>
      </c>
      <c r="K300" s="52" t="n">
        <v>0</v>
      </c>
      <c r="L300" s="52" t="n">
        <v>0</v>
      </c>
      <c r="M300" s="52" t="n">
        <v>0</v>
      </c>
      <c r="N300" s="52" t="n">
        <v>1</v>
      </c>
      <c r="O300" s="52" t="n">
        <v>0</v>
      </c>
      <c r="P300" s="52" t="n">
        <v>0</v>
      </c>
      <c r="Q300" s="39" t="n">
        <v>0</v>
      </c>
      <c r="S300" s="37" t="n">
        <v>1</v>
      </c>
    </row>
    <row r="301" spans="1:19">
      <c r="A301" s="52" t="s">
        <v>22</v>
      </c>
      <c r="B301" s="52" t="s">
        <v>20</v>
      </c>
      <c r="C301" s="52" t="n">
        <v>0</v>
      </c>
      <c r="D301" s="52" t="n">
        <v>0</v>
      </c>
      <c r="E301" s="52" t="n">
        <v>0</v>
      </c>
      <c r="F301" s="52" t="n">
        <v>0</v>
      </c>
      <c r="G301" s="52" t="n">
        <v>0</v>
      </c>
      <c r="H301" s="52" t="n">
        <v>0</v>
      </c>
      <c r="I301" s="52" t="n">
        <v>0</v>
      </c>
      <c r="J301" s="52" t="n">
        <v>0</v>
      </c>
      <c r="K301" s="52" t="n">
        <v>0</v>
      </c>
      <c r="L301" s="52" t="n">
        <v>0</v>
      </c>
      <c r="M301" s="52" t="n">
        <v>0</v>
      </c>
      <c r="N301" s="52" t="n">
        <v>1</v>
      </c>
      <c r="O301" s="52" t="n">
        <v>0</v>
      </c>
      <c r="P301" s="52" t="n">
        <v>0</v>
      </c>
      <c r="Q301" s="39" t="n">
        <v>0</v>
      </c>
      <c r="S301" s="37" t="n">
        <v>1</v>
      </c>
    </row>
    <row r="302" spans="1:19">
      <c r="A302" s="52" t="s">
        <v>18</v>
      </c>
      <c r="B302" s="52" t="s">
        <v>20</v>
      </c>
      <c r="C302" s="52" t="n">
        <v>0</v>
      </c>
      <c r="D302" s="52" t="n">
        <v>0</v>
      </c>
      <c r="E302" s="52" t="n">
        <v>0</v>
      </c>
      <c r="F302" s="52" t="n">
        <v>0</v>
      </c>
      <c r="G302" s="52" t="n">
        <v>0</v>
      </c>
      <c r="H302" s="52" t="n">
        <v>0</v>
      </c>
      <c r="I302" s="52" t="n">
        <v>0</v>
      </c>
      <c r="J302" s="52" t="n">
        <v>0</v>
      </c>
      <c r="K302" s="52" t="n">
        <v>0</v>
      </c>
      <c r="L302" s="52" t="n">
        <v>0</v>
      </c>
      <c r="M302" s="52" t="n">
        <v>0</v>
      </c>
      <c r="N302" s="52" t="n">
        <v>1</v>
      </c>
      <c r="O302" s="52" t="n">
        <v>0</v>
      </c>
      <c r="P302" s="52" t="n">
        <v>1</v>
      </c>
      <c r="Q302" s="39" t="n">
        <v>1</v>
      </c>
      <c r="S302" s="37" t="n">
        <v>1</v>
      </c>
    </row>
    <row r="303" spans="1:19">
      <c r="A303" s="52" t="s">
        <v>22</v>
      </c>
      <c r="B303" s="52" t="s">
        <v>20</v>
      </c>
      <c r="C303" s="52" t="n">
        <v>0</v>
      </c>
      <c r="D303" s="52" t="n">
        <v>0</v>
      </c>
      <c r="E303" s="52" t="n">
        <v>0</v>
      </c>
      <c r="F303" s="52" t="n">
        <v>0</v>
      </c>
      <c r="G303" s="52" t="n">
        <v>0</v>
      </c>
      <c r="H303" s="52" t="n">
        <v>0</v>
      </c>
      <c r="I303" s="52" t="n">
        <v>0</v>
      </c>
      <c r="J303" s="52" t="n">
        <v>0</v>
      </c>
      <c r="K303" s="52" t="n">
        <v>0</v>
      </c>
      <c r="L303" s="52" t="n">
        <v>0</v>
      </c>
      <c r="M303" s="52" t="n">
        <v>0</v>
      </c>
      <c r="N303" s="52" t="n">
        <v>0</v>
      </c>
      <c r="O303" s="52" t="n">
        <v>1</v>
      </c>
      <c r="P303" s="52" t="n">
        <v>0</v>
      </c>
      <c r="Q303" s="39" t="n">
        <v>0</v>
      </c>
      <c r="S303" s="37" t="n">
        <v>1</v>
      </c>
    </row>
    <row r="304" spans="1:19">
      <c r="A304" s="52" t="s">
        <v>18</v>
      </c>
      <c r="B304" s="52" t="s">
        <v>20</v>
      </c>
      <c r="C304" s="52" t="n">
        <v>0</v>
      </c>
      <c r="D304" s="52" t="n">
        <v>0</v>
      </c>
      <c r="E304" s="52" t="n">
        <v>0</v>
      </c>
      <c r="F304" s="52" t="n">
        <v>0</v>
      </c>
      <c r="G304" s="52" t="n">
        <v>0</v>
      </c>
      <c r="H304" s="52" t="n">
        <v>0</v>
      </c>
      <c r="I304" s="52" t="n">
        <v>0</v>
      </c>
      <c r="J304" s="52" t="n">
        <v>0</v>
      </c>
      <c r="K304" s="52" t="n">
        <v>0</v>
      </c>
      <c r="L304" s="52" t="n">
        <v>0</v>
      </c>
      <c r="M304" s="52" t="n">
        <v>0</v>
      </c>
      <c r="N304" s="52" t="n">
        <v>0</v>
      </c>
      <c r="O304" s="52" t="n">
        <v>0</v>
      </c>
      <c r="P304" s="52" t="n">
        <v>0</v>
      </c>
      <c r="Q304" s="39" t="n">
        <v>0</v>
      </c>
      <c r="S304" s="37" t="n">
        <v>1</v>
      </c>
    </row>
    <row r="305" spans="1:19">
      <c r="A305" s="52" t="s">
        <v>22</v>
      </c>
      <c r="B305" s="52" t="s">
        <v>20</v>
      </c>
      <c r="C305" s="52" t="n">
        <v>1</v>
      </c>
      <c r="D305" s="52" t="n">
        <v>0</v>
      </c>
      <c r="E305" s="52" t="n">
        <v>0</v>
      </c>
      <c r="F305" s="52" t="n">
        <v>0</v>
      </c>
      <c r="G305" s="52" t="n">
        <v>0</v>
      </c>
      <c r="H305" s="52" t="n">
        <v>0</v>
      </c>
      <c r="I305" s="52" t="n">
        <v>0</v>
      </c>
      <c r="J305" s="52" t="n">
        <v>0</v>
      </c>
      <c r="K305" s="52" t="n">
        <v>0</v>
      </c>
      <c r="L305" s="52" t="n">
        <v>0</v>
      </c>
      <c r="M305" s="52" t="n">
        <v>0</v>
      </c>
      <c r="N305" s="52" t="n">
        <v>0</v>
      </c>
      <c r="O305" s="52" t="n">
        <v>0</v>
      </c>
      <c r="P305" s="52" t="n">
        <v>0</v>
      </c>
      <c r="Q305" s="39" t="n">
        <v>0</v>
      </c>
      <c r="S305" s="37" t="n">
        <v>1</v>
      </c>
    </row>
    <row r="306" spans="1:19">
      <c r="A306" s="52" t="s">
        <v>18</v>
      </c>
      <c r="B306" s="52" t="s">
        <v>19</v>
      </c>
      <c r="C306" s="52" t="n">
        <v>0</v>
      </c>
      <c r="D306" s="52" t="n">
        <v>0</v>
      </c>
      <c r="E306" s="52" t="n">
        <v>0</v>
      </c>
      <c r="F306" s="52" t="n">
        <v>0</v>
      </c>
      <c r="G306" s="52" t="n">
        <v>0</v>
      </c>
      <c r="H306" s="52" t="n">
        <v>0</v>
      </c>
      <c r="I306" s="52" t="n">
        <v>0</v>
      </c>
      <c r="J306" s="52" t="n">
        <v>0</v>
      </c>
      <c r="K306" s="52" t="n">
        <v>0</v>
      </c>
      <c r="L306" s="52" t="n">
        <v>1</v>
      </c>
      <c r="M306" s="52" t="n">
        <v>0</v>
      </c>
      <c r="N306" s="52" t="n">
        <v>0</v>
      </c>
      <c r="O306" s="52" t="n">
        <v>0</v>
      </c>
      <c r="P306" s="52" t="n">
        <v>0</v>
      </c>
      <c r="Q306" s="39" t="n">
        <v>0</v>
      </c>
      <c r="S306" s="37" t="n">
        <v>1</v>
      </c>
    </row>
    <row r="307" spans="1:19">
      <c r="A307" s="52" t="s">
        <v>18</v>
      </c>
      <c r="B307" s="52" t="s">
        <v>19</v>
      </c>
      <c r="C307" s="52" t="n">
        <v>0</v>
      </c>
      <c r="D307" s="52" t="n">
        <v>0</v>
      </c>
      <c r="E307" s="52" t="n">
        <v>0</v>
      </c>
      <c r="F307" s="52" t="n">
        <v>0</v>
      </c>
      <c r="G307" s="52" t="n">
        <v>1</v>
      </c>
      <c r="H307" s="52" t="n">
        <v>0</v>
      </c>
      <c r="I307" s="52" t="n">
        <v>0</v>
      </c>
      <c r="J307" s="52" t="n">
        <v>0</v>
      </c>
      <c r="K307" s="52" t="n">
        <v>0</v>
      </c>
      <c r="L307" s="52" t="n">
        <v>0</v>
      </c>
      <c r="M307" s="52" t="n">
        <v>0</v>
      </c>
      <c r="N307" s="52" t="n">
        <v>0</v>
      </c>
      <c r="O307" s="52" t="n">
        <v>1</v>
      </c>
      <c r="P307" s="52" t="n">
        <v>0</v>
      </c>
      <c r="Q307" s="39" t="n">
        <v>1</v>
      </c>
      <c r="S307" s="37" t="n">
        <v>1</v>
      </c>
    </row>
    <row r="308" spans="1:19">
      <c r="A308" s="52" t="s">
        <v>21</v>
      </c>
      <c r="B308" s="52" t="s">
        <v>19</v>
      </c>
      <c r="C308" s="52" t="n">
        <v>0</v>
      </c>
      <c r="D308" s="52" t="n">
        <v>0</v>
      </c>
      <c r="E308" s="52" t="n">
        <v>0</v>
      </c>
      <c r="F308" s="52" t="n">
        <v>0</v>
      </c>
      <c r="G308" s="52" t="n">
        <v>0</v>
      </c>
      <c r="H308" s="52" t="n">
        <v>0</v>
      </c>
      <c r="I308" s="52" t="n">
        <v>0</v>
      </c>
      <c r="J308" s="52" t="n">
        <v>0</v>
      </c>
      <c r="K308" s="52" t="n">
        <v>0</v>
      </c>
      <c r="L308" s="52" t="n">
        <v>0</v>
      </c>
      <c r="M308" s="52" t="n">
        <v>0</v>
      </c>
      <c r="N308" s="52" t="n">
        <v>0</v>
      </c>
      <c r="O308" s="52" t="n">
        <v>1</v>
      </c>
      <c r="P308" s="52" t="n">
        <v>0</v>
      </c>
      <c r="Q308" s="39" t="n">
        <v>0</v>
      </c>
      <c r="S308" s="37" t="n">
        <v>1</v>
      </c>
    </row>
    <row r="309" spans="1:19">
      <c r="A309" s="52" t="s">
        <v>22</v>
      </c>
      <c r="B309" s="52" t="s">
        <v>19</v>
      </c>
      <c r="C309" s="52" t="n">
        <v>0</v>
      </c>
      <c r="D309" s="52" t="n">
        <v>0</v>
      </c>
      <c r="E309" s="52" t="n">
        <v>0</v>
      </c>
      <c r="F309" s="52" t="n">
        <v>0</v>
      </c>
      <c r="G309" s="52" t="n">
        <v>0</v>
      </c>
      <c r="H309" s="52" t="n">
        <v>0</v>
      </c>
      <c r="I309" s="52" t="n">
        <v>0</v>
      </c>
      <c r="J309" s="52" t="n">
        <v>0</v>
      </c>
      <c r="K309" s="52" t="n">
        <v>0</v>
      </c>
      <c r="L309" s="52" t="n">
        <v>0</v>
      </c>
      <c r="M309" s="52" t="n">
        <v>0</v>
      </c>
      <c r="N309" s="52" t="n">
        <v>0</v>
      </c>
      <c r="O309" s="52" t="n">
        <v>0</v>
      </c>
      <c r="P309" s="52" t="n">
        <v>0</v>
      </c>
      <c r="Q309" s="39" t="n">
        <v>1</v>
      </c>
      <c r="S309" s="37" t="n">
        <v>1</v>
      </c>
    </row>
    <row r="310" spans="1:19">
      <c r="A310" s="52" t="s">
        <v>18</v>
      </c>
      <c r="B310" s="52" t="s">
        <v>20</v>
      </c>
      <c r="C310" s="52" t="n">
        <v>0</v>
      </c>
      <c r="D310" s="52" t="n">
        <v>1</v>
      </c>
      <c r="E310" s="52" t="n">
        <v>0</v>
      </c>
      <c r="F310" s="52" t="n">
        <v>1</v>
      </c>
      <c r="G310" s="52" t="n">
        <v>1</v>
      </c>
      <c r="H310" s="52" t="n">
        <v>0</v>
      </c>
      <c r="I310" s="52" t="n">
        <v>0</v>
      </c>
      <c r="J310" s="52" t="n">
        <v>0</v>
      </c>
      <c r="K310" s="52" t="n">
        <v>0</v>
      </c>
      <c r="L310" s="52" t="n">
        <v>0</v>
      </c>
      <c r="M310" s="52" t="n">
        <v>0</v>
      </c>
      <c r="N310" s="52" t="n">
        <v>0</v>
      </c>
      <c r="O310" s="52" t="n">
        <v>0</v>
      </c>
      <c r="P310" s="52" t="n">
        <v>0</v>
      </c>
      <c r="Q310" s="39" t="n">
        <v>0</v>
      </c>
      <c r="S310" s="37" t="n">
        <v>1</v>
      </c>
    </row>
    <row r="311" spans="1:19">
      <c r="A311" s="52" t="s">
        <v>22</v>
      </c>
      <c r="B311" s="52" t="s">
        <v>20</v>
      </c>
      <c r="C311" s="52" t="n">
        <v>0</v>
      </c>
      <c r="D311" s="52" t="n">
        <v>0</v>
      </c>
      <c r="E311" s="52" t="n">
        <v>0</v>
      </c>
      <c r="F311" s="52" t="n">
        <v>0</v>
      </c>
      <c r="G311" s="52" t="n">
        <v>0</v>
      </c>
      <c r="H311" s="52" t="n">
        <v>0</v>
      </c>
      <c r="I311" s="52" t="n">
        <v>0</v>
      </c>
      <c r="J311" s="52" t="n">
        <v>0</v>
      </c>
      <c r="K311" s="52" t="n">
        <v>0</v>
      </c>
      <c r="L311" s="52" t="n">
        <v>0</v>
      </c>
      <c r="M311" s="52" t="n">
        <v>0</v>
      </c>
      <c r="N311" s="52" t="n">
        <v>0</v>
      </c>
      <c r="O311" s="52" t="n">
        <v>1</v>
      </c>
      <c r="P311" s="52" t="n">
        <v>0</v>
      </c>
      <c r="Q311" s="39" t="n">
        <v>0</v>
      </c>
      <c r="S311" s="37" t="n">
        <v>1</v>
      </c>
    </row>
    <row r="312" spans="1:19">
      <c r="A312" s="52" t="s">
        <v>21</v>
      </c>
      <c r="B312" s="52" t="s">
        <v>19</v>
      </c>
      <c r="C312" s="52" t="n">
        <v>0</v>
      </c>
      <c r="D312" s="52" t="n">
        <v>0</v>
      </c>
      <c r="E312" s="52" t="n">
        <v>0</v>
      </c>
      <c r="F312" s="52" t="n">
        <v>1</v>
      </c>
      <c r="G312" s="52" t="n">
        <v>1</v>
      </c>
      <c r="H312" s="52" t="n">
        <v>0</v>
      </c>
      <c r="I312" s="52" t="n">
        <v>0</v>
      </c>
      <c r="J312" s="52" t="n">
        <v>0</v>
      </c>
      <c r="K312" s="52" t="n">
        <v>0</v>
      </c>
      <c r="L312" s="52" t="n">
        <v>0</v>
      </c>
      <c r="M312" s="52" t="n">
        <v>0</v>
      </c>
      <c r="N312" s="52" t="n">
        <v>0</v>
      </c>
      <c r="O312" s="52" t="n">
        <v>1</v>
      </c>
      <c r="P312" s="52" t="n">
        <v>0</v>
      </c>
      <c r="Q312" s="39" t="n">
        <v>0</v>
      </c>
      <c r="S312" s="37" t="n">
        <v>1</v>
      </c>
    </row>
    <row r="313" spans="1:19">
      <c r="A313" s="52" t="s">
        <v>21</v>
      </c>
      <c r="B313" s="52" t="s">
        <v>20</v>
      </c>
      <c r="C313" s="52" t="n">
        <v>1</v>
      </c>
      <c r="D313" s="52" t="n">
        <v>0</v>
      </c>
      <c r="E313" s="52" t="n">
        <v>1</v>
      </c>
      <c r="F313" s="52" t="n">
        <v>1</v>
      </c>
      <c r="G313" s="52" t="n">
        <v>0</v>
      </c>
      <c r="H313" s="52" t="n">
        <v>0</v>
      </c>
      <c r="I313" s="52" t="n">
        <v>0</v>
      </c>
      <c r="J313" s="52" t="n">
        <v>0</v>
      </c>
      <c r="K313" s="52" t="n">
        <v>0</v>
      </c>
      <c r="L313" s="52" t="n">
        <v>0</v>
      </c>
      <c r="M313" s="52" t="n">
        <v>0</v>
      </c>
      <c r="N313" s="52" t="n">
        <v>0</v>
      </c>
      <c r="O313" s="52" t="n">
        <v>1</v>
      </c>
      <c r="P313" s="52" t="n">
        <v>0</v>
      </c>
      <c r="Q313" s="39" t="n">
        <v>0</v>
      </c>
      <c r="S313" s="37" t="n">
        <v>1</v>
      </c>
    </row>
    <row r="314" spans="1:19">
      <c r="A314" s="52" t="s">
        <v>18</v>
      </c>
      <c r="B314" s="52" t="s">
        <v>19</v>
      </c>
      <c r="C314" s="52" t="n">
        <v>1</v>
      </c>
      <c r="D314" s="52" t="n">
        <v>0</v>
      </c>
      <c r="E314" s="52" t="n">
        <v>0</v>
      </c>
      <c r="F314" s="52" t="n">
        <v>1</v>
      </c>
      <c r="G314" s="52" t="n">
        <v>0</v>
      </c>
      <c r="H314" s="52" t="n">
        <v>0</v>
      </c>
      <c r="I314" s="52" t="n">
        <v>0</v>
      </c>
      <c r="J314" s="52" t="n">
        <v>0</v>
      </c>
      <c r="K314" s="52" t="n">
        <v>0</v>
      </c>
      <c r="L314" s="52" t="n">
        <v>0</v>
      </c>
      <c r="M314" s="52" t="n">
        <v>0</v>
      </c>
      <c r="N314" s="52" t="n">
        <v>1</v>
      </c>
      <c r="O314" s="52" t="n">
        <v>0</v>
      </c>
      <c r="P314" s="52" t="n">
        <v>0</v>
      </c>
      <c r="Q314" s="39" t="n">
        <v>1</v>
      </c>
      <c r="S314" s="37" t="n">
        <v>1</v>
      </c>
    </row>
    <row r="315" spans="1:19">
      <c r="A315" s="52" t="s">
        <v>22</v>
      </c>
      <c r="B315" s="52" t="s">
        <v>19</v>
      </c>
      <c r="C315" s="52" t="n">
        <v>1</v>
      </c>
      <c r="D315" s="52" t="n">
        <v>0</v>
      </c>
      <c r="E315" s="52" t="n">
        <v>0</v>
      </c>
      <c r="F315" s="52" t="n">
        <v>0</v>
      </c>
      <c r="G315" s="52" t="n">
        <v>1</v>
      </c>
      <c r="H315" s="52" t="n">
        <v>0</v>
      </c>
      <c r="I315" s="52" t="n">
        <v>0</v>
      </c>
      <c r="J315" s="52" t="n">
        <v>0</v>
      </c>
      <c r="K315" s="52" t="n">
        <v>0</v>
      </c>
      <c r="L315" s="52" t="n">
        <v>1</v>
      </c>
      <c r="M315" s="52" t="n">
        <v>0</v>
      </c>
      <c r="N315" s="52" t="n">
        <v>0</v>
      </c>
      <c r="O315" s="52" t="n">
        <v>0</v>
      </c>
      <c r="P315" s="52" t="n">
        <v>1</v>
      </c>
      <c r="Q315" s="39" t="n">
        <v>0</v>
      </c>
      <c r="S315" s="37" t="n">
        <v>1</v>
      </c>
    </row>
    <row r="316" spans="1:19">
      <c r="A316" s="52" t="s">
        <v>22</v>
      </c>
      <c r="B316" s="52" t="s">
        <v>20</v>
      </c>
      <c r="C316" s="52" t="n">
        <v>0</v>
      </c>
      <c r="D316" s="52" t="n">
        <v>0</v>
      </c>
      <c r="E316" s="52" t="n">
        <v>0</v>
      </c>
      <c r="F316" s="52" t="n">
        <v>0</v>
      </c>
      <c r="G316" s="52" t="n">
        <v>0</v>
      </c>
      <c r="H316" s="52" t="n">
        <v>0</v>
      </c>
      <c r="I316" s="52" t="n">
        <v>0</v>
      </c>
      <c r="J316" s="52" t="n">
        <v>0</v>
      </c>
      <c r="K316" s="52" t="n">
        <v>0</v>
      </c>
      <c r="L316" s="52" t="n">
        <v>0</v>
      </c>
      <c r="M316" s="52" t="n">
        <v>0</v>
      </c>
      <c r="N316" s="52" t="n">
        <v>0</v>
      </c>
      <c r="O316" s="52" t="n">
        <v>1</v>
      </c>
      <c r="P316" s="52" t="n">
        <v>0</v>
      </c>
      <c r="Q316" s="39" t="n">
        <v>0</v>
      </c>
      <c r="S316" s="37" t="n">
        <v>1</v>
      </c>
    </row>
    <row r="317" spans="1:19">
      <c r="A317" s="52" t="s">
        <v>18</v>
      </c>
      <c r="B317" s="52" t="s">
        <v>19</v>
      </c>
      <c r="C317" s="52" t="n">
        <v>1</v>
      </c>
      <c r="D317" s="52" t="n">
        <v>0</v>
      </c>
      <c r="E317" s="52" t="n">
        <v>0</v>
      </c>
      <c r="F317" s="52" t="n">
        <v>0</v>
      </c>
      <c r="G317" s="52" t="n">
        <v>0</v>
      </c>
      <c r="H317" s="52" t="n">
        <v>0</v>
      </c>
      <c r="I317" s="52" t="n">
        <v>0</v>
      </c>
      <c r="J317" s="52" t="n">
        <v>0</v>
      </c>
      <c r="K317" s="52" t="n">
        <v>0</v>
      </c>
      <c r="L317" s="52" t="n">
        <v>0</v>
      </c>
      <c r="M317" s="52" t="n">
        <v>0</v>
      </c>
      <c r="N317" s="52" t="n">
        <v>0</v>
      </c>
      <c r="O317" s="52" t="n">
        <v>0</v>
      </c>
      <c r="P317" s="52" t="n">
        <v>0</v>
      </c>
      <c r="Q317" s="39" t="n">
        <v>0</v>
      </c>
      <c r="S317" s="37" t="n">
        <v>1</v>
      </c>
    </row>
    <row r="318" spans="1:19">
      <c r="A318" s="52" t="s">
        <v>22</v>
      </c>
      <c r="B318" s="52" t="s">
        <v>20</v>
      </c>
      <c r="C318" s="52" t="n">
        <v>0</v>
      </c>
      <c r="D318" s="52" t="n">
        <v>0</v>
      </c>
      <c r="E318" s="52" t="n">
        <v>0</v>
      </c>
      <c r="F318" s="52" t="n">
        <v>0</v>
      </c>
      <c r="G318" s="52" t="n">
        <v>0</v>
      </c>
      <c r="H318" s="52" t="n">
        <v>0</v>
      </c>
      <c r="I318" s="52" t="n">
        <v>0</v>
      </c>
      <c r="J318" s="52" t="n">
        <v>0</v>
      </c>
      <c r="K318" s="52" t="n">
        <v>0</v>
      </c>
      <c r="L318" s="52" t="n">
        <v>0</v>
      </c>
      <c r="M318" s="52" t="n">
        <v>0</v>
      </c>
      <c r="N318" s="52" t="n">
        <v>1</v>
      </c>
      <c r="O318" s="52" t="n">
        <v>0</v>
      </c>
      <c r="P318" s="52" t="n">
        <v>0</v>
      </c>
      <c r="Q318" s="39" t="n">
        <v>1</v>
      </c>
      <c r="S318" s="37" t="n">
        <v>1</v>
      </c>
    </row>
    <row r="319" spans="1:19">
      <c r="A319" s="52" t="s">
        <v>18</v>
      </c>
      <c r="B319" s="52" t="s">
        <v>20</v>
      </c>
      <c r="C319" s="52" t="n">
        <v>0</v>
      </c>
      <c r="D319" s="52" t="n">
        <v>0</v>
      </c>
      <c r="E319" s="52" t="n">
        <v>0</v>
      </c>
      <c r="F319" s="52" t="n">
        <v>1</v>
      </c>
      <c r="G319" s="52" t="n">
        <v>0</v>
      </c>
      <c r="H319" s="52" t="n">
        <v>0</v>
      </c>
      <c r="I319" s="52" t="n">
        <v>0</v>
      </c>
      <c r="J319" s="52" t="n">
        <v>1</v>
      </c>
      <c r="K319" s="52" t="n">
        <v>0</v>
      </c>
      <c r="L319" s="52" t="n">
        <v>0</v>
      </c>
      <c r="M319" s="52" t="n">
        <v>0</v>
      </c>
      <c r="N319" s="52" t="n">
        <v>0</v>
      </c>
      <c r="O319" s="52" t="n">
        <v>0</v>
      </c>
      <c r="P319" s="52" t="n">
        <v>0</v>
      </c>
      <c r="Q319" s="39" t="n">
        <v>1</v>
      </c>
      <c r="S319" s="37" t="n">
        <v>1</v>
      </c>
    </row>
    <row r="320" spans="1:19">
      <c r="A320" s="52" t="s">
        <v>18</v>
      </c>
      <c r="B320" s="52" t="s">
        <v>20</v>
      </c>
      <c r="C320" s="52" t="n">
        <v>0</v>
      </c>
      <c r="D320" s="52" t="n">
        <v>0</v>
      </c>
      <c r="E320" s="52" t="n">
        <v>0</v>
      </c>
      <c r="F320" s="52" t="n">
        <v>1</v>
      </c>
      <c r="G320" s="52" t="n">
        <v>0</v>
      </c>
      <c r="H320" s="52" t="n">
        <v>0</v>
      </c>
      <c r="I320" s="52" t="n">
        <v>0</v>
      </c>
      <c r="J320" s="52" t="n">
        <v>0</v>
      </c>
      <c r="K320" s="52" t="n">
        <v>0</v>
      </c>
      <c r="L320" s="52" t="n">
        <v>1</v>
      </c>
      <c r="M320" s="52" t="n">
        <v>0</v>
      </c>
      <c r="N320" s="52" t="n">
        <v>0</v>
      </c>
      <c r="O320" s="52" t="n">
        <v>0</v>
      </c>
      <c r="P320" s="52" t="n">
        <v>0</v>
      </c>
      <c r="Q320" s="39" t="n">
        <v>0</v>
      </c>
      <c r="S320" s="37" t="n">
        <v>1</v>
      </c>
    </row>
    <row r="321" spans="1:19">
      <c r="A321" s="52" t="s">
        <v>22</v>
      </c>
      <c r="B321" s="52" t="s">
        <v>20</v>
      </c>
      <c r="C321" s="52" t="n">
        <v>0</v>
      </c>
      <c r="D321" s="52" t="n">
        <v>1</v>
      </c>
      <c r="E321" s="52" t="n">
        <v>0</v>
      </c>
      <c r="F321" s="52" t="n">
        <v>0</v>
      </c>
      <c r="G321" s="52" t="n">
        <v>0</v>
      </c>
      <c r="H321" s="52" t="n">
        <v>0</v>
      </c>
      <c r="I321" s="52" t="n">
        <v>0</v>
      </c>
      <c r="J321" s="52" t="n">
        <v>0</v>
      </c>
      <c r="K321" s="52" t="n">
        <v>0</v>
      </c>
      <c r="L321" s="52" t="n">
        <v>0</v>
      </c>
      <c r="M321" s="52" t="n">
        <v>0</v>
      </c>
      <c r="N321" s="52" t="n">
        <v>0</v>
      </c>
      <c r="O321" s="52" t="n">
        <v>0</v>
      </c>
      <c r="P321" s="52" t="n">
        <v>0</v>
      </c>
      <c r="Q321" s="39" t="n">
        <v>0</v>
      </c>
      <c r="S321" s="37" t="n">
        <v>1</v>
      </c>
    </row>
    <row r="322" spans="1:19">
      <c r="A322" s="52" t="s">
        <v>18</v>
      </c>
      <c r="B322" s="52" t="s">
        <v>19</v>
      </c>
      <c r="C322" s="52" t="n">
        <v>1</v>
      </c>
      <c r="D322" s="52" t="n">
        <v>0</v>
      </c>
      <c r="E322" s="52" t="n">
        <v>0</v>
      </c>
      <c r="F322" s="52" t="n">
        <v>0</v>
      </c>
      <c r="G322" s="52" t="n">
        <v>0</v>
      </c>
      <c r="H322" s="52" t="n">
        <v>0</v>
      </c>
      <c r="I322" s="52" t="n">
        <v>0</v>
      </c>
      <c r="J322" s="52" t="n">
        <v>0</v>
      </c>
      <c r="K322" s="52" t="n">
        <v>0</v>
      </c>
      <c r="L322" s="52" t="n">
        <v>0</v>
      </c>
      <c r="M322" s="52" t="n">
        <v>0</v>
      </c>
      <c r="N322" s="52" t="n">
        <v>0</v>
      </c>
      <c r="O322" s="52" t="n">
        <v>0</v>
      </c>
      <c r="P322" s="52" t="n">
        <v>0</v>
      </c>
      <c r="Q322" s="39" t="n">
        <v>0</v>
      </c>
      <c r="S322" s="37" t="n">
        <v>1</v>
      </c>
    </row>
    <row r="323" spans="1:19">
      <c r="A323" s="52" t="s">
        <v>21</v>
      </c>
      <c r="B323" s="52" t="s">
        <v>19</v>
      </c>
      <c r="C323" s="52" t="n">
        <v>0</v>
      </c>
      <c r="D323" s="52" t="n">
        <v>1</v>
      </c>
      <c r="E323" s="52" t="n">
        <v>0</v>
      </c>
      <c r="F323" s="52" t="n">
        <v>0</v>
      </c>
      <c r="G323" s="52" t="n">
        <v>0</v>
      </c>
      <c r="H323" s="52" t="n">
        <v>0</v>
      </c>
      <c r="I323" s="52" t="n">
        <v>0</v>
      </c>
      <c r="J323" s="52" t="n">
        <v>0</v>
      </c>
      <c r="K323" s="52" t="n">
        <v>0</v>
      </c>
      <c r="L323" s="52" t="n">
        <v>0</v>
      </c>
      <c r="M323" s="52" t="n">
        <v>0</v>
      </c>
      <c r="N323" s="52" t="n">
        <v>0</v>
      </c>
      <c r="O323" s="52" t="n">
        <v>1</v>
      </c>
      <c r="P323" s="52" t="n">
        <v>0</v>
      </c>
      <c r="Q323" s="39" t="n">
        <v>0</v>
      </c>
      <c r="S323" s="37" t="n">
        <v>1</v>
      </c>
    </row>
    <row r="324" spans="1:19">
      <c r="A324" s="52" t="s">
        <v>22</v>
      </c>
      <c r="B324" s="52" t="s">
        <v>19</v>
      </c>
      <c r="C324" s="52" t="n">
        <v>0</v>
      </c>
      <c r="D324" s="52" t="n">
        <v>0</v>
      </c>
      <c r="E324" s="52" t="n">
        <v>0</v>
      </c>
      <c r="F324" s="52" t="n">
        <v>0</v>
      </c>
      <c r="G324" s="52" t="n">
        <v>0</v>
      </c>
      <c r="H324" s="52" t="n">
        <v>0</v>
      </c>
      <c r="I324" s="52" t="n">
        <v>0</v>
      </c>
      <c r="J324" s="52" t="n">
        <v>0</v>
      </c>
      <c r="K324" s="52" t="n">
        <v>0</v>
      </c>
      <c r="L324" s="52" t="n">
        <v>0</v>
      </c>
      <c r="M324" s="52" t="n">
        <v>0</v>
      </c>
      <c r="N324" s="52" t="n">
        <v>0</v>
      </c>
      <c r="O324" s="52" t="n">
        <v>0</v>
      </c>
      <c r="P324" s="52" t="n">
        <v>0</v>
      </c>
      <c r="Q324" s="39" t="n">
        <v>0</v>
      </c>
      <c r="S324" s="37" t="n">
        <v>1</v>
      </c>
    </row>
    <row r="325" spans="1:19">
      <c r="A325" s="52" t="s">
        <v>22</v>
      </c>
      <c r="B325" s="52" t="s">
        <v>23</v>
      </c>
      <c r="C325" s="52" t="n">
        <v>0</v>
      </c>
      <c r="D325" s="52" t="n">
        <v>0</v>
      </c>
      <c r="E325" s="52" t="n">
        <v>0</v>
      </c>
      <c r="F325" s="52" t="n">
        <v>1</v>
      </c>
      <c r="G325" s="52" t="n">
        <v>0</v>
      </c>
      <c r="H325" s="52" t="n">
        <v>0</v>
      </c>
      <c r="I325" s="52" t="n">
        <v>0</v>
      </c>
      <c r="J325" s="52" t="n">
        <v>0</v>
      </c>
      <c r="K325" s="52" t="n">
        <v>0</v>
      </c>
      <c r="L325" s="52" t="n">
        <v>0</v>
      </c>
      <c r="M325" s="52" t="n">
        <v>0</v>
      </c>
      <c r="N325" s="52" t="n">
        <v>1</v>
      </c>
      <c r="O325" s="52" t="n">
        <v>1</v>
      </c>
      <c r="P325" s="52" t="n">
        <v>0</v>
      </c>
      <c r="Q325" s="39" t="n">
        <v>0</v>
      </c>
      <c r="S325" s="37" t="n">
        <v>1</v>
      </c>
    </row>
    <row r="326" spans="1:19">
      <c r="A326" s="52" t="s">
        <v>22</v>
      </c>
      <c r="B326" s="52" t="s">
        <v>20</v>
      </c>
      <c r="C326" s="52" t="n">
        <v>0</v>
      </c>
      <c r="D326" s="52" t="n">
        <v>0</v>
      </c>
      <c r="E326" s="52" t="n">
        <v>0</v>
      </c>
      <c r="F326" s="52" t="n">
        <v>0</v>
      </c>
      <c r="G326" s="52" t="n">
        <v>1</v>
      </c>
      <c r="H326" s="52" t="n">
        <v>0</v>
      </c>
      <c r="I326" s="52" t="n">
        <v>0</v>
      </c>
      <c r="J326" s="52" t="n">
        <v>1</v>
      </c>
      <c r="K326" s="52" t="n">
        <v>0</v>
      </c>
      <c r="L326" s="52" t="n">
        <v>1</v>
      </c>
      <c r="M326" s="52" t="n">
        <v>0</v>
      </c>
      <c r="N326" s="52" t="n">
        <v>0</v>
      </c>
      <c r="O326" s="52" t="n">
        <v>0</v>
      </c>
      <c r="P326" s="52" t="n">
        <v>0</v>
      </c>
      <c r="Q326" s="39" t="n">
        <v>0</v>
      </c>
      <c r="S326" s="37" t="n">
        <v>1</v>
      </c>
    </row>
    <row r="327" spans="1:19">
      <c r="A327" s="52" t="s">
        <v>18</v>
      </c>
      <c r="B327" s="52" t="s">
        <v>23</v>
      </c>
      <c r="C327" s="52" t="n">
        <v>0</v>
      </c>
      <c r="D327" s="52" t="n">
        <v>0</v>
      </c>
      <c r="E327" s="52" t="n">
        <v>0</v>
      </c>
      <c r="F327" s="52" t="n">
        <v>0</v>
      </c>
      <c r="G327" s="52" t="n">
        <v>0</v>
      </c>
      <c r="H327" s="52" t="n">
        <v>0</v>
      </c>
      <c r="I327" s="52" t="n">
        <v>0</v>
      </c>
      <c r="J327" s="52" t="n">
        <v>0</v>
      </c>
      <c r="K327" s="52" t="n">
        <v>0</v>
      </c>
      <c r="L327" s="52" t="n">
        <v>0</v>
      </c>
      <c r="M327" s="52" t="n">
        <v>0</v>
      </c>
      <c r="N327" s="52" t="n">
        <v>0</v>
      </c>
      <c r="O327" s="52" t="n">
        <v>0</v>
      </c>
      <c r="P327" s="52" t="n">
        <v>0</v>
      </c>
      <c r="Q327" s="39" t="n">
        <v>1</v>
      </c>
      <c r="S327" s="37" t="n">
        <v>1</v>
      </c>
    </row>
    <row r="328" spans="1:19">
      <c r="A328" s="52" t="s">
        <v>22</v>
      </c>
      <c r="B328" s="52" t="s">
        <v>20</v>
      </c>
      <c r="C328" s="52" t="n">
        <v>0</v>
      </c>
      <c r="D328" s="52" t="n">
        <v>0</v>
      </c>
      <c r="E328" s="52" t="n">
        <v>0</v>
      </c>
      <c r="F328" s="52" t="n">
        <v>0</v>
      </c>
      <c r="G328" s="52" t="n">
        <v>0</v>
      </c>
      <c r="H328" s="52" t="n">
        <v>1</v>
      </c>
      <c r="I328" s="52" t="n">
        <v>0</v>
      </c>
      <c r="J328" s="52" t="n">
        <v>0</v>
      </c>
      <c r="K328" s="52" t="n">
        <v>0</v>
      </c>
      <c r="L328" s="52" t="n">
        <v>0</v>
      </c>
      <c r="M328" s="52" t="n">
        <v>0</v>
      </c>
      <c r="N328" s="52" t="n">
        <v>0</v>
      </c>
      <c r="O328" s="52" t="n">
        <v>1</v>
      </c>
      <c r="P328" s="52" t="n">
        <v>0</v>
      </c>
      <c r="Q328" s="39" t="n">
        <v>0</v>
      </c>
      <c r="S328" s="37" t="n">
        <v>1</v>
      </c>
    </row>
    <row r="329" spans="1:19">
      <c r="A329" s="52" t="s">
        <v>22</v>
      </c>
      <c r="B329" s="52" t="s">
        <v>19</v>
      </c>
      <c r="C329" s="52" t="n">
        <v>0</v>
      </c>
      <c r="D329" s="52" t="n">
        <v>0</v>
      </c>
      <c r="E329" s="52" t="n">
        <v>0</v>
      </c>
      <c r="F329" s="52" t="n">
        <v>0</v>
      </c>
      <c r="G329" s="52" t="n">
        <v>1</v>
      </c>
      <c r="H329" s="52" t="n">
        <v>1</v>
      </c>
      <c r="I329" s="52" t="n">
        <v>0</v>
      </c>
      <c r="J329" s="52" t="n">
        <v>0</v>
      </c>
      <c r="K329" s="52" t="n">
        <v>0</v>
      </c>
      <c r="L329" s="52" t="n">
        <v>0</v>
      </c>
      <c r="M329" s="52" t="n">
        <v>0</v>
      </c>
      <c r="N329" s="52" t="n">
        <v>0</v>
      </c>
      <c r="O329" s="52" t="n">
        <v>1</v>
      </c>
      <c r="P329" s="52" t="n">
        <v>0</v>
      </c>
      <c r="Q329" s="39" t="n">
        <v>0</v>
      </c>
      <c r="S329" s="37" t="n">
        <v>1</v>
      </c>
    </row>
    <row r="330" spans="1:19">
      <c r="A330" s="52" t="s">
        <v>22</v>
      </c>
      <c r="B330" s="52" t="s">
        <v>20</v>
      </c>
      <c r="C330" s="52" t="n">
        <v>0</v>
      </c>
      <c r="D330" s="52" t="n">
        <v>0</v>
      </c>
      <c r="E330" s="52" t="n">
        <v>0</v>
      </c>
      <c r="F330" s="52" t="n">
        <v>0</v>
      </c>
      <c r="G330" s="52" t="n">
        <v>0</v>
      </c>
      <c r="H330" s="52" t="n">
        <v>0</v>
      </c>
      <c r="I330" s="52" t="n">
        <v>0</v>
      </c>
      <c r="J330" s="52" t="n">
        <v>0</v>
      </c>
      <c r="K330" s="52" t="n">
        <v>0</v>
      </c>
      <c r="L330" s="52" t="n">
        <v>1</v>
      </c>
      <c r="M330" s="52" t="n">
        <v>0</v>
      </c>
      <c r="N330" s="52" t="n">
        <v>0</v>
      </c>
      <c r="O330" s="52" t="n">
        <v>0</v>
      </c>
      <c r="P330" s="52" t="n">
        <v>0</v>
      </c>
      <c r="Q330" s="39" t="n">
        <v>0</v>
      </c>
      <c r="S330" s="37" t="n">
        <v>1</v>
      </c>
    </row>
    <row r="331" spans="1:19">
      <c r="A331" s="52" t="s">
        <v>21</v>
      </c>
      <c r="B331" s="52" t="s">
        <v>20</v>
      </c>
      <c r="C331" s="52" t="n">
        <v>0</v>
      </c>
      <c r="D331" s="52" t="n">
        <v>0</v>
      </c>
      <c r="E331" s="52" t="n">
        <v>0</v>
      </c>
      <c r="F331" s="52" t="n">
        <v>0</v>
      </c>
      <c r="G331" s="52" t="n">
        <v>0</v>
      </c>
      <c r="H331" s="52" t="n">
        <v>0</v>
      </c>
      <c r="I331" s="52" t="n">
        <v>0</v>
      </c>
      <c r="J331" s="52" t="n">
        <v>1</v>
      </c>
      <c r="K331" s="52" t="n">
        <v>0</v>
      </c>
      <c r="L331" s="52" t="n">
        <v>0</v>
      </c>
      <c r="M331" s="52" t="n">
        <v>0</v>
      </c>
      <c r="N331" s="52" t="n">
        <v>0</v>
      </c>
      <c r="O331" s="52" t="n">
        <v>1</v>
      </c>
      <c r="P331" s="52" t="n">
        <v>0</v>
      </c>
      <c r="Q331" s="39" t="n">
        <v>0</v>
      </c>
      <c r="S331" s="37" t="n">
        <v>1</v>
      </c>
    </row>
    <row r="332" spans="1:19">
      <c r="A332" s="52" t="s">
        <v>18</v>
      </c>
      <c r="B332" s="52" t="s">
        <v>20</v>
      </c>
      <c r="C332" s="52" t="n">
        <v>0</v>
      </c>
      <c r="D332" s="52" t="n">
        <v>0</v>
      </c>
      <c r="E332" s="52" t="n">
        <v>0</v>
      </c>
      <c r="F332" s="52" t="n">
        <v>1</v>
      </c>
      <c r="G332" s="52" t="n">
        <v>0</v>
      </c>
      <c r="H332" s="52" t="n">
        <v>0</v>
      </c>
      <c r="I332" s="52" t="n">
        <v>0</v>
      </c>
      <c r="J332" s="52" t="n">
        <v>0</v>
      </c>
      <c r="K332" s="52" t="n">
        <v>0</v>
      </c>
      <c r="L332" s="52" t="n">
        <v>0</v>
      </c>
      <c r="M332" s="52" t="n">
        <v>0</v>
      </c>
      <c r="N332" s="52" t="n">
        <v>1</v>
      </c>
      <c r="O332" s="52" t="n">
        <v>1</v>
      </c>
      <c r="P332" s="52" t="n">
        <v>0</v>
      </c>
      <c r="Q332" s="39" t="n">
        <v>0</v>
      </c>
      <c r="S332" s="37" t="n">
        <v>1</v>
      </c>
    </row>
    <row r="333" spans="1:19">
      <c r="A333" s="52" t="s">
        <v>22</v>
      </c>
      <c r="B333" s="52" t="s">
        <v>20</v>
      </c>
      <c r="C333" s="52" t="n">
        <v>0</v>
      </c>
      <c r="D333" s="52" t="n">
        <v>0</v>
      </c>
      <c r="E333" s="52" t="n">
        <v>0</v>
      </c>
      <c r="F333" s="52" t="n">
        <v>0</v>
      </c>
      <c r="G333" s="52" t="n">
        <v>0</v>
      </c>
      <c r="H333" s="52" t="n">
        <v>1</v>
      </c>
      <c r="I333" s="52" t="n">
        <v>1</v>
      </c>
      <c r="J333" s="52" t="n">
        <v>0</v>
      </c>
      <c r="K333" s="52" t="n">
        <v>0</v>
      </c>
      <c r="L333" s="52" t="n">
        <v>0</v>
      </c>
      <c r="M333" s="52" t="n">
        <v>0</v>
      </c>
      <c r="N333" s="52" t="n">
        <v>0</v>
      </c>
      <c r="O333" s="52" t="n">
        <v>0</v>
      </c>
      <c r="P333" s="52" t="n">
        <v>0</v>
      </c>
      <c r="Q333" s="39" t="n">
        <v>0</v>
      </c>
      <c r="S333" s="37" t="n">
        <v>1</v>
      </c>
    </row>
    <row r="334" spans="1:19">
      <c r="A334" s="52" t="s">
        <v>21</v>
      </c>
      <c r="B334" s="52" t="s">
        <v>20</v>
      </c>
      <c r="C334" s="52" t="n">
        <v>0</v>
      </c>
      <c r="D334" s="52" t="n">
        <v>0</v>
      </c>
      <c r="E334" s="52" t="n">
        <v>0</v>
      </c>
      <c r="F334" s="52" t="n">
        <v>0</v>
      </c>
      <c r="G334" s="52" t="n">
        <v>1</v>
      </c>
      <c r="H334" s="52" t="n">
        <v>0</v>
      </c>
      <c r="I334" s="52" t="n">
        <v>0</v>
      </c>
      <c r="J334" s="52" t="n">
        <v>0</v>
      </c>
      <c r="K334" s="52" t="n">
        <v>0</v>
      </c>
      <c r="L334" s="52" t="n">
        <v>0</v>
      </c>
      <c r="M334" s="52" t="n">
        <v>0</v>
      </c>
      <c r="N334" s="52" t="n">
        <v>0</v>
      </c>
      <c r="O334" s="52" t="n">
        <v>0</v>
      </c>
      <c r="P334" s="52" t="n">
        <v>0</v>
      </c>
      <c r="Q334" s="39" t="n">
        <v>1</v>
      </c>
      <c r="S334" s="37" t="n">
        <v>1</v>
      </c>
    </row>
    <row r="335" spans="1:19">
      <c r="A335" s="52" t="s">
        <v>18</v>
      </c>
      <c r="B335" s="52" t="s">
        <v>20</v>
      </c>
      <c r="C335" s="52" t="n">
        <v>0</v>
      </c>
      <c r="D335" s="52" t="n">
        <v>0</v>
      </c>
      <c r="E335" s="52" t="n">
        <v>0</v>
      </c>
      <c r="F335" s="52" t="n">
        <v>1</v>
      </c>
      <c r="G335" s="52" t="n">
        <v>1</v>
      </c>
      <c r="H335" s="52" t="n">
        <v>0</v>
      </c>
      <c r="I335" s="52" t="n">
        <v>0</v>
      </c>
      <c r="J335" s="52" t="n">
        <v>0</v>
      </c>
      <c r="K335" s="52" t="n">
        <v>0</v>
      </c>
      <c r="L335" s="52" t="n">
        <v>0</v>
      </c>
      <c r="M335" s="52" t="n">
        <v>0</v>
      </c>
      <c r="N335" s="52" t="n">
        <v>0</v>
      </c>
      <c r="O335" s="52" t="n">
        <v>0</v>
      </c>
      <c r="P335" s="52" t="n">
        <v>0</v>
      </c>
      <c r="Q335" s="39" t="n">
        <v>0</v>
      </c>
      <c r="S335" s="37" t="n">
        <v>1</v>
      </c>
    </row>
    <row r="336" spans="1:19">
      <c r="A336" s="52" t="s">
        <v>21</v>
      </c>
      <c r="B336" s="52" t="s">
        <v>19</v>
      </c>
      <c r="C336" s="52" t="n">
        <v>0</v>
      </c>
      <c r="D336" s="52" t="n">
        <v>0</v>
      </c>
      <c r="E336" s="52" t="n">
        <v>0</v>
      </c>
      <c r="F336" s="52" t="n">
        <v>0</v>
      </c>
      <c r="G336" s="52" t="n">
        <v>0</v>
      </c>
      <c r="H336" s="52" t="n">
        <v>0</v>
      </c>
      <c r="I336" s="52" t="n">
        <v>0</v>
      </c>
      <c r="J336" s="52" t="n">
        <v>0</v>
      </c>
      <c r="K336" s="52" t="n">
        <v>0</v>
      </c>
      <c r="L336" s="52" t="n">
        <v>0</v>
      </c>
      <c r="M336" s="52" t="n">
        <v>0</v>
      </c>
      <c r="N336" s="52" t="n">
        <v>0</v>
      </c>
      <c r="O336" s="52" t="n">
        <v>0</v>
      </c>
      <c r="P336" s="52" t="n">
        <v>0</v>
      </c>
      <c r="Q336" s="39" t="n">
        <v>0</v>
      </c>
      <c r="S336" s="37" t="n">
        <v>1</v>
      </c>
    </row>
    <row r="337" spans="1:19">
      <c r="A337" s="52" t="s">
        <v>21</v>
      </c>
      <c r="B337" s="52" t="s">
        <v>19</v>
      </c>
      <c r="C337" s="52" t="n">
        <v>0</v>
      </c>
      <c r="D337" s="52" t="n">
        <v>0</v>
      </c>
      <c r="E337" s="52" t="n">
        <v>0</v>
      </c>
      <c r="F337" s="52" t="n">
        <v>0</v>
      </c>
      <c r="G337" s="52" t="n">
        <v>0</v>
      </c>
      <c r="H337" s="52" t="n">
        <v>0</v>
      </c>
      <c r="I337" s="52" t="n">
        <v>0</v>
      </c>
      <c r="J337" s="52" t="n">
        <v>0</v>
      </c>
      <c r="K337" s="52" t="n">
        <v>0</v>
      </c>
      <c r="L337" s="52" t="n">
        <v>0</v>
      </c>
      <c r="M337" s="52" t="n">
        <v>0</v>
      </c>
      <c r="N337" s="52" t="n">
        <v>0</v>
      </c>
      <c r="O337" s="52" t="n">
        <v>0</v>
      </c>
      <c r="P337" s="52" t="n">
        <v>0</v>
      </c>
      <c r="Q337" s="39" t="n">
        <v>1</v>
      </c>
      <c r="S337" s="37" t="n">
        <v>1</v>
      </c>
    </row>
    <row r="338" spans="1:19">
      <c r="A338" s="52" t="s">
        <v>22</v>
      </c>
      <c r="B338" s="52" t="s">
        <v>19</v>
      </c>
      <c r="C338" s="52" t="n">
        <v>1</v>
      </c>
      <c r="D338" s="52" t="n">
        <v>0</v>
      </c>
      <c r="E338" s="52" t="n">
        <v>0</v>
      </c>
      <c r="F338" s="52" t="n">
        <v>0</v>
      </c>
      <c r="G338" s="52" t="n">
        <v>0</v>
      </c>
      <c r="H338" s="52" t="n">
        <v>0</v>
      </c>
      <c r="I338" s="52" t="n">
        <v>0</v>
      </c>
      <c r="J338" s="52" t="n">
        <v>0</v>
      </c>
      <c r="K338" s="52" t="n">
        <v>0</v>
      </c>
      <c r="L338" s="52" t="n">
        <v>0</v>
      </c>
      <c r="M338" s="52" t="n">
        <v>0</v>
      </c>
      <c r="N338" s="52" t="n">
        <v>0</v>
      </c>
      <c r="O338" s="52" t="n">
        <v>1</v>
      </c>
      <c r="P338" s="52" t="n">
        <v>0</v>
      </c>
      <c r="Q338" s="39" t="n">
        <v>0</v>
      </c>
      <c r="S338" s="37" t="n">
        <v>1</v>
      </c>
    </row>
    <row r="339" spans="1:19">
      <c r="A339" s="52" t="s">
        <v>22</v>
      </c>
      <c r="B339" s="52" t="s">
        <v>19</v>
      </c>
      <c r="C339" s="52" t="n">
        <v>0</v>
      </c>
      <c r="D339" s="52" t="n">
        <v>0</v>
      </c>
      <c r="E339" s="52" t="n">
        <v>0</v>
      </c>
      <c r="F339" s="52" t="n">
        <v>0</v>
      </c>
      <c r="G339" s="52" t="n">
        <v>1</v>
      </c>
      <c r="H339" s="52" t="n">
        <v>0</v>
      </c>
      <c r="I339" s="52" t="n">
        <v>0</v>
      </c>
      <c r="J339" s="52" t="n">
        <v>0</v>
      </c>
      <c r="K339" s="52" t="n">
        <v>0</v>
      </c>
      <c r="L339" s="52" t="n">
        <v>0</v>
      </c>
      <c r="M339" s="52" t="n">
        <v>0</v>
      </c>
      <c r="N339" s="52" t="n">
        <v>0</v>
      </c>
      <c r="O339" s="52" t="n">
        <v>0</v>
      </c>
      <c r="P339" s="52" t="n">
        <v>0</v>
      </c>
      <c r="Q339" s="39" t="n">
        <v>0</v>
      </c>
      <c r="S339" s="37" t="n">
        <v>1</v>
      </c>
    </row>
    <row r="340" spans="1:19">
      <c r="A340" s="52" t="s">
        <v>18</v>
      </c>
      <c r="B340" s="52" t="s">
        <v>19</v>
      </c>
      <c r="C340" s="52" t="n">
        <v>1</v>
      </c>
      <c r="D340" s="52" t="n">
        <v>0</v>
      </c>
      <c r="E340" s="52" t="n">
        <v>0</v>
      </c>
      <c r="F340" s="52" t="n">
        <v>0</v>
      </c>
      <c r="G340" s="52" t="n">
        <v>0</v>
      </c>
      <c r="H340" s="52" t="n">
        <v>0</v>
      </c>
      <c r="I340" s="52" t="n">
        <v>0</v>
      </c>
      <c r="J340" s="52" t="n">
        <v>0</v>
      </c>
      <c r="K340" s="52" t="n">
        <v>0</v>
      </c>
      <c r="L340" s="52" t="n">
        <v>1</v>
      </c>
      <c r="M340" s="52" t="n">
        <v>0</v>
      </c>
      <c r="N340" s="52" t="n">
        <v>1</v>
      </c>
      <c r="O340" s="52" t="n">
        <v>0</v>
      </c>
      <c r="P340" s="52" t="n">
        <v>0</v>
      </c>
      <c r="Q340" s="39" t="n">
        <v>0</v>
      </c>
      <c r="S340" s="37" t="n">
        <v>1</v>
      </c>
    </row>
    <row r="341" spans="1:19">
      <c r="A341" s="52" t="s">
        <v>22</v>
      </c>
      <c r="B341" s="52" t="s">
        <v>20</v>
      </c>
      <c r="C341" s="52" t="n">
        <v>0</v>
      </c>
      <c r="D341" s="52" t="n">
        <v>0</v>
      </c>
      <c r="E341" s="52" t="n">
        <v>0</v>
      </c>
      <c r="F341" s="52" t="n">
        <v>0</v>
      </c>
      <c r="G341" s="52" t="n">
        <v>1</v>
      </c>
      <c r="H341" s="52" t="n">
        <v>0</v>
      </c>
      <c r="I341" s="52" t="n">
        <v>0</v>
      </c>
      <c r="J341" s="52" t="n">
        <v>0</v>
      </c>
      <c r="K341" s="52" t="n">
        <v>0</v>
      </c>
      <c r="L341" s="52" t="n">
        <v>0</v>
      </c>
      <c r="M341" s="52" t="n">
        <v>0</v>
      </c>
      <c r="N341" s="52" t="n">
        <v>0</v>
      </c>
      <c r="O341" s="52" t="n">
        <v>1</v>
      </c>
      <c r="P341" s="52" t="n">
        <v>0</v>
      </c>
      <c r="Q341" s="39" t="n">
        <v>0</v>
      </c>
      <c r="S341" s="37" t="n">
        <v>1</v>
      </c>
    </row>
    <row r="342" spans="1:19">
      <c r="A342" s="52" t="s">
        <v>22</v>
      </c>
      <c r="B342" s="52" t="s">
        <v>20</v>
      </c>
      <c r="C342" s="52" t="n">
        <v>1</v>
      </c>
      <c r="D342" s="52" t="n">
        <v>0</v>
      </c>
      <c r="E342" s="52" t="n">
        <v>0</v>
      </c>
      <c r="F342" s="52" t="n">
        <v>0</v>
      </c>
      <c r="G342" s="52" t="n">
        <v>0</v>
      </c>
      <c r="H342" s="52" t="n">
        <v>0</v>
      </c>
      <c r="I342" s="52" t="n">
        <v>0</v>
      </c>
      <c r="J342" s="52" t="n">
        <v>0</v>
      </c>
      <c r="K342" s="52" t="n">
        <v>0</v>
      </c>
      <c r="L342" s="52" t="n">
        <v>0</v>
      </c>
      <c r="M342" s="52" t="n">
        <v>0</v>
      </c>
      <c r="N342" s="52" t="n">
        <v>1</v>
      </c>
      <c r="O342" s="52" t="n">
        <v>0</v>
      </c>
      <c r="P342" s="52" t="n">
        <v>0</v>
      </c>
      <c r="Q342" s="39" t="n">
        <v>0</v>
      </c>
      <c r="S342" s="37" t="n">
        <v>1</v>
      </c>
    </row>
    <row r="343" spans="1:19">
      <c r="A343" s="52" t="s">
        <v>22</v>
      </c>
      <c r="B343" s="52" t="s">
        <v>23</v>
      </c>
      <c r="C343" s="52" t="n">
        <v>0</v>
      </c>
      <c r="D343" s="52" t="n">
        <v>0</v>
      </c>
      <c r="E343" s="52" t="n">
        <v>0</v>
      </c>
      <c r="F343" s="52" t="n">
        <v>1</v>
      </c>
      <c r="G343" s="52" t="n">
        <v>0</v>
      </c>
      <c r="H343" s="52" t="n">
        <v>0</v>
      </c>
      <c r="I343" s="52" t="n">
        <v>0</v>
      </c>
      <c r="J343" s="52" t="n">
        <v>0</v>
      </c>
      <c r="K343" s="52" t="n">
        <v>0</v>
      </c>
      <c r="L343" s="52" t="n">
        <v>0</v>
      </c>
      <c r="M343" s="52" t="n">
        <v>0</v>
      </c>
      <c r="N343" s="52" t="n">
        <v>0</v>
      </c>
      <c r="O343" s="52" t="n">
        <v>0</v>
      </c>
      <c r="P343" s="52" t="n">
        <v>0</v>
      </c>
      <c r="Q343" s="39" t="n">
        <v>1</v>
      </c>
      <c r="S343" s="37" t="n">
        <v>1</v>
      </c>
    </row>
    <row r="344" spans="1:19">
      <c r="A344" s="52" t="s">
        <v>22</v>
      </c>
      <c r="B344" s="52" t="s">
        <v>23</v>
      </c>
      <c r="C344" s="52" t="n">
        <v>0</v>
      </c>
      <c r="D344" s="52" t="n">
        <v>0</v>
      </c>
      <c r="E344" s="52" t="n">
        <v>0</v>
      </c>
      <c r="F344" s="52" t="n">
        <v>0</v>
      </c>
      <c r="G344" s="52" t="n">
        <v>0</v>
      </c>
      <c r="H344" s="52" t="n">
        <v>0</v>
      </c>
      <c r="I344" s="52" t="n">
        <v>0</v>
      </c>
      <c r="J344" s="52" t="n">
        <v>0</v>
      </c>
      <c r="K344" s="52" t="n">
        <v>0</v>
      </c>
      <c r="L344" s="52" t="n">
        <v>0</v>
      </c>
      <c r="M344" s="52" t="n">
        <v>0</v>
      </c>
      <c r="N344" s="52" t="n">
        <v>0</v>
      </c>
      <c r="O344" s="52" t="n">
        <v>0</v>
      </c>
      <c r="P344" s="52" t="n">
        <v>0</v>
      </c>
      <c r="Q344" s="39" t="n">
        <v>0</v>
      </c>
      <c r="S344" s="37" t="n">
        <v>1</v>
      </c>
    </row>
    <row r="345" spans="1:19">
      <c r="A345" s="52" t="s">
        <v>18</v>
      </c>
      <c r="B345" s="52" t="s">
        <v>19</v>
      </c>
      <c r="C345" s="52" t="n">
        <v>0</v>
      </c>
      <c r="D345" s="52" t="n">
        <v>0</v>
      </c>
      <c r="E345" s="52" t="n">
        <v>0</v>
      </c>
      <c r="F345" s="52" t="n">
        <v>1</v>
      </c>
      <c r="G345" s="52" t="n">
        <v>0</v>
      </c>
      <c r="H345" s="52" t="n">
        <v>0</v>
      </c>
      <c r="I345" s="52" t="n">
        <v>0</v>
      </c>
      <c r="J345" s="52" t="n">
        <v>1</v>
      </c>
      <c r="K345" s="52" t="n">
        <v>0</v>
      </c>
      <c r="L345" s="52" t="n">
        <v>0</v>
      </c>
      <c r="M345" s="52" t="n">
        <v>0</v>
      </c>
      <c r="N345" s="52" t="n">
        <v>0</v>
      </c>
      <c r="O345" s="52" t="n">
        <v>1</v>
      </c>
      <c r="P345" s="52" t="n">
        <v>0</v>
      </c>
      <c r="Q345" s="39" t="n">
        <v>0</v>
      </c>
      <c r="S345" s="37" t="n">
        <v>1</v>
      </c>
    </row>
    <row r="346" spans="1:19">
      <c r="A346" s="52" t="s">
        <v>22</v>
      </c>
      <c r="B346" s="52" t="s">
        <v>19</v>
      </c>
      <c r="C346" s="52" t="n">
        <v>0</v>
      </c>
      <c r="D346" s="52" t="n">
        <v>1</v>
      </c>
      <c r="E346" s="52" t="n">
        <v>0</v>
      </c>
      <c r="F346" s="52" t="n">
        <v>0</v>
      </c>
      <c r="G346" s="52" t="n">
        <v>0</v>
      </c>
      <c r="H346" s="52" t="n">
        <v>0</v>
      </c>
      <c r="I346" s="52" t="n">
        <v>0</v>
      </c>
      <c r="J346" s="52" t="n">
        <v>0</v>
      </c>
      <c r="K346" s="52" t="n">
        <v>0</v>
      </c>
      <c r="L346" s="52" t="n">
        <v>0</v>
      </c>
      <c r="M346" s="52" t="n">
        <v>0</v>
      </c>
      <c r="N346" s="52" t="n">
        <v>0</v>
      </c>
      <c r="O346" s="52" t="n">
        <v>0</v>
      </c>
      <c r="P346" s="52" t="n">
        <v>0</v>
      </c>
      <c r="Q346" s="39" t="n">
        <v>0</v>
      </c>
      <c r="S346" s="37" t="n">
        <v>1</v>
      </c>
    </row>
    <row r="347" spans="1:19">
      <c r="A347" s="52" t="s">
        <v>22</v>
      </c>
      <c r="B347" s="52" t="s">
        <v>19</v>
      </c>
      <c r="C347" s="52" t="n">
        <v>0</v>
      </c>
      <c r="D347" s="52" t="n">
        <v>0</v>
      </c>
      <c r="E347" s="52" t="n">
        <v>0</v>
      </c>
      <c r="F347" s="52" t="n">
        <v>0</v>
      </c>
      <c r="G347" s="52" t="n">
        <v>0</v>
      </c>
      <c r="H347" s="52" t="n">
        <v>0</v>
      </c>
      <c r="I347" s="52" t="n">
        <v>0</v>
      </c>
      <c r="J347" s="52" t="n">
        <v>0</v>
      </c>
      <c r="K347" s="52" t="n">
        <v>0</v>
      </c>
      <c r="L347" s="52" t="n">
        <v>0</v>
      </c>
      <c r="M347" s="52" t="n">
        <v>0</v>
      </c>
      <c r="N347" s="52" t="n">
        <v>0</v>
      </c>
      <c r="O347" s="52" t="n">
        <v>0</v>
      </c>
      <c r="P347" s="52" t="n">
        <v>0</v>
      </c>
      <c r="Q347" s="39" t="n">
        <v>1</v>
      </c>
      <c r="S347" s="37" t="n">
        <v>1</v>
      </c>
    </row>
    <row r="348" spans="1:19">
      <c r="A348" s="52" t="s">
        <v>22</v>
      </c>
      <c r="B348" s="52" t="s">
        <v>20</v>
      </c>
      <c r="C348" s="52" t="n">
        <v>0</v>
      </c>
      <c r="D348" s="52" t="n">
        <v>0</v>
      </c>
      <c r="E348" s="52" t="n">
        <v>0</v>
      </c>
      <c r="F348" s="52" t="n">
        <v>0</v>
      </c>
      <c r="G348" s="52" t="n">
        <v>0</v>
      </c>
      <c r="H348" s="52" t="n">
        <v>0</v>
      </c>
      <c r="I348" s="52" t="n">
        <v>0</v>
      </c>
      <c r="J348" s="52" t="n">
        <v>0</v>
      </c>
      <c r="K348" s="52" t="n">
        <v>0</v>
      </c>
      <c r="L348" s="52" t="n">
        <v>0</v>
      </c>
      <c r="M348" s="52" t="n">
        <v>0</v>
      </c>
      <c r="N348" s="52" t="n">
        <v>0</v>
      </c>
      <c r="O348" s="52" t="n">
        <v>0</v>
      </c>
      <c r="P348" s="52" t="n">
        <v>0</v>
      </c>
      <c r="Q348" s="39" t="n">
        <v>0</v>
      </c>
      <c r="S348" s="37" t="n">
        <v>1</v>
      </c>
    </row>
    <row r="349" spans="1:19">
      <c r="A349" s="52" t="s">
        <v>18</v>
      </c>
      <c r="B349" s="52" t="s">
        <v>23</v>
      </c>
      <c r="C349" s="52" t="n">
        <v>0</v>
      </c>
      <c r="D349" s="52" t="n">
        <v>0</v>
      </c>
      <c r="E349" s="52" t="n">
        <v>0</v>
      </c>
      <c r="F349" s="52" t="n">
        <v>1</v>
      </c>
      <c r="G349" s="52" t="n">
        <v>0</v>
      </c>
      <c r="H349" s="52" t="n">
        <v>0</v>
      </c>
      <c r="I349" s="52" t="n">
        <v>0</v>
      </c>
      <c r="J349" s="52" t="n">
        <v>0</v>
      </c>
      <c r="K349" s="52" t="n">
        <v>0</v>
      </c>
      <c r="L349" s="52" t="n">
        <v>0</v>
      </c>
      <c r="M349" s="52" t="n">
        <v>0</v>
      </c>
      <c r="N349" s="52" t="n">
        <v>0</v>
      </c>
      <c r="O349" s="52" t="n">
        <v>1</v>
      </c>
      <c r="P349" s="52" t="n">
        <v>0</v>
      </c>
      <c r="Q349" s="39" t="n">
        <v>0</v>
      </c>
      <c r="S349" s="37" t="n">
        <v>1</v>
      </c>
    </row>
    <row r="350" spans="1:19">
      <c r="A350" s="52" t="s">
        <v>21</v>
      </c>
      <c r="B350" s="52" t="s">
        <v>20</v>
      </c>
      <c r="C350" s="52" t="n">
        <v>0</v>
      </c>
      <c r="D350" s="52" t="n">
        <v>0</v>
      </c>
      <c r="E350" s="52" t="n">
        <v>0</v>
      </c>
      <c r="F350" s="52" t="n">
        <v>0</v>
      </c>
      <c r="G350" s="52" t="n">
        <v>0</v>
      </c>
      <c r="H350" s="52" t="n">
        <v>0</v>
      </c>
      <c r="I350" s="52" t="n">
        <v>0</v>
      </c>
      <c r="J350" s="52" t="n">
        <v>0</v>
      </c>
      <c r="K350" s="52" t="n">
        <v>0</v>
      </c>
      <c r="L350" s="52" t="n">
        <v>1</v>
      </c>
      <c r="M350" s="52" t="n">
        <v>0</v>
      </c>
      <c r="N350" s="52" t="n">
        <v>0</v>
      </c>
      <c r="O350" s="52" t="n">
        <v>0</v>
      </c>
      <c r="P350" s="52" t="n">
        <v>0</v>
      </c>
      <c r="Q350" s="39" t="n">
        <v>0</v>
      </c>
      <c r="S350" s="37" t="n">
        <v>1</v>
      </c>
    </row>
    <row r="351" spans="1:19">
      <c r="A351" s="52" t="s">
        <v>22</v>
      </c>
      <c r="B351" s="52" t="s">
        <v>19</v>
      </c>
      <c r="C351" s="52" t="n">
        <v>0</v>
      </c>
      <c r="D351" s="52" t="n">
        <v>0</v>
      </c>
      <c r="E351" s="52" t="n">
        <v>0</v>
      </c>
      <c r="F351" s="52" t="n">
        <v>0</v>
      </c>
      <c r="G351" s="52" t="n">
        <v>1</v>
      </c>
      <c r="H351" s="52" t="n">
        <v>0</v>
      </c>
      <c r="I351" s="52" t="n">
        <v>0</v>
      </c>
      <c r="J351" s="52" t="n">
        <v>0</v>
      </c>
      <c r="K351" s="52" t="n">
        <v>0</v>
      </c>
      <c r="L351" s="52" t="n">
        <v>0</v>
      </c>
      <c r="M351" s="52" t="n">
        <v>0</v>
      </c>
      <c r="N351" s="52" t="n">
        <v>0</v>
      </c>
      <c r="O351" s="52" t="n">
        <v>0</v>
      </c>
      <c r="P351" s="52" t="n">
        <v>0</v>
      </c>
      <c r="Q351" s="39" t="n">
        <v>0</v>
      </c>
      <c r="S351" s="37" t="n">
        <v>1</v>
      </c>
    </row>
    <row r="352" spans="1:19">
      <c r="A352" s="52" t="s">
        <v>22</v>
      </c>
      <c r="B352" s="52" t="s">
        <v>20</v>
      </c>
      <c r="C352" s="52" t="n">
        <v>0</v>
      </c>
      <c r="D352" s="52" t="n">
        <v>0</v>
      </c>
      <c r="E352" s="52" t="n">
        <v>0</v>
      </c>
      <c r="F352" s="52" t="n">
        <v>1</v>
      </c>
      <c r="G352" s="52" t="n">
        <v>0</v>
      </c>
      <c r="H352" s="52" t="n">
        <v>0</v>
      </c>
      <c r="I352" s="52" t="n">
        <v>0</v>
      </c>
      <c r="J352" s="52" t="n">
        <v>0</v>
      </c>
      <c r="K352" s="52" t="n">
        <v>0</v>
      </c>
      <c r="L352" s="52" t="n">
        <v>0</v>
      </c>
      <c r="M352" s="52" t="n">
        <v>0</v>
      </c>
      <c r="N352" s="52" t="n">
        <v>0</v>
      </c>
      <c r="O352" s="52" t="n">
        <v>0</v>
      </c>
      <c r="P352" s="52" t="n">
        <v>0</v>
      </c>
      <c r="Q352" s="39" t="n">
        <v>0</v>
      </c>
      <c r="S352" s="37" t="n">
        <v>1</v>
      </c>
    </row>
    <row r="353" spans="1:19">
      <c r="A353" s="52" t="s">
        <v>22</v>
      </c>
      <c r="B353" s="52" t="s">
        <v>20</v>
      </c>
      <c r="C353" s="52" t="n">
        <v>0</v>
      </c>
      <c r="D353" s="52" t="n">
        <v>0</v>
      </c>
      <c r="E353" s="52" t="n">
        <v>0</v>
      </c>
      <c r="F353" s="52" t="n">
        <v>0</v>
      </c>
      <c r="G353" s="52" t="n">
        <v>0</v>
      </c>
      <c r="H353" s="52" t="n">
        <v>0</v>
      </c>
      <c r="I353" s="52" t="n">
        <v>0</v>
      </c>
      <c r="J353" s="52" t="n">
        <v>0</v>
      </c>
      <c r="K353" s="52" t="n">
        <v>0</v>
      </c>
      <c r="L353" s="52" t="n">
        <v>0</v>
      </c>
      <c r="M353" s="52" t="n">
        <v>0</v>
      </c>
      <c r="N353" s="52" t="n">
        <v>0</v>
      </c>
      <c r="O353" s="52" t="n">
        <v>0</v>
      </c>
      <c r="P353" s="52" t="n">
        <v>0</v>
      </c>
      <c r="Q353" s="39" t="n">
        <v>1</v>
      </c>
      <c r="S353" s="37" t="n">
        <v>1</v>
      </c>
    </row>
    <row r="354" spans="1:19">
      <c r="A354" s="52" t="s">
        <v>18</v>
      </c>
      <c r="B354" s="52" t="s">
        <v>19</v>
      </c>
      <c r="C354" s="52" t="n">
        <v>0</v>
      </c>
      <c r="D354" s="52" t="n">
        <v>0</v>
      </c>
      <c r="E354" s="52" t="n">
        <v>0</v>
      </c>
      <c r="F354" s="52" t="n">
        <v>0</v>
      </c>
      <c r="G354" s="52" t="n">
        <v>0</v>
      </c>
      <c r="H354" s="52" t="n">
        <v>1</v>
      </c>
      <c r="I354" s="52" t="n">
        <v>0</v>
      </c>
      <c r="J354" s="52" t="n">
        <v>0</v>
      </c>
      <c r="K354" s="52" t="n">
        <v>0</v>
      </c>
      <c r="L354" s="52" t="n">
        <v>0</v>
      </c>
      <c r="M354" s="52" t="n">
        <v>0</v>
      </c>
      <c r="N354" s="52" t="n">
        <v>0</v>
      </c>
      <c r="O354" s="52" t="n">
        <v>0</v>
      </c>
      <c r="P354" s="52" t="n">
        <v>0</v>
      </c>
      <c r="Q354" s="39" t="n">
        <v>1</v>
      </c>
      <c r="S354" s="37" t="n">
        <v>1</v>
      </c>
    </row>
    <row r="355" spans="1:19">
      <c r="A355" s="52" t="s">
        <v>18</v>
      </c>
      <c r="B355" s="52" t="s">
        <v>23</v>
      </c>
      <c r="C355" s="52" t="n">
        <v>1</v>
      </c>
      <c r="D355" s="52" t="n">
        <v>0</v>
      </c>
      <c r="E355" s="52" t="n">
        <v>0</v>
      </c>
      <c r="F355" s="52" t="n">
        <v>0</v>
      </c>
      <c r="G355" s="52" t="n">
        <v>0</v>
      </c>
      <c r="H355" s="52" t="n">
        <v>0</v>
      </c>
      <c r="I355" s="52" t="n">
        <v>0</v>
      </c>
      <c r="J355" s="52" t="n">
        <v>0</v>
      </c>
      <c r="K355" s="52" t="n">
        <v>1</v>
      </c>
      <c r="L355" s="52" t="n">
        <v>0</v>
      </c>
      <c r="M355" s="52" t="n">
        <v>0</v>
      </c>
      <c r="N355" s="52" t="n">
        <v>1</v>
      </c>
      <c r="O355" s="52" t="n">
        <v>0</v>
      </c>
      <c r="P355" s="52" t="n">
        <v>0</v>
      </c>
      <c r="Q355" s="39" t="n">
        <v>0</v>
      </c>
      <c r="S355" s="37" t="n">
        <v>1</v>
      </c>
    </row>
    <row r="356" spans="1:19">
      <c r="A356" s="52" t="s">
        <v>22</v>
      </c>
      <c r="B356" s="52" t="s">
        <v>20</v>
      </c>
      <c r="C356" s="52" t="n">
        <v>0</v>
      </c>
      <c r="D356" s="52" t="n">
        <v>0</v>
      </c>
      <c r="E356" s="52" t="n">
        <v>0</v>
      </c>
      <c r="F356" s="52" t="n">
        <v>0</v>
      </c>
      <c r="G356" s="52" t="n">
        <v>0</v>
      </c>
      <c r="H356" s="52" t="n">
        <v>0</v>
      </c>
      <c r="I356" s="52" t="n">
        <v>0</v>
      </c>
      <c r="J356" s="52" t="n">
        <v>0</v>
      </c>
      <c r="K356" s="52" t="n">
        <v>0</v>
      </c>
      <c r="L356" s="52" t="n">
        <v>0</v>
      </c>
      <c r="M356" s="52" t="n">
        <v>0</v>
      </c>
      <c r="N356" s="52" t="n">
        <v>0</v>
      </c>
      <c r="O356" s="52" t="n">
        <v>0</v>
      </c>
      <c r="P356" s="52" t="n">
        <v>1</v>
      </c>
      <c r="Q356" s="39" t="n">
        <v>0</v>
      </c>
      <c r="S356" s="37" t="n">
        <v>1</v>
      </c>
    </row>
    <row r="357" spans="1:19">
      <c r="A357" s="52" t="s">
        <v>22</v>
      </c>
      <c r="B357" s="52" t="s">
        <v>23</v>
      </c>
      <c r="C357" s="52" t="n">
        <v>0</v>
      </c>
      <c r="D357" s="52" t="n">
        <v>0</v>
      </c>
      <c r="E357" s="52" t="n">
        <v>0</v>
      </c>
      <c r="F357" s="52" t="n">
        <v>1</v>
      </c>
      <c r="G357" s="52" t="n">
        <v>0</v>
      </c>
      <c r="H357" s="52" t="n">
        <v>0</v>
      </c>
      <c r="I357" s="52" t="n">
        <v>0</v>
      </c>
      <c r="J357" s="52" t="n">
        <v>0</v>
      </c>
      <c r="K357" s="52" t="n">
        <v>0</v>
      </c>
      <c r="L357" s="52" t="n">
        <v>0</v>
      </c>
      <c r="M357" s="52" t="n">
        <v>0</v>
      </c>
      <c r="N357" s="52" t="n">
        <v>0</v>
      </c>
      <c r="O357" s="52" t="n">
        <v>0</v>
      </c>
      <c r="P357" s="52" t="n">
        <v>0</v>
      </c>
      <c r="Q357" s="39" t="n">
        <v>1</v>
      </c>
      <c r="S357" s="37" t="n">
        <v>1</v>
      </c>
    </row>
    <row r="358" spans="1:19">
      <c r="A358" s="52" t="s">
        <v>22</v>
      </c>
      <c r="B358" s="52" t="s">
        <v>19</v>
      </c>
      <c r="C358" s="52" t="n">
        <v>0</v>
      </c>
      <c r="D358" s="52" t="n">
        <v>0</v>
      </c>
      <c r="E358" s="52" t="n">
        <v>0</v>
      </c>
      <c r="F358" s="52" t="n">
        <v>1</v>
      </c>
      <c r="G358" s="52" t="n">
        <v>1</v>
      </c>
      <c r="H358" s="52" t="n">
        <v>0</v>
      </c>
      <c r="I358" s="52" t="n">
        <v>0</v>
      </c>
      <c r="J358" s="52" t="n">
        <v>0</v>
      </c>
      <c r="K358" s="52" t="n">
        <v>0</v>
      </c>
      <c r="L358" s="52" t="n">
        <v>0</v>
      </c>
      <c r="M358" s="52" t="n">
        <v>0</v>
      </c>
      <c r="N358" s="52" t="n">
        <v>0</v>
      </c>
      <c r="O358" s="52" t="n">
        <v>0</v>
      </c>
      <c r="P358" s="52" t="n">
        <v>0</v>
      </c>
      <c r="Q358" s="39" t="n">
        <v>0</v>
      </c>
      <c r="S358" s="37" t="n">
        <v>1</v>
      </c>
    </row>
    <row r="359" spans="1:19">
      <c r="A359" s="52" t="s">
        <v>18</v>
      </c>
      <c r="B359" s="52" t="s">
        <v>19</v>
      </c>
      <c r="C359" s="52" t="n">
        <v>0</v>
      </c>
      <c r="D359" s="52" t="n">
        <v>0</v>
      </c>
      <c r="E359" s="52" t="n">
        <v>0</v>
      </c>
      <c r="F359" s="52" t="n">
        <v>1</v>
      </c>
      <c r="G359" s="52" t="n">
        <v>0</v>
      </c>
      <c r="H359" s="52" t="n">
        <v>0</v>
      </c>
      <c r="I359" s="52" t="n">
        <v>0</v>
      </c>
      <c r="J359" s="52" t="n">
        <v>0</v>
      </c>
      <c r="K359" s="52" t="n">
        <v>0</v>
      </c>
      <c r="L359" s="52" t="n">
        <v>0</v>
      </c>
      <c r="M359" s="52" t="n">
        <v>0</v>
      </c>
      <c r="N359" s="52" t="n">
        <v>0</v>
      </c>
      <c r="O359" s="52" t="n">
        <v>1</v>
      </c>
      <c r="P359" s="52" t="n">
        <v>0</v>
      </c>
      <c r="Q359" s="39" t="n">
        <v>1</v>
      </c>
      <c r="S359" s="37" t="n">
        <v>1</v>
      </c>
    </row>
    <row r="360" spans="1:19">
      <c r="A360" s="52" t="s">
        <v>18</v>
      </c>
      <c r="B360" s="52" t="s">
        <v>19</v>
      </c>
      <c r="C360" s="52" t="n">
        <v>0</v>
      </c>
      <c r="D360" s="52" t="n">
        <v>0</v>
      </c>
      <c r="E360" s="52" t="n">
        <v>0</v>
      </c>
      <c r="F360" s="52" t="n">
        <v>0</v>
      </c>
      <c r="G360" s="52" t="n">
        <v>1</v>
      </c>
      <c r="H360" s="52" t="n">
        <v>0</v>
      </c>
      <c r="I360" s="52" t="n">
        <v>0</v>
      </c>
      <c r="J360" s="52" t="n">
        <v>0</v>
      </c>
      <c r="K360" s="52" t="n">
        <v>0</v>
      </c>
      <c r="L360" s="52" t="n">
        <v>0</v>
      </c>
      <c r="M360" s="52" t="n">
        <v>0</v>
      </c>
      <c r="N360" s="52" t="n">
        <v>0</v>
      </c>
      <c r="O360" s="52" t="n">
        <v>0</v>
      </c>
      <c r="P360" s="52" t="n">
        <v>0</v>
      </c>
      <c r="Q360" s="39" t="n">
        <v>0</v>
      </c>
      <c r="S360" s="37" t="n">
        <v>1</v>
      </c>
    </row>
    <row r="361" spans="1:19">
      <c r="A361" s="52" t="s">
        <v>22</v>
      </c>
      <c r="B361" s="52" t="s">
        <v>19</v>
      </c>
      <c r="C361" s="52" t="n">
        <v>0</v>
      </c>
      <c r="D361" s="52" t="n">
        <v>0</v>
      </c>
      <c r="E361" s="52" t="n">
        <v>0</v>
      </c>
      <c r="F361" s="52" t="n">
        <v>0</v>
      </c>
      <c r="G361" s="52" t="n">
        <v>0</v>
      </c>
      <c r="H361" s="52" t="n">
        <v>0</v>
      </c>
      <c r="I361" s="52" t="n">
        <v>0</v>
      </c>
      <c r="J361" s="52" t="n">
        <v>0</v>
      </c>
      <c r="K361" s="52" t="n">
        <v>0</v>
      </c>
      <c r="L361" s="52" t="n">
        <v>0</v>
      </c>
      <c r="M361" s="52" t="n">
        <v>0</v>
      </c>
      <c r="N361" s="52" t="n">
        <v>0</v>
      </c>
      <c r="O361" s="52" t="n">
        <v>1</v>
      </c>
      <c r="P361" s="52" t="n">
        <v>0</v>
      </c>
      <c r="Q361" s="39" t="n">
        <v>1</v>
      </c>
      <c r="S361" s="37" t="n">
        <v>1</v>
      </c>
    </row>
    <row r="362" spans="1:19">
      <c r="A362" s="52" t="s">
        <v>21</v>
      </c>
      <c r="B362" s="52" t="s">
        <v>20</v>
      </c>
      <c r="C362" s="52" t="n">
        <v>0</v>
      </c>
      <c r="D362" s="52" t="n">
        <v>1</v>
      </c>
      <c r="E362" s="52" t="n">
        <v>0</v>
      </c>
      <c r="F362" s="52" t="n">
        <v>0</v>
      </c>
      <c r="G362" s="52" t="n">
        <v>0</v>
      </c>
      <c r="H362" s="52" t="n">
        <v>0</v>
      </c>
      <c r="I362" s="52" t="n">
        <v>0</v>
      </c>
      <c r="J362" s="52" t="n">
        <v>1</v>
      </c>
      <c r="K362" s="52" t="n">
        <v>0</v>
      </c>
      <c r="L362" s="52" t="n">
        <v>0</v>
      </c>
      <c r="M362" s="52" t="n">
        <v>0</v>
      </c>
      <c r="N362" s="52" t="n">
        <v>0</v>
      </c>
      <c r="O362" s="52" t="n">
        <v>0</v>
      </c>
      <c r="P362" s="52" t="n">
        <v>0</v>
      </c>
      <c r="Q362" s="39" t="n">
        <v>0</v>
      </c>
      <c r="S362" s="37" t="n">
        <v>1</v>
      </c>
    </row>
    <row r="363" spans="1:19">
      <c r="A363" s="52" t="s">
        <v>22</v>
      </c>
      <c r="B363" s="52" t="s">
        <v>19</v>
      </c>
      <c r="C363" s="52" t="n">
        <v>0</v>
      </c>
      <c r="D363" s="52" t="n">
        <v>0</v>
      </c>
      <c r="E363" s="52" t="n">
        <v>0</v>
      </c>
      <c r="F363" s="52" t="n">
        <v>0</v>
      </c>
      <c r="G363" s="52" t="n">
        <v>0</v>
      </c>
      <c r="H363" s="52" t="n">
        <v>0</v>
      </c>
      <c r="I363" s="52" t="n">
        <v>0</v>
      </c>
      <c r="J363" s="52" t="n">
        <v>0</v>
      </c>
      <c r="K363" s="52" t="n">
        <v>0</v>
      </c>
      <c r="L363" s="52" t="n">
        <v>0</v>
      </c>
      <c r="M363" s="52" t="n">
        <v>0</v>
      </c>
      <c r="N363" s="52" t="n">
        <v>0</v>
      </c>
      <c r="O363" s="52" t="n">
        <v>0</v>
      </c>
      <c r="P363" s="52" t="n">
        <v>0</v>
      </c>
      <c r="Q363" s="39" t="n">
        <v>0</v>
      </c>
      <c r="S363" s="37" t="n">
        <v>1</v>
      </c>
    </row>
    <row r="364" spans="1:19">
      <c r="A364" s="52" t="s">
        <v>18</v>
      </c>
      <c r="B364" s="52" t="s">
        <v>20</v>
      </c>
      <c r="C364" s="52" t="n">
        <v>0</v>
      </c>
      <c r="D364" s="52" t="n">
        <v>0</v>
      </c>
      <c r="E364" s="52" t="n">
        <v>0</v>
      </c>
      <c r="F364" s="52" t="n">
        <v>0</v>
      </c>
      <c r="G364" s="52" t="n">
        <v>1</v>
      </c>
      <c r="H364" s="52" t="n">
        <v>0</v>
      </c>
      <c r="I364" s="52" t="n">
        <v>1</v>
      </c>
      <c r="J364" s="52" t="n">
        <v>0</v>
      </c>
      <c r="K364" s="52" t="n">
        <v>0</v>
      </c>
      <c r="L364" s="52" t="n">
        <v>0</v>
      </c>
      <c r="M364" s="52" t="n">
        <v>0</v>
      </c>
      <c r="N364" s="52" t="n">
        <v>0</v>
      </c>
      <c r="O364" s="52" t="n">
        <v>0</v>
      </c>
      <c r="P364" s="52" t="n">
        <v>0</v>
      </c>
      <c r="Q364" s="39" t="n">
        <v>0</v>
      </c>
      <c r="S364" s="37" t="n">
        <v>1</v>
      </c>
    </row>
    <row r="365" spans="1:19">
      <c r="A365" s="52" t="s">
        <v>22</v>
      </c>
      <c r="B365" s="52" t="s">
        <v>20</v>
      </c>
      <c r="C365" s="52" t="n">
        <v>0</v>
      </c>
      <c r="D365" s="52" t="n">
        <v>0</v>
      </c>
      <c r="E365" s="52" t="n">
        <v>0</v>
      </c>
      <c r="F365" s="52" t="n">
        <v>0</v>
      </c>
      <c r="G365" s="52" t="n">
        <v>0</v>
      </c>
      <c r="H365" s="52" t="n">
        <v>0</v>
      </c>
      <c r="I365" s="52" t="n">
        <v>0</v>
      </c>
      <c r="J365" s="52" t="n">
        <v>0</v>
      </c>
      <c r="K365" s="52" t="n">
        <v>0</v>
      </c>
      <c r="L365" s="52" t="n">
        <v>0</v>
      </c>
      <c r="M365" s="52" t="n">
        <v>0</v>
      </c>
      <c r="N365" s="52" t="n">
        <v>0</v>
      </c>
      <c r="O365" s="52" t="n">
        <v>1</v>
      </c>
      <c r="P365" s="52" t="n">
        <v>0</v>
      </c>
      <c r="Q365" s="39" t="n">
        <v>0</v>
      </c>
      <c r="S365" s="37" t="n">
        <v>1</v>
      </c>
    </row>
    <row r="366" spans="1:19">
      <c r="A366" s="52" t="s">
        <v>22</v>
      </c>
      <c r="B366" s="52" t="s">
        <v>20</v>
      </c>
      <c r="C366" s="52" t="n">
        <v>0</v>
      </c>
      <c r="D366" s="52" t="n">
        <v>0</v>
      </c>
      <c r="E366" s="52" t="n">
        <v>0</v>
      </c>
      <c r="F366" s="52" t="n">
        <v>1</v>
      </c>
      <c r="G366" s="52" t="n">
        <v>0</v>
      </c>
      <c r="H366" s="52" t="n">
        <v>0</v>
      </c>
      <c r="I366" s="52" t="n">
        <v>0</v>
      </c>
      <c r="J366" s="52" t="n">
        <v>0</v>
      </c>
      <c r="K366" s="52" t="n">
        <v>0</v>
      </c>
      <c r="L366" s="52" t="n">
        <v>0</v>
      </c>
      <c r="M366" s="52" t="n">
        <v>0</v>
      </c>
      <c r="N366" s="52" t="n">
        <v>0</v>
      </c>
      <c r="O366" s="52" t="n">
        <v>0</v>
      </c>
      <c r="P366" s="52" t="n">
        <v>0</v>
      </c>
      <c r="Q366" s="39" t="n">
        <v>1</v>
      </c>
      <c r="S366" s="37" t="n">
        <v>1</v>
      </c>
    </row>
    <row r="367" spans="1:19">
      <c r="A367" s="52" t="s">
        <v>22</v>
      </c>
      <c r="B367" s="52" t="s">
        <v>19</v>
      </c>
      <c r="C367" s="52" t="n">
        <v>0</v>
      </c>
      <c r="D367" s="52" t="n">
        <v>0</v>
      </c>
      <c r="E367" s="52" t="n">
        <v>0</v>
      </c>
      <c r="F367" s="52" t="n">
        <v>0</v>
      </c>
      <c r="G367" s="52" t="n">
        <v>1</v>
      </c>
      <c r="H367" s="52" t="n">
        <v>0</v>
      </c>
      <c r="I367" s="52" t="n">
        <v>0</v>
      </c>
      <c r="J367" s="52" t="n">
        <v>0</v>
      </c>
      <c r="K367" s="52" t="n">
        <v>0</v>
      </c>
      <c r="L367" s="52" t="n">
        <v>0</v>
      </c>
      <c r="M367" s="52" t="n">
        <v>0</v>
      </c>
      <c r="N367" s="52" t="n">
        <v>0</v>
      </c>
      <c r="O367" s="52" t="n">
        <v>0</v>
      </c>
      <c r="P367" s="52" t="n">
        <v>0</v>
      </c>
      <c r="Q367" s="39" t="n">
        <v>0</v>
      </c>
      <c r="S367" s="37" t="n">
        <v>1</v>
      </c>
    </row>
    <row r="368" spans="1:19">
      <c r="A368" s="52" t="s">
        <v>22</v>
      </c>
      <c r="B368" s="52" t="s">
        <v>20</v>
      </c>
      <c r="C368" s="52" t="n">
        <v>0</v>
      </c>
      <c r="D368" s="52" t="n">
        <v>0</v>
      </c>
      <c r="E368" s="52" t="n">
        <v>0</v>
      </c>
      <c r="F368" s="52" t="n">
        <v>1</v>
      </c>
      <c r="G368" s="52" t="n">
        <v>0</v>
      </c>
      <c r="H368" s="52" t="n">
        <v>0</v>
      </c>
      <c r="I368" s="52" t="n">
        <v>0</v>
      </c>
      <c r="J368" s="52" t="n">
        <v>0</v>
      </c>
      <c r="K368" s="52" t="n">
        <v>0</v>
      </c>
      <c r="L368" s="52" t="n">
        <v>1</v>
      </c>
      <c r="M368" s="52" t="n">
        <v>0</v>
      </c>
      <c r="N368" s="52" t="n">
        <v>0</v>
      </c>
      <c r="O368" s="52" t="n">
        <v>0</v>
      </c>
      <c r="P368" s="52" t="n">
        <v>0</v>
      </c>
      <c r="Q368" s="39" t="n">
        <v>0</v>
      </c>
      <c r="S368" s="37" t="n">
        <v>1</v>
      </c>
    </row>
    <row r="369" spans="1:19">
      <c r="A369" s="52" t="s">
        <v>18</v>
      </c>
      <c r="B369" s="52" t="s">
        <v>19</v>
      </c>
      <c r="C369" s="52" t="n">
        <v>0</v>
      </c>
      <c r="D369" s="52" t="n">
        <v>0</v>
      </c>
      <c r="E369" s="52" t="n">
        <v>0</v>
      </c>
      <c r="F369" s="52" t="n">
        <v>0</v>
      </c>
      <c r="G369" s="52" t="n">
        <v>1</v>
      </c>
      <c r="H369" s="52" t="n">
        <v>0</v>
      </c>
      <c r="I369" s="52" t="n">
        <v>0</v>
      </c>
      <c r="J369" s="52" t="n">
        <v>1</v>
      </c>
      <c r="K369" s="52" t="n">
        <v>0</v>
      </c>
      <c r="L369" s="52" t="n">
        <v>1</v>
      </c>
      <c r="M369" s="52" t="n">
        <v>0</v>
      </c>
      <c r="N369" s="52" t="n">
        <v>0</v>
      </c>
      <c r="O369" s="52" t="n">
        <v>0</v>
      </c>
      <c r="P369" s="52" t="n">
        <v>0</v>
      </c>
      <c r="Q369" s="39" t="n">
        <v>1</v>
      </c>
      <c r="S369" s="37" t="n">
        <v>1</v>
      </c>
    </row>
    <row r="370" spans="1:19">
      <c r="A370" s="52" t="s">
        <v>22</v>
      </c>
      <c r="B370" s="52" t="s">
        <v>19</v>
      </c>
      <c r="C370" s="52" t="n">
        <v>0</v>
      </c>
      <c r="D370" s="52" t="n">
        <v>0</v>
      </c>
      <c r="E370" s="52" t="n">
        <v>0</v>
      </c>
      <c r="F370" s="52" t="n">
        <v>0</v>
      </c>
      <c r="G370" s="52" t="n">
        <v>1</v>
      </c>
      <c r="H370" s="52" t="n">
        <v>0</v>
      </c>
      <c r="I370" s="52" t="n">
        <v>0</v>
      </c>
      <c r="J370" s="52" t="n">
        <v>0</v>
      </c>
      <c r="K370" s="52" t="n">
        <v>0</v>
      </c>
      <c r="L370" s="52" t="n">
        <v>0</v>
      </c>
      <c r="M370" s="52" t="n">
        <v>0</v>
      </c>
      <c r="N370" s="52" t="n">
        <v>0</v>
      </c>
      <c r="O370" s="52" t="n">
        <v>0</v>
      </c>
      <c r="P370" s="52" t="n">
        <v>0</v>
      </c>
      <c r="Q370" s="39" t="n">
        <v>0</v>
      </c>
      <c r="S370" s="37" t="n">
        <v>1</v>
      </c>
    </row>
    <row r="371" spans="1:19">
      <c r="A371" s="52" t="s">
        <v>21</v>
      </c>
      <c r="B371" s="52" t="s">
        <v>20</v>
      </c>
      <c r="C371" s="52" t="n">
        <v>0</v>
      </c>
      <c r="D371" s="52" t="n">
        <v>0</v>
      </c>
      <c r="E371" s="52" t="n">
        <v>0</v>
      </c>
      <c r="F371" s="52" t="n">
        <v>0</v>
      </c>
      <c r="G371" s="52" t="n">
        <v>0</v>
      </c>
      <c r="H371" s="52" t="n">
        <v>0</v>
      </c>
      <c r="I371" s="52" t="n">
        <v>0</v>
      </c>
      <c r="J371" s="52" t="n">
        <v>0</v>
      </c>
      <c r="K371" s="52" t="n">
        <v>0</v>
      </c>
      <c r="L371" s="52" t="n">
        <v>0</v>
      </c>
      <c r="M371" s="52" t="n">
        <v>0</v>
      </c>
      <c r="N371" s="52" t="n">
        <v>0</v>
      </c>
      <c r="O371" s="52" t="n">
        <v>1</v>
      </c>
      <c r="P371" s="52" t="n">
        <v>0</v>
      </c>
      <c r="Q371" s="39" t="n">
        <v>0</v>
      </c>
      <c r="S371" s="37" t="n">
        <v>1</v>
      </c>
    </row>
    <row r="372" spans="1:19">
      <c r="A372" s="52" t="s">
        <v>22</v>
      </c>
      <c r="B372" s="52" t="s">
        <v>19</v>
      </c>
      <c r="C372" s="52" t="n">
        <v>0</v>
      </c>
      <c r="D372" s="52" t="n">
        <v>0</v>
      </c>
      <c r="E372" s="52" t="n">
        <v>0</v>
      </c>
      <c r="F372" s="52" t="n">
        <v>0</v>
      </c>
      <c r="G372" s="52" t="n">
        <v>0</v>
      </c>
      <c r="H372" s="52" t="n">
        <v>1</v>
      </c>
      <c r="I372" s="52" t="n">
        <v>0</v>
      </c>
      <c r="J372" s="52" t="n">
        <v>0</v>
      </c>
      <c r="K372" s="52" t="n">
        <v>0</v>
      </c>
      <c r="L372" s="52" t="n">
        <v>0</v>
      </c>
      <c r="M372" s="52" t="n">
        <v>0</v>
      </c>
      <c r="N372" s="52" t="n">
        <v>1</v>
      </c>
      <c r="O372" s="52" t="n">
        <v>0</v>
      </c>
      <c r="P372" s="52" t="n">
        <v>0</v>
      </c>
      <c r="Q372" s="39" t="n">
        <v>1</v>
      </c>
      <c r="S372" s="37" t="n">
        <v>1</v>
      </c>
    </row>
    <row r="373" spans="1:19">
      <c r="A373" s="52" t="s">
        <v>18</v>
      </c>
      <c r="B373" s="52" t="s">
        <v>20</v>
      </c>
      <c r="C373" s="52" t="n">
        <v>0</v>
      </c>
      <c r="D373" s="52" t="n">
        <v>0</v>
      </c>
      <c r="E373" s="52" t="n">
        <v>0</v>
      </c>
      <c r="F373" s="52" t="n">
        <v>0</v>
      </c>
      <c r="G373" s="52" t="n">
        <v>0</v>
      </c>
      <c r="H373" s="52" t="n">
        <v>0</v>
      </c>
      <c r="I373" s="52" t="n">
        <v>0</v>
      </c>
      <c r="J373" s="52" t="n">
        <v>0</v>
      </c>
      <c r="K373" s="52" t="n">
        <v>0</v>
      </c>
      <c r="L373" s="52" t="n">
        <v>0</v>
      </c>
      <c r="M373" s="52" t="n">
        <v>0</v>
      </c>
      <c r="N373" s="52" t="n">
        <v>0</v>
      </c>
      <c r="O373" s="52" t="n">
        <v>0</v>
      </c>
      <c r="P373" s="52" t="n">
        <v>0</v>
      </c>
      <c r="Q373" s="39" t="n">
        <v>0</v>
      </c>
      <c r="S373" s="37" t="n">
        <v>1</v>
      </c>
    </row>
    <row r="374" spans="1:19">
      <c r="A374" s="52" t="s">
        <v>21</v>
      </c>
      <c r="B374" s="52" t="s">
        <v>20</v>
      </c>
      <c r="C374" s="52" t="n">
        <v>0</v>
      </c>
      <c r="D374" s="52" t="n">
        <v>0</v>
      </c>
      <c r="E374" s="52" t="n">
        <v>0</v>
      </c>
      <c r="F374" s="52" t="n">
        <v>1</v>
      </c>
      <c r="G374" s="52" t="n">
        <v>0</v>
      </c>
      <c r="H374" s="52" t="n">
        <v>0</v>
      </c>
      <c r="I374" s="52" t="n">
        <v>0</v>
      </c>
      <c r="J374" s="52" t="n">
        <v>0</v>
      </c>
      <c r="K374" s="52" t="n">
        <v>0</v>
      </c>
      <c r="L374" s="52" t="n">
        <v>0</v>
      </c>
      <c r="M374" s="52" t="n">
        <v>0</v>
      </c>
      <c r="N374" s="52" t="n">
        <v>0</v>
      </c>
      <c r="O374" s="52" t="n">
        <v>0</v>
      </c>
      <c r="P374" s="52" t="n">
        <v>0</v>
      </c>
      <c r="Q374" s="39" t="n">
        <v>0</v>
      </c>
      <c r="S374" s="37" t="n">
        <v>1</v>
      </c>
    </row>
    <row r="375" spans="1:19">
      <c r="A375" s="52" t="s">
        <v>22</v>
      </c>
      <c r="B375" s="52" t="s">
        <v>19</v>
      </c>
      <c r="C375" s="52" t="n">
        <v>0</v>
      </c>
      <c r="D375" s="52" t="n">
        <v>0</v>
      </c>
      <c r="E375" s="52" t="n">
        <v>0</v>
      </c>
      <c r="F375" s="52" t="n">
        <v>0</v>
      </c>
      <c r="G375" s="52" t="n">
        <v>0</v>
      </c>
      <c r="H375" s="52" t="n">
        <v>0</v>
      </c>
      <c r="I375" s="52" t="n">
        <v>0</v>
      </c>
      <c r="J375" s="52" t="n">
        <v>0</v>
      </c>
      <c r="K375" s="52" t="n">
        <v>0</v>
      </c>
      <c r="L375" s="52" t="n">
        <v>0</v>
      </c>
      <c r="M375" s="52" t="n">
        <v>0</v>
      </c>
      <c r="N375" s="52" t="n">
        <v>0</v>
      </c>
      <c r="O375" s="52" t="n">
        <v>0</v>
      </c>
      <c r="P375" s="52" t="n">
        <v>0</v>
      </c>
      <c r="Q375" s="39" t="n">
        <v>0</v>
      </c>
      <c r="S375" s="37" t="n">
        <v>1</v>
      </c>
    </row>
    <row r="376" spans="1:19">
      <c r="A376" s="52" t="s">
        <v>22</v>
      </c>
      <c r="B376" s="52" t="s">
        <v>19</v>
      </c>
      <c r="C376" s="52" t="n">
        <v>0</v>
      </c>
      <c r="D376" s="52" t="n">
        <v>0</v>
      </c>
      <c r="E376" s="52" t="n">
        <v>0</v>
      </c>
      <c r="F376" s="52" t="n">
        <v>1</v>
      </c>
      <c r="G376" s="52" t="n">
        <v>0</v>
      </c>
      <c r="H376" s="52" t="n">
        <v>0</v>
      </c>
      <c r="I376" s="52" t="n">
        <v>0</v>
      </c>
      <c r="J376" s="52" t="n">
        <v>0</v>
      </c>
      <c r="K376" s="52" t="n">
        <v>0</v>
      </c>
      <c r="L376" s="52" t="n">
        <v>0</v>
      </c>
      <c r="M376" s="52" t="n">
        <v>0</v>
      </c>
      <c r="N376" s="52" t="n">
        <v>0</v>
      </c>
      <c r="O376" s="52" t="n">
        <v>0</v>
      </c>
      <c r="P376" s="52" t="n">
        <v>0</v>
      </c>
      <c r="Q376" s="39" t="n">
        <v>0</v>
      </c>
      <c r="S376" s="37" t="n">
        <v>1</v>
      </c>
    </row>
    <row r="377" spans="1:19">
      <c r="A377" s="52" t="s">
        <v>22</v>
      </c>
      <c r="B377" s="52" t="s">
        <v>20</v>
      </c>
      <c r="C377" s="52" t="n">
        <v>0</v>
      </c>
      <c r="D377" s="52" t="n">
        <v>0</v>
      </c>
      <c r="E377" s="52" t="n">
        <v>0</v>
      </c>
      <c r="F377" s="52" t="n">
        <v>0</v>
      </c>
      <c r="G377" s="52" t="n">
        <v>0</v>
      </c>
      <c r="H377" s="52" t="n">
        <v>0</v>
      </c>
      <c r="I377" s="52" t="n">
        <v>0</v>
      </c>
      <c r="J377" s="52" t="n">
        <v>1</v>
      </c>
      <c r="K377" s="52" t="n">
        <v>0</v>
      </c>
      <c r="L377" s="52" t="n">
        <v>0</v>
      </c>
      <c r="M377" s="52" t="n">
        <v>0</v>
      </c>
      <c r="N377" s="52" t="n">
        <v>0</v>
      </c>
      <c r="O377" s="52" t="n">
        <v>0</v>
      </c>
      <c r="P377" s="52" t="n">
        <v>0</v>
      </c>
      <c r="Q377" s="39" t="n">
        <v>0</v>
      </c>
      <c r="S377" s="37" t="n">
        <v>1</v>
      </c>
    </row>
    <row r="378" spans="1:19">
      <c r="A378" s="52" t="s">
        <v>22</v>
      </c>
      <c r="B378" s="52" t="s">
        <v>20</v>
      </c>
      <c r="C378" s="52" t="n">
        <v>1</v>
      </c>
      <c r="D378" s="52" t="n">
        <v>0</v>
      </c>
      <c r="E378" s="52" t="n">
        <v>0</v>
      </c>
      <c r="F378" s="52" t="n">
        <v>1</v>
      </c>
      <c r="G378" s="52" t="n">
        <v>0</v>
      </c>
      <c r="H378" s="52" t="n">
        <v>0</v>
      </c>
      <c r="I378" s="52" t="n">
        <v>0</v>
      </c>
      <c r="J378" s="52" t="n">
        <v>0</v>
      </c>
      <c r="K378" s="52" t="n">
        <v>0</v>
      </c>
      <c r="L378" s="52" t="n">
        <v>0</v>
      </c>
      <c r="M378" s="52" t="n">
        <v>0</v>
      </c>
      <c r="N378" s="52" t="n">
        <v>0</v>
      </c>
      <c r="O378" s="52" t="n">
        <v>1</v>
      </c>
      <c r="P378" s="52" t="n">
        <v>0</v>
      </c>
      <c r="Q378" s="39" t="n">
        <v>0</v>
      </c>
      <c r="S378" s="37" t="n">
        <v>1</v>
      </c>
    </row>
    <row r="379" spans="1:19">
      <c r="A379" s="52" t="s">
        <v>18</v>
      </c>
      <c r="B379" s="52" t="s">
        <v>20</v>
      </c>
      <c r="C379" s="52" t="n">
        <v>0</v>
      </c>
      <c r="D379" s="52" t="n">
        <v>0</v>
      </c>
      <c r="E379" s="52" t="n">
        <v>0</v>
      </c>
      <c r="F379" s="52" t="n">
        <v>1</v>
      </c>
      <c r="G379" s="52" t="n">
        <v>1</v>
      </c>
      <c r="H379" s="52" t="n">
        <v>0</v>
      </c>
      <c r="I379" s="52" t="n">
        <v>0</v>
      </c>
      <c r="J379" s="52" t="n">
        <v>0</v>
      </c>
      <c r="K379" s="52" t="n">
        <v>0</v>
      </c>
      <c r="L379" s="52" t="n">
        <v>1</v>
      </c>
      <c r="M379" s="52" t="n">
        <v>0</v>
      </c>
      <c r="N379" s="52" t="n">
        <v>0</v>
      </c>
      <c r="O379" s="52" t="n">
        <v>0</v>
      </c>
      <c r="P379" s="52" t="n">
        <v>1</v>
      </c>
      <c r="Q379" s="39" t="n">
        <v>1</v>
      </c>
      <c r="S379" s="37" t="n">
        <v>1</v>
      </c>
    </row>
    <row r="380" spans="1:19">
      <c r="A380" s="52" t="s">
        <v>21</v>
      </c>
      <c r="B380" s="52" t="s">
        <v>20</v>
      </c>
      <c r="C380" s="52" t="n">
        <v>0</v>
      </c>
      <c r="D380" s="52" t="n">
        <v>0</v>
      </c>
      <c r="E380" s="52" t="n">
        <v>0</v>
      </c>
      <c r="F380" s="52" t="n">
        <v>0</v>
      </c>
      <c r="G380" s="52" t="n">
        <v>0</v>
      </c>
      <c r="H380" s="52" t="n">
        <v>0</v>
      </c>
      <c r="I380" s="52" t="n">
        <v>0</v>
      </c>
      <c r="J380" s="52" t="n">
        <v>0</v>
      </c>
      <c r="K380" s="52" t="n">
        <v>0</v>
      </c>
      <c r="L380" s="52" t="n">
        <v>0</v>
      </c>
      <c r="M380" s="52" t="n">
        <v>0</v>
      </c>
      <c r="N380" s="52" t="n">
        <v>0</v>
      </c>
      <c r="O380" s="52" t="n">
        <v>0</v>
      </c>
      <c r="P380" s="52" t="n">
        <v>0</v>
      </c>
      <c r="Q380" s="39" t="n">
        <v>0</v>
      </c>
      <c r="S380" s="37" t="n">
        <v>1</v>
      </c>
    </row>
    <row r="381" spans="1:19">
      <c r="A381" s="52" t="s">
        <v>22</v>
      </c>
      <c r="B381" s="52" t="s">
        <v>20</v>
      </c>
      <c r="C381" s="52" t="n">
        <v>0</v>
      </c>
      <c r="D381" s="52" t="n">
        <v>0</v>
      </c>
      <c r="E381" s="52" t="n">
        <v>0</v>
      </c>
      <c r="F381" s="52" t="n">
        <v>0</v>
      </c>
      <c r="G381" s="52" t="n">
        <v>1</v>
      </c>
      <c r="H381" s="52" t="n">
        <v>0</v>
      </c>
      <c r="I381" s="52" t="n">
        <v>0</v>
      </c>
      <c r="J381" s="52" t="n">
        <v>0</v>
      </c>
      <c r="K381" s="52" t="n">
        <v>1</v>
      </c>
      <c r="L381" s="52" t="n">
        <v>0</v>
      </c>
      <c r="M381" s="52" t="n">
        <v>1</v>
      </c>
      <c r="N381" s="52" t="n">
        <v>0</v>
      </c>
      <c r="O381" s="52" t="n">
        <v>0</v>
      </c>
      <c r="P381" s="52" t="n">
        <v>0</v>
      </c>
      <c r="Q381" s="39" t="n">
        <v>1</v>
      </c>
      <c r="S381" s="37" t="n">
        <v>1</v>
      </c>
    </row>
    <row r="382" spans="1:19">
      <c r="A382" s="52" t="s">
        <v>18</v>
      </c>
      <c r="B382" s="52" t="s">
        <v>23</v>
      </c>
      <c r="C382" s="52" t="n">
        <v>0</v>
      </c>
      <c r="D382" s="52" t="n">
        <v>0</v>
      </c>
      <c r="E382" s="52" t="n">
        <v>0</v>
      </c>
      <c r="F382" s="52" t="n">
        <v>0</v>
      </c>
      <c r="G382" s="52" t="n">
        <v>0</v>
      </c>
      <c r="H382" s="52" t="n">
        <v>0</v>
      </c>
      <c r="I382" s="52" t="n">
        <v>0</v>
      </c>
      <c r="J382" s="52" t="n">
        <v>0</v>
      </c>
      <c r="K382" s="52" t="n">
        <v>0</v>
      </c>
      <c r="L382" s="52" t="n">
        <v>1</v>
      </c>
      <c r="M382" s="52" t="n">
        <v>0</v>
      </c>
      <c r="N382" s="52" t="n">
        <v>0</v>
      </c>
      <c r="O382" s="52" t="n">
        <v>0</v>
      </c>
      <c r="P382" s="52" t="n">
        <v>0</v>
      </c>
      <c r="Q382" s="39" t="n">
        <v>0</v>
      </c>
      <c r="S382" s="37" t="n">
        <v>1</v>
      </c>
    </row>
    <row r="383" spans="1:19">
      <c r="A383" s="52" t="s">
        <v>22</v>
      </c>
      <c r="B383" s="52" t="s">
        <v>20</v>
      </c>
      <c r="C383" s="52" t="n">
        <v>0</v>
      </c>
      <c r="D383" s="52" t="n">
        <v>0</v>
      </c>
      <c r="E383" s="52" t="n">
        <v>1</v>
      </c>
      <c r="F383" s="52" t="n">
        <v>0</v>
      </c>
      <c r="G383" s="52" t="n">
        <v>1</v>
      </c>
      <c r="H383" s="52" t="n">
        <v>0</v>
      </c>
      <c r="I383" s="52" t="n">
        <v>0</v>
      </c>
      <c r="J383" s="52" t="n">
        <v>0</v>
      </c>
      <c r="K383" s="52" t="n">
        <v>0</v>
      </c>
      <c r="L383" s="52" t="n">
        <v>0</v>
      </c>
      <c r="M383" s="52" t="n">
        <v>0</v>
      </c>
      <c r="N383" s="52" t="n">
        <v>0</v>
      </c>
      <c r="O383" s="52" t="n">
        <v>0</v>
      </c>
      <c r="P383" s="52" t="n">
        <v>0</v>
      </c>
      <c r="Q383" s="39" t="n">
        <v>1</v>
      </c>
      <c r="S383" s="37" t="n">
        <v>1</v>
      </c>
    </row>
    <row r="384" spans="1:19">
      <c r="A384" s="52" t="s">
        <v>18</v>
      </c>
      <c r="B384" s="52" t="s">
        <v>20</v>
      </c>
      <c r="C384" s="52" t="n">
        <v>1</v>
      </c>
      <c r="D384" s="52" t="n">
        <v>0</v>
      </c>
      <c r="E384" s="52" t="n">
        <v>0</v>
      </c>
      <c r="F384" s="52" t="n">
        <v>0</v>
      </c>
      <c r="G384" s="52" t="n">
        <v>1</v>
      </c>
      <c r="H384" s="52" t="n">
        <v>0</v>
      </c>
      <c r="I384" s="52" t="n">
        <v>0</v>
      </c>
      <c r="J384" s="52" t="n">
        <v>0</v>
      </c>
      <c r="K384" s="52" t="n">
        <v>0</v>
      </c>
      <c r="L384" s="52" t="n">
        <v>0</v>
      </c>
      <c r="M384" s="52" t="n">
        <v>0</v>
      </c>
      <c r="N384" s="52" t="n">
        <v>0</v>
      </c>
      <c r="O384" s="52" t="n">
        <v>0</v>
      </c>
      <c r="P384" s="52" t="n">
        <v>0</v>
      </c>
      <c r="Q384" s="39" t="n">
        <v>0</v>
      </c>
      <c r="S384" s="37" t="n">
        <v>1</v>
      </c>
    </row>
    <row r="385" spans="1:19">
      <c r="A385" s="52" t="s">
        <v>18</v>
      </c>
      <c r="B385" s="52" t="s">
        <v>19</v>
      </c>
      <c r="C385" s="52" t="n">
        <v>0</v>
      </c>
      <c r="D385" s="52" t="n">
        <v>0</v>
      </c>
      <c r="E385" s="52" t="n">
        <v>0</v>
      </c>
      <c r="F385" s="52" t="n">
        <v>1</v>
      </c>
      <c r="G385" s="52" t="n">
        <v>0</v>
      </c>
      <c r="H385" s="52" t="n">
        <v>0</v>
      </c>
      <c r="I385" s="52" t="n">
        <v>0</v>
      </c>
      <c r="J385" s="52" t="n">
        <v>0</v>
      </c>
      <c r="K385" s="52" t="n">
        <v>0</v>
      </c>
      <c r="L385" s="52" t="n">
        <v>0</v>
      </c>
      <c r="M385" s="52" t="n">
        <v>0</v>
      </c>
      <c r="N385" s="52" t="n">
        <v>0</v>
      </c>
      <c r="O385" s="52" t="n">
        <v>0</v>
      </c>
      <c r="P385" s="52" t="n">
        <v>0</v>
      </c>
      <c r="Q385" s="39" t="n">
        <v>0</v>
      </c>
      <c r="S385" s="37" t="n">
        <v>1</v>
      </c>
    </row>
    <row r="386" spans="1:19">
      <c r="A386" s="52" t="s">
        <v>18</v>
      </c>
      <c r="B386" s="52" t="s">
        <v>20</v>
      </c>
      <c r="C386" s="52" t="n">
        <v>0</v>
      </c>
      <c r="D386" s="52" t="n">
        <v>0</v>
      </c>
      <c r="E386" s="52" t="n">
        <v>0</v>
      </c>
      <c r="F386" s="52" t="n">
        <v>0</v>
      </c>
      <c r="G386" s="52" t="n">
        <v>0</v>
      </c>
      <c r="H386" s="52" t="n">
        <v>0</v>
      </c>
      <c r="I386" s="52" t="n">
        <v>0</v>
      </c>
      <c r="J386" s="52" t="n">
        <v>0</v>
      </c>
      <c r="K386" s="52" t="n">
        <v>0</v>
      </c>
      <c r="L386" s="52" t="n">
        <v>0</v>
      </c>
      <c r="M386" s="52" t="n">
        <v>0</v>
      </c>
      <c r="N386" s="52" t="n">
        <v>0</v>
      </c>
      <c r="O386" s="52" t="n">
        <v>0</v>
      </c>
      <c r="P386" s="52" t="n">
        <v>0</v>
      </c>
      <c r="Q386" s="39" t="n">
        <v>0</v>
      </c>
      <c r="S386" s="37" t="n">
        <v>1</v>
      </c>
    </row>
    <row r="387" spans="1:19">
      <c r="A387" s="52" t="s">
        <v>22</v>
      </c>
      <c r="B387" s="52" t="s">
        <v>19</v>
      </c>
      <c r="C387" s="52" t="n">
        <v>0</v>
      </c>
      <c r="D387" s="52" t="n">
        <v>0</v>
      </c>
      <c r="E387" s="52" t="n">
        <v>0</v>
      </c>
      <c r="F387" s="52" t="n">
        <v>0</v>
      </c>
      <c r="G387" s="52" t="n">
        <v>0</v>
      </c>
      <c r="H387" s="52" t="n">
        <v>0</v>
      </c>
      <c r="I387" s="52" t="n">
        <v>0</v>
      </c>
      <c r="J387" s="52" t="n">
        <v>0</v>
      </c>
      <c r="K387" s="52" t="n">
        <v>0</v>
      </c>
      <c r="L387" s="52" t="n">
        <v>0</v>
      </c>
      <c r="M387" s="52" t="n">
        <v>0</v>
      </c>
      <c r="N387" s="52" t="n">
        <v>0</v>
      </c>
      <c r="O387" s="52" t="n">
        <v>0</v>
      </c>
      <c r="P387" s="52" t="n">
        <v>0</v>
      </c>
      <c r="Q387" s="39" t="n">
        <v>1</v>
      </c>
      <c r="S387" s="37" t="n">
        <v>1</v>
      </c>
    </row>
    <row r="388" spans="1:19">
      <c r="A388" s="52" t="s">
        <v>18</v>
      </c>
      <c r="B388" s="52" t="s">
        <v>23</v>
      </c>
      <c r="C388" s="52" t="n">
        <v>0</v>
      </c>
      <c r="D388" s="52" t="n">
        <v>0</v>
      </c>
      <c r="E388" s="52" t="n">
        <v>0</v>
      </c>
      <c r="F388" s="52" t="n">
        <v>0</v>
      </c>
      <c r="G388" s="52" t="n">
        <v>0</v>
      </c>
      <c r="H388" s="52" t="n">
        <v>0</v>
      </c>
      <c r="I388" s="52" t="n">
        <v>0</v>
      </c>
      <c r="J388" s="52" t="n">
        <v>0</v>
      </c>
      <c r="K388" s="52" t="n">
        <v>0</v>
      </c>
      <c r="L388" s="52" t="n">
        <v>0</v>
      </c>
      <c r="M388" s="52" t="n">
        <v>0</v>
      </c>
      <c r="N388" s="52" t="n">
        <v>0</v>
      </c>
      <c r="O388" s="52" t="n">
        <v>0</v>
      </c>
      <c r="P388" s="52" t="n">
        <v>0</v>
      </c>
      <c r="Q388" s="39" t="n">
        <v>0</v>
      </c>
      <c r="S388" s="37" t="n">
        <v>1</v>
      </c>
    </row>
    <row r="389" spans="1:19">
      <c r="A389" s="52" t="s">
        <v>22</v>
      </c>
      <c r="B389" s="52" t="s">
        <v>19</v>
      </c>
      <c r="C389" s="52" t="n">
        <v>0</v>
      </c>
      <c r="D389" s="52" t="n">
        <v>0</v>
      </c>
      <c r="E389" s="52" t="n">
        <v>0</v>
      </c>
      <c r="F389" s="52" t="n">
        <v>0</v>
      </c>
      <c r="G389" s="52" t="n">
        <v>1</v>
      </c>
      <c r="H389" s="52" t="n">
        <v>0</v>
      </c>
      <c r="I389" s="52" t="n">
        <v>0</v>
      </c>
      <c r="J389" s="52" t="n">
        <v>0</v>
      </c>
      <c r="K389" s="52" t="n">
        <v>0</v>
      </c>
      <c r="L389" s="52" t="n">
        <v>0</v>
      </c>
      <c r="M389" s="52" t="n">
        <v>0</v>
      </c>
      <c r="N389" s="52" t="n">
        <v>0</v>
      </c>
      <c r="O389" s="52" t="n">
        <v>0</v>
      </c>
      <c r="P389" s="52" t="n">
        <v>0</v>
      </c>
      <c r="Q389" s="39" t="n">
        <v>0</v>
      </c>
      <c r="S389" s="37" t="n">
        <v>1</v>
      </c>
    </row>
    <row r="390" spans="1:19">
      <c r="A390" s="52" t="s">
        <v>22</v>
      </c>
      <c r="B390" s="52" t="s">
        <v>19</v>
      </c>
      <c r="C390" s="52" t="n">
        <v>0</v>
      </c>
      <c r="D390" s="52" t="n">
        <v>0</v>
      </c>
      <c r="E390" s="52" t="n">
        <v>0</v>
      </c>
      <c r="F390" s="52" t="n">
        <v>0</v>
      </c>
      <c r="G390" s="52" t="n">
        <v>0</v>
      </c>
      <c r="H390" s="52" t="n">
        <v>0</v>
      </c>
      <c r="I390" s="52" t="n">
        <v>0</v>
      </c>
      <c r="J390" s="52" t="n">
        <v>0</v>
      </c>
      <c r="K390" s="52" t="n">
        <v>0</v>
      </c>
      <c r="L390" s="52" t="n">
        <v>0</v>
      </c>
      <c r="M390" s="52" t="n">
        <v>0</v>
      </c>
      <c r="N390" s="52" t="n">
        <v>0</v>
      </c>
      <c r="O390" s="52" t="n">
        <v>0</v>
      </c>
      <c r="P390" s="52" t="n">
        <v>0</v>
      </c>
      <c r="Q390" s="39" t="n">
        <v>0</v>
      </c>
      <c r="S390" s="37" t="n">
        <v>1</v>
      </c>
    </row>
    <row r="391" spans="1:19">
      <c r="A391" s="52" t="s">
        <v>22</v>
      </c>
      <c r="B391" s="52" t="s">
        <v>19</v>
      </c>
      <c r="C391" s="52" t="n">
        <v>0</v>
      </c>
      <c r="D391" s="52" t="n">
        <v>0</v>
      </c>
      <c r="E391" s="52" t="n">
        <v>0</v>
      </c>
      <c r="F391" s="52" t="n">
        <v>0</v>
      </c>
      <c r="G391" s="52" t="n">
        <v>0</v>
      </c>
      <c r="H391" s="52" t="n">
        <v>0</v>
      </c>
      <c r="I391" s="52" t="n">
        <v>0</v>
      </c>
      <c r="J391" s="52" t="n">
        <v>0</v>
      </c>
      <c r="K391" s="52" t="n">
        <v>0</v>
      </c>
      <c r="L391" s="52" t="n">
        <v>0</v>
      </c>
      <c r="M391" s="52" t="n">
        <v>0</v>
      </c>
      <c r="N391" s="52" t="n">
        <v>0</v>
      </c>
      <c r="O391" s="52" t="n">
        <v>0</v>
      </c>
      <c r="P391" s="52" t="n">
        <v>0</v>
      </c>
      <c r="Q391" s="39" t="n">
        <v>0</v>
      </c>
      <c r="S391" s="37" t="n">
        <v>1</v>
      </c>
    </row>
    <row r="392" spans="1:19">
      <c r="A392" s="52" t="s">
        <v>18</v>
      </c>
      <c r="B392" s="52" t="s">
        <v>19</v>
      </c>
      <c r="C392" s="52" t="n">
        <v>0</v>
      </c>
      <c r="D392" s="52" t="n">
        <v>0</v>
      </c>
      <c r="E392" s="52" t="n">
        <v>0</v>
      </c>
      <c r="F392" s="52" t="n">
        <v>1</v>
      </c>
      <c r="G392" s="52" t="n">
        <v>0</v>
      </c>
      <c r="H392" s="52" t="n">
        <v>0</v>
      </c>
      <c r="I392" s="52" t="n">
        <v>0</v>
      </c>
      <c r="J392" s="52" t="n">
        <v>0</v>
      </c>
      <c r="K392" s="52" t="n">
        <v>1</v>
      </c>
      <c r="L392" s="52" t="n">
        <v>0</v>
      </c>
      <c r="M392" s="52" t="n">
        <v>0</v>
      </c>
      <c r="N392" s="52" t="n">
        <v>1</v>
      </c>
      <c r="O392" s="52" t="n">
        <v>0</v>
      </c>
      <c r="P392" s="52" t="n">
        <v>0</v>
      </c>
      <c r="Q392" s="39" t="n">
        <v>1</v>
      </c>
      <c r="S392" s="37" t="n">
        <v>1</v>
      </c>
    </row>
    <row r="393" spans="1:19">
      <c r="A393" s="52" t="s">
        <v>21</v>
      </c>
      <c r="B393" s="52" t="s">
        <v>20</v>
      </c>
      <c r="C393" s="52" t="n">
        <v>0</v>
      </c>
      <c r="D393" s="52" t="n">
        <v>0</v>
      </c>
      <c r="E393" s="52" t="n">
        <v>0</v>
      </c>
      <c r="F393" s="52" t="n">
        <v>0</v>
      </c>
      <c r="G393" s="52" t="n">
        <v>0</v>
      </c>
      <c r="H393" s="52" t="n">
        <v>0</v>
      </c>
      <c r="I393" s="52" t="n">
        <v>0</v>
      </c>
      <c r="J393" s="52" t="n">
        <v>0</v>
      </c>
      <c r="K393" s="52" t="n">
        <v>0</v>
      </c>
      <c r="L393" s="52" t="n">
        <v>1</v>
      </c>
      <c r="M393" s="52" t="n">
        <v>0</v>
      </c>
      <c r="N393" s="52" t="n">
        <v>1</v>
      </c>
      <c r="O393" s="52" t="n">
        <v>1</v>
      </c>
      <c r="P393" s="52" t="n">
        <v>0</v>
      </c>
      <c r="Q393" s="39" t="n">
        <v>0</v>
      </c>
      <c r="S393" s="37" t="n">
        <v>1</v>
      </c>
    </row>
    <row r="394" spans="1:19">
      <c r="A394" s="52" t="s">
        <v>22</v>
      </c>
      <c r="B394" s="52" t="s">
        <v>20</v>
      </c>
      <c r="C394" s="52" t="n">
        <v>0</v>
      </c>
      <c r="D394" s="52" t="n">
        <v>0</v>
      </c>
      <c r="E394" s="52" t="n">
        <v>0</v>
      </c>
      <c r="F394" s="52" t="n">
        <v>0</v>
      </c>
      <c r="G394" s="52" t="n">
        <v>0</v>
      </c>
      <c r="H394" s="52" t="n">
        <v>0</v>
      </c>
      <c r="I394" s="52" t="n">
        <v>0</v>
      </c>
      <c r="J394" s="52" t="n">
        <v>1</v>
      </c>
      <c r="K394" s="52" t="n">
        <v>0</v>
      </c>
      <c r="L394" s="52" t="n">
        <v>1</v>
      </c>
      <c r="M394" s="52" t="n">
        <v>0</v>
      </c>
      <c r="N394" s="52" t="n">
        <v>0</v>
      </c>
      <c r="O394" s="52" t="n">
        <v>0</v>
      </c>
      <c r="P394" s="52" t="n">
        <v>0</v>
      </c>
      <c r="Q394" s="39" t="n">
        <v>0</v>
      </c>
      <c r="S394" s="37" t="n">
        <v>1</v>
      </c>
    </row>
    <row r="395" spans="1:19">
      <c r="A395" s="52" t="s">
        <v>22</v>
      </c>
      <c r="B395" s="52" t="s">
        <v>20</v>
      </c>
      <c r="C395" s="52" t="n">
        <v>0</v>
      </c>
      <c r="D395" s="52" t="n">
        <v>0</v>
      </c>
      <c r="E395" s="52" t="n">
        <v>0</v>
      </c>
      <c r="F395" s="52" t="n">
        <v>0</v>
      </c>
      <c r="G395" s="52" t="n">
        <v>0</v>
      </c>
      <c r="H395" s="52" t="n">
        <v>0</v>
      </c>
      <c r="I395" s="52" t="n">
        <v>0</v>
      </c>
      <c r="J395" s="52" t="n">
        <v>1</v>
      </c>
      <c r="K395" s="52" t="n">
        <v>0</v>
      </c>
      <c r="L395" s="52" t="n">
        <v>0</v>
      </c>
      <c r="M395" s="52" t="n">
        <v>0</v>
      </c>
      <c r="N395" s="52" t="n">
        <v>0</v>
      </c>
      <c r="O395" s="52" t="n">
        <v>0</v>
      </c>
      <c r="P395" s="52" t="n">
        <v>0</v>
      </c>
      <c r="Q395" s="39" t="n">
        <v>0</v>
      </c>
      <c r="S395" s="37" t="n">
        <v>1</v>
      </c>
    </row>
    <row r="396" spans="1:19">
      <c r="A396" s="52" t="s">
        <v>22</v>
      </c>
      <c r="B396" s="52" t="s">
        <v>19</v>
      </c>
      <c r="C396" s="52" t="n">
        <v>0</v>
      </c>
      <c r="D396" s="52" t="n">
        <v>0</v>
      </c>
      <c r="E396" s="52" t="n">
        <v>0</v>
      </c>
      <c r="F396" s="52" t="n">
        <v>1</v>
      </c>
      <c r="G396" s="52" t="n">
        <v>0</v>
      </c>
      <c r="H396" s="52" t="n">
        <v>0</v>
      </c>
      <c r="I396" s="52" t="n">
        <v>0</v>
      </c>
      <c r="J396" s="52" t="n">
        <v>0</v>
      </c>
      <c r="K396" s="52" t="n">
        <v>0</v>
      </c>
      <c r="L396" s="52" t="n">
        <v>0</v>
      </c>
      <c r="M396" s="52" t="n">
        <v>0</v>
      </c>
      <c r="N396" s="52" t="n">
        <v>1</v>
      </c>
      <c r="O396" s="52" t="n">
        <v>0</v>
      </c>
      <c r="P396" s="52" t="n">
        <v>0</v>
      </c>
      <c r="Q396" s="39" t="n">
        <v>0</v>
      </c>
      <c r="S396" s="37" t="n">
        <v>1</v>
      </c>
    </row>
    <row r="397" spans="1:19">
      <c r="A397" s="52" t="s">
        <v>22</v>
      </c>
      <c r="B397" s="52" t="s">
        <v>20</v>
      </c>
      <c r="C397" s="52" t="n">
        <v>0</v>
      </c>
      <c r="D397" s="52" t="n">
        <v>0</v>
      </c>
      <c r="E397" s="52" t="n">
        <v>1</v>
      </c>
      <c r="F397" s="52" t="n">
        <v>1</v>
      </c>
      <c r="G397" s="52" t="n">
        <v>0</v>
      </c>
      <c r="H397" s="52" t="n">
        <v>1</v>
      </c>
      <c r="I397" s="52" t="n">
        <v>0</v>
      </c>
      <c r="J397" s="52" t="n">
        <v>0</v>
      </c>
      <c r="K397" s="52" t="n">
        <v>0</v>
      </c>
      <c r="L397" s="52" t="n">
        <v>0</v>
      </c>
      <c r="M397" s="52" t="n">
        <v>0</v>
      </c>
      <c r="N397" s="52" t="n">
        <v>0</v>
      </c>
      <c r="O397" s="52" t="n">
        <v>0</v>
      </c>
      <c r="P397" s="52" t="n">
        <v>0</v>
      </c>
      <c r="Q397" s="39" t="n">
        <v>0</v>
      </c>
      <c r="S397" s="37" t="n">
        <v>1</v>
      </c>
    </row>
    <row r="398" spans="1:19">
      <c r="A398" s="52" t="s">
        <v>18</v>
      </c>
      <c r="B398" s="52" t="s">
        <v>20</v>
      </c>
      <c r="C398" s="52" t="n">
        <v>1</v>
      </c>
      <c r="D398" s="52" t="n">
        <v>0</v>
      </c>
      <c r="E398" s="52" t="n">
        <v>0</v>
      </c>
      <c r="F398" s="52" t="n">
        <v>0</v>
      </c>
      <c r="G398" s="52" t="n">
        <v>0</v>
      </c>
      <c r="H398" s="52" t="n">
        <v>0</v>
      </c>
      <c r="I398" s="52" t="n">
        <v>0</v>
      </c>
      <c r="J398" s="52" t="n">
        <v>0</v>
      </c>
      <c r="K398" s="52" t="n">
        <v>0</v>
      </c>
      <c r="L398" s="52" t="n">
        <v>0</v>
      </c>
      <c r="M398" s="52" t="n">
        <v>1</v>
      </c>
      <c r="N398" s="52" t="n">
        <v>0</v>
      </c>
      <c r="O398" s="52" t="n">
        <v>0</v>
      </c>
      <c r="P398" s="52" t="n">
        <v>0</v>
      </c>
      <c r="Q398" s="39" t="n">
        <v>0</v>
      </c>
      <c r="S398" s="37" t="n">
        <v>1</v>
      </c>
    </row>
    <row r="399" spans="1:19">
      <c r="A399" s="52" t="s">
        <v>22</v>
      </c>
      <c r="B399" s="52" t="s">
        <v>20</v>
      </c>
      <c r="C399" s="52" t="n">
        <v>0</v>
      </c>
      <c r="D399" s="52" t="n">
        <v>0</v>
      </c>
      <c r="E399" s="52" t="n">
        <v>0</v>
      </c>
      <c r="F399" s="52" t="n">
        <v>1</v>
      </c>
      <c r="G399" s="52" t="n">
        <v>0</v>
      </c>
      <c r="H399" s="52" t="n">
        <v>0</v>
      </c>
      <c r="I399" s="52" t="n">
        <v>0</v>
      </c>
      <c r="J399" s="52" t="n">
        <v>0</v>
      </c>
      <c r="K399" s="52" t="n">
        <v>0</v>
      </c>
      <c r="L399" s="52" t="n">
        <v>1</v>
      </c>
      <c r="M399" s="52" t="n">
        <v>0</v>
      </c>
      <c r="N399" s="52" t="n">
        <v>0</v>
      </c>
      <c r="O399" s="52" t="n">
        <v>0</v>
      </c>
      <c r="P399" s="52" t="n">
        <v>0</v>
      </c>
      <c r="Q399" s="39" t="n">
        <v>0</v>
      </c>
      <c r="S399" s="37" t="n">
        <v>1</v>
      </c>
    </row>
    <row r="400" spans="1:19">
      <c r="A400" s="52" t="s">
        <v>22</v>
      </c>
      <c r="B400" s="52" t="s">
        <v>19</v>
      </c>
      <c r="C400" s="52" t="n">
        <v>0</v>
      </c>
      <c r="D400" s="52" t="n">
        <v>0</v>
      </c>
      <c r="E400" s="52" t="n">
        <v>0</v>
      </c>
      <c r="F400" s="52" t="n">
        <v>0</v>
      </c>
      <c r="G400" s="52" t="n">
        <v>0</v>
      </c>
      <c r="H400" s="52" t="n">
        <v>0</v>
      </c>
      <c r="I400" s="52" t="n">
        <v>0</v>
      </c>
      <c r="J400" s="52" t="n">
        <v>0</v>
      </c>
      <c r="K400" s="52" t="n">
        <v>0</v>
      </c>
      <c r="L400" s="52" t="n">
        <v>0</v>
      </c>
      <c r="M400" s="52" t="n">
        <v>1</v>
      </c>
      <c r="N400" s="52" t="n">
        <v>0</v>
      </c>
      <c r="O400" s="52" t="n">
        <v>0</v>
      </c>
      <c r="P400" s="52" t="n">
        <v>0</v>
      </c>
      <c r="Q400" s="39" t="n">
        <v>1</v>
      </c>
      <c r="S400" s="37" t="n">
        <v>1</v>
      </c>
    </row>
    <row r="401" spans="1:19">
      <c r="A401" s="52" t="s">
        <v>18</v>
      </c>
      <c r="B401" s="52" t="s">
        <v>23</v>
      </c>
      <c r="C401" s="52" t="n">
        <v>0</v>
      </c>
      <c r="D401" s="52" t="n">
        <v>0</v>
      </c>
      <c r="E401" s="52" t="n">
        <v>0</v>
      </c>
      <c r="F401" s="52" t="n">
        <v>0</v>
      </c>
      <c r="G401" s="52" t="n">
        <v>0</v>
      </c>
      <c r="H401" s="52" t="n">
        <v>0</v>
      </c>
      <c r="I401" s="52" t="n">
        <v>0</v>
      </c>
      <c r="J401" s="52" t="n">
        <v>0</v>
      </c>
      <c r="K401" s="52" t="n">
        <v>0</v>
      </c>
      <c r="L401" s="52" t="n">
        <v>0</v>
      </c>
      <c r="M401" s="52" t="n">
        <v>0</v>
      </c>
      <c r="N401" s="52" t="n">
        <v>0</v>
      </c>
      <c r="O401" s="52" t="n">
        <v>0</v>
      </c>
      <c r="P401" s="52" t="n">
        <v>0</v>
      </c>
      <c r="Q401" s="39" t="n">
        <v>0</v>
      </c>
      <c r="S401" s="37" t="n">
        <v>1</v>
      </c>
    </row>
    <row r="402" spans="1:19">
      <c r="A402" s="52" t="s">
        <v>18</v>
      </c>
      <c r="B402" s="52" t="s">
        <v>20</v>
      </c>
      <c r="C402" s="52" t="n">
        <v>0</v>
      </c>
      <c r="D402" s="52" t="n">
        <v>0</v>
      </c>
      <c r="E402" s="52" t="n">
        <v>0</v>
      </c>
      <c r="F402" s="52" t="n">
        <v>0</v>
      </c>
      <c r="G402" s="52" t="n">
        <v>0</v>
      </c>
      <c r="H402" s="52" t="n">
        <v>0</v>
      </c>
      <c r="I402" s="52" t="n">
        <v>0</v>
      </c>
      <c r="J402" s="52" t="n">
        <v>0</v>
      </c>
      <c r="K402" s="52" t="n">
        <v>0</v>
      </c>
      <c r="L402" s="52" t="n">
        <v>0</v>
      </c>
      <c r="M402" s="52" t="n">
        <v>0</v>
      </c>
      <c r="N402" s="52" t="n">
        <v>0</v>
      </c>
      <c r="O402" s="52" t="n">
        <v>0</v>
      </c>
      <c r="P402" s="52" t="n">
        <v>0</v>
      </c>
      <c r="Q402" s="39" t="n">
        <v>1</v>
      </c>
      <c r="S402" s="37" t="n">
        <v>1</v>
      </c>
    </row>
    <row r="403" spans="1:19">
      <c r="A403" s="52" t="s">
        <v>21</v>
      </c>
      <c r="B403" s="52" t="s">
        <v>19</v>
      </c>
      <c r="C403" s="52" t="n">
        <v>0</v>
      </c>
      <c r="D403" s="52" t="n">
        <v>0</v>
      </c>
      <c r="E403" s="52" t="n">
        <v>0</v>
      </c>
      <c r="F403" s="52" t="n">
        <v>0</v>
      </c>
      <c r="G403" s="52" t="n">
        <v>0</v>
      </c>
      <c r="H403" s="52" t="n">
        <v>0</v>
      </c>
      <c r="I403" s="52" t="n">
        <v>0</v>
      </c>
      <c r="J403" s="52" t="n">
        <v>0</v>
      </c>
      <c r="K403" s="52" t="n">
        <v>0</v>
      </c>
      <c r="L403" s="52" t="n">
        <v>1</v>
      </c>
      <c r="M403" s="52" t="n">
        <v>0</v>
      </c>
      <c r="N403" s="52" t="n">
        <v>0</v>
      </c>
      <c r="O403" s="52" t="n">
        <v>0</v>
      </c>
      <c r="P403" s="52" t="n">
        <v>0</v>
      </c>
      <c r="Q403" s="39" t="n">
        <v>0</v>
      </c>
      <c r="S403" s="37" t="n">
        <v>1</v>
      </c>
    </row>
    <row r="404" spans="1:19">
      <c r="A404" s="52" t="s">
        <v>22</v>
      </c>
      <c r="B404" s="52" t="s">
        <v>20</v>
      </c>
      <c r="C404" s="52" t="n">
        <v>0</v>
      </c>
      <c r="D404" s="52" t="n">
        <v>0</v>
      </c>
      <c r="E404" s="52" t="n">
        <v>0</v>
      </c>
      <c r="F404" s="52" t="n">
        <v>0</v>
      </c>
      <c r="G404" s="52" t="n">
        <v>1</v>
      </c>
      <c r="H404" s="52" t="n">
        <v>0</v>
      </c>
      <c r="I404" s="52" t="n">
        <v>0</v>
      </c>
      <c r="J404" s="52" t="n">
        <v>0</v>
      </c>
      <c r="K404" s="52" t="n">
        <v>0</v>
      </c>
      <c r="L404" s="52" t="n">
        <v>0</v>
      </c>
      <c r="M404" s="52" t="n">
        <v>0</v>
      </c>
      <c r="N404" s="52" t="n">
        <v>0</v>
      </c>
      <c r="O404" s="52" t="n">
        <v>0</v>
      </c>
      <c r="P404" s="52" t="n">
        <v>0</v>
      </c>
      <c r="Q404" s="39" t="n">
        <v>0</v>
      </c>
      <c r="S404" s="37" t="n">
        <v>1</v>
      </c>
    </row>
    <row r="405" spans="1:19">
      <c r="A405" s="52" t="s">
        <v>22</v>
      </c>
      <c r="B405" s="52" t="s">
        <v>23</v>
      </c>
      <c r="C405" s="52" t="n">
        <v>1</v>
      </c>
      <c r="D405" s="52" t="n">
        <v>0</v>
      </c>
      <c r="E405" s="52" t="n">
        <v>0</v>
      </c>
      <c r="F405" s="52" t="n">
        <v>0</v>
      </c>
      <c r="G405" s="52" t="n">
        <v>0</v>
      </c>
      <c r="H405" s="52" t="n">
        <v>0</v>
      </c>
      <c r="I405" s="52" t="n">
        <v>0</v>
      </c>
      <c r="J405" s="52" t="n">
        <v>0</v>
      </c>
      <c r="K405" s="52" t="n">
        <v>0</v>
      </c>
      <c r="L405" s="52" t="n">
        <v>1</v>
      </c>
      <c r="M405" s="52" t="n">
        <v>0</v>
      </c>
      <c r="N405" s="52" t="n">
        <v>1</v>
      </c>
      <c r="O405" s="52" t="n">
        <v>0</v>
      </c>
      <c r="P405" s="52" t="n">
        <v>0</v>
      </c>
      <c r="Q405" s="39" t="n">
        <v>1</v>
      </c>
      <c r="S405" s="37" t="n">
        <v>1</v>
      </c>
    </row>
    <row r="406" spans="1:19">
      <c r="A406" s="52" t="s">
        <v>18</v>
      </c>
      <c r="B406" s="52" t="s">
        <v>19</v>
      </c>
      <c r="C406" s="52" t="n">
        <v>0</v>
      </c>
      <c r="D406" s="52" t="n">
        <v>0</v>
      </c>
      <c r="E406" s="52" t="n">
        <v>0</v>
      </c>
      <c r="F406" s="52" t="n">
        <v>0</v>
      </c>
      <c r="G406" s="52" t="n">
        <v>0</v>
      </c>
      <c r="H406" s="52" t="n">
        <v>0</v>
      </c>
      <c r="I406" s="52" t="n">
        <v>0</v>
      </c>
      <c r="J406" s="52" t="n">
        <v>0</v>
      </c>
      <c r="K406" s="52" t="n">
        <v>0</v>
      </c>
      <c r="L406" s="52" t="n">
        <v>0</v>
      </c>
      <c r="M406" s="52" t="n">
        <v>0</v>
      </c>
      <c r="N406" s="52" t="n">
        <v>0</v>
      </c>
      <c r="O406" s="52" t="n">
        <v>1</v>
      </c>
      <c r="P406" s="52" t="n">
        <v>0</v>
      </c>
      <c r="Q406" s="39" t="n">
        <v>1</v>
      </c>
      <c r="S406" s="37" t="n">
        <v>1</v>
      </c>
    </row>
    <row r="407" spans="1:19">
      <c r="A407" s="52" t="s">
        <v>18</v>
      </c>
      <c r="B407" s="52" t="s">
        <v>23</v>
      </c>
      <c r="C407" s="52" t="n">
        <v>1</v>
      </c>
      <c r="D407" s="52" t="n">
        <v>1</v>
      </c>
      <c r="E407" s="52" t="n">
        <v>1</v>
      </c>
      <c r="F407" s="52" t="n">
        <v>0</v>
      </c>
      <c r="G407" s="52" t="n">
        <v>0</v>
      </c>
      <c r="H407" s="52" t="n">
        <v>0</v>
      </c>
      <c r="I407" s="52" t="n">
        <v>0</v>
      </c>
      <c r="J407" s="52" t="n">
        <v>0</v>
      </c>
      <c r="K407" s="52" t="n">
        <v>0</v>
      </c>
      <c r="L407" s="52" t="n">
        <v>0</v>
      </c>
      <c r="M407" s="52" t="n">
        <v>0</v>
      </c>
      <c r="N407" s="52" t="n">
        <v>1</v>
      </c>
      <c r="O407" s="52" t="n">
        <v>0</v>
      </c>
      <c r="P407" s="52" t="n">
        <v>0</v>
      </c>
      <c r="Q407" s="39" t="n">
        <v>1</v>
      </c>
      <c r="S407" s="37" t="n">
        <v>1</v>
      </c>
    </row>
    <row r="408" spans="1:19">
      <c r="A408" s="52" t="s">
        <v>22</v>
      </c>
      <c r="B408" s="52" t="s">
        <v>20</v>
      </c>
      <c r="C408" s="52" t="n">
        <v>0</v>
      </c>
      <c r="D408" s="52" t="n">
        <v>0</v>
      </c>
      <c r="E408" s="52" t="n">
        <v>0</v>
      </c>
      <c r="F408" s="52" t="n">
        <v>1</v>
      </c>
      <c r="G408" s="52" t="n">
        <v>0</v>
      </c>
      <c r="H408" s="52" t="n">
        <v>0</v>
      </c>
      <c r="I408" s="52" t="n">
        <v>0</v>
      </c>
      <c r="J408" s="52" t="n">
        <v>0</v>
      </c>
      <c r="K408" s="52" t="n">
        <v>1</v>
      </c>
      <c r="L408" s="52" t="n">
        <v>0</v>
      </c>
      <c r="M408" s="52" t="n">
        <v>0</v>
      </c>
      <c r="N408" s="52" t="n">
        <v>0</v>
      </c>
      <c r="O408" s="52" t="n">
        <v>0</v>
      </c>
      <c r="P408" s="52" t="n">
        <v>0</v>
      </c>
      <c r="Q408" s="39" t="n">
        <v>0</v>
      </c>
      <c r="S408" s="37" t="n">
        <v>1</v>
      </c>
    </row>
    <row r="409" spans="1:19">
      <c r="A409" s="52" t="s">
        <v>22</v>
      </c>
      <c r="B409" s="52" t="s">
        <v>19</v>
      </c>
      <c r="C409" s="52" t="n">
        <v>0</v>
      </c>
      <c r="D409" s="52" t="n">
        <v>0</v>
      </c>
      <c r="E409" s="52" t="n">
        <v>0</v>
      </c>
      <c r="F409" s="52" t="n">
        <v>0</v>
      </c>
      <c r="G409" s="52" t="n">
        <v>1</v>
      </c>
      <c r="H409" s="52" t="n">
        <v>0</v>
      </c>
      <c r="I409" s="52" t="n">
        <v>0</v>
      </c>
      <c r="J409" s="52" t="n">
        <v>0</v>
      </c>
      <c r="K409" s="52" t="n">
        <v>0</v>
      </c>
      <c r="L409" s="52" t="n">
        <v>0</v>
      </c>
      <c r="M409" s="52" t="n">
        <v>0</v>
      </c>
      <c r="N409" s="52" t="n">
        <v>0</v>
      </c>
      <c r="O409" s="52" t="n">
        <v>1</v>
      </c>
      <c r="P409" s="52" t="n">
        <v>0</v>
      </c>
      <c r="Q409" s="39" t="n">
        <v>0</v>
      </c>
      <c r="S409" s="37" t="n">
        <v>1</v>
      </c>
    </row>
    <row r="410" spans="1:19">
      <c r="A410" s="52" t="s">
        <v>18</v>
      </c>
      <c r="B410" s="52" t="s">
        <v>19</v>
      </c>
      <c r="C410" s="52" t="n">
        <v>0</v>
      </c>
      <c r="D410" s="52" t="n">
        <v>0</v>
      </c>
      <c r="E410" s="52" t="n">
        <v>0</v>
      </c>
      <c r="F410" s="52" t="n">
        <v>1</v>
      </c>
      <c r="G410" s="52" t="n">
        <v>1</v>
      </c>
      <c r="H410" s="52" t="n">
        <v>0</v>
      </c>
      <c r="I410" s="52" t="n">
        <v>0</v>
      </c>
      <c r="J410" s="52" t="n">
        <v>0</v>
      </c>
      <c r="K410" s="52" t="n">
        <v>0</v>
      </c>
      <c r="L410" s="52" t="n">
        <v>0</v>
      </c>
      <c r="M410" s="52" t="n">
        <v>0</v>
      </c>
      <c r="N410" s="52" t="n">
        <v>0</v>
      </c>
      <c r="O410" s="52" t="n">
        <v>1</v>
      </c>
      <c r="P410" s="52" t="n">
        <v>0</v>
      </c>
      <c r="Q410" s="39" t="n">
        <v>1</v>
      </c>
      <c r="S410" s="37" t="n">
        <v>1</v>
      </c>
    </row>
    <row r="411" spans="1:19">
      <c r="A411" s="52" t="s">
        <v>22</v>
      </c>
      <c r="B411" s="52" t="s">
        <v>19</v>
      </c>
      <c r="C411" s="52" t="n">
        <v>1</v>
      </c>
      <c r="D411" s="52" t="n">
        <v>0</v>
      </c>
      <c r="E411" s="52" t="n">
        <v>0</v>
      </c>
      <c r="F411" s="52" t="n">
        <v>1</v>
      </c>
      <c r="G411" s="52" t="n">
        <v>0</v>
      </c>
      <c r="H411" s="52" t="n">
        <v>0</v>
      </c>
      <c r="I411" s="52" t="n">
        <v>0</v>
      </c>
      <c r="J411" s="52" t="n">
        <v>0</v>
      </c>
      <c r="K411" s="52" t="n">
        <v>0</v>
      </c>
      <c r="L411" s="52" t="n">
        <v>0</v>
      </c>
      <c r="M411" s="52" t="n">
        <v>0</v>
      </c>
      <c r="N411" s="52" t="n">
        <v>0</v>
      </c>
      <c r="O411" s="52" t="n">
        <v>0</v>
      </c>
      <c r="P411" s="52" t="n">
        <v>0</v>
      </c>
      <c r="Q411" s="39" t="n">
        <v>0</v>
      </c>
      <c r="S411" s="37" t="n">
        <v>1</v>
      </c>
    </row>
    <row r="412" spans="1:19">
      <c r="A412" s="52" t="s">
        <v>22</v>
      </c>
      <c r="B412" s="52" t="s">
        <v>19</v>
      </c>
      <c r="C412" s="52" t="n">
        <v>0</v>
      </c>
      <c r="D412" s="52" t="n">
        <v>0</v>
      </c>
      <c r="E412" s="52" t="n">
        <v>0</v>
      </c>
      <c r="F412" s="52" t="n">
        <v>0</v>
      </c>
      <c r="G412" s="52" t="n">
        <v>0</v>
      </c>
      <c r="H412" s="52" t="n">
        <v>0</v>
      </c>
      <c r="I412" s="52" t="n">
        <v>0</v>
      </c>
      <c r="J412" s="52" t="n">
        <v>0</v>
      </c>
      <c r="K412" s="52" t="n">
        <v>0</v>
      </c>
      <c r="L412" s="52" t="n">
        <v>0</v>
      </c>
      <c r="M412" s="52" t="n">
        <v>0</v>
      </c>
      <c r="N412" s="52" t="n">
        <v>0</v>
      </c>
      <c r="O412" s="52" t="n">
        <v>0</v>
      </c>
      <c r="P412" s="52" t="n">
        <v>0</v>
      </c>
      <c r="Q412" s="39" t="n">
        <v>0</v>
      </c>
      <c r="S412" s="37" t="n">
        <v>1</v>
      </c>
    </row>
    <row r="413" spans="1:19">
      <c r="A413" s="52" t="s">
        <v>22</v>
      </c>
      <c r="B413" s="52" t="s">
        <v>20</v>
      </c>
      <c r="C413" s="52" t="n">
        <v>0</v>
      </c>
      <c r="D413" s="52" t="n">
        <v>0</v>
      </c>
      <c r="E413" s="52" t="n">
        <v>0</v>
      </c>
      <c r="F413" s="52" t="n">
        <v>0</v>
      </c>
      <c r="G413" s="52" t="n">
        <v>0</v>
      </c>
      <c r="H413" s="52" t="n">
        <v>0</v>
      </c>
      <c r="I413" s="52" t="n">
        <v>0</v>
      </c>
      <c r="J413" s="52" t="n">
        <v>0</v>
      </c>
      <c r="K413" s="52" t="n">
        <v>0</v>
      </c>
      <c r="L413" s="52" t="n">
        <v>0</v>
      </c>
      <c r="M413" s="52" t="n">
        <v>0</v>
      </c>
      <c r="N413" s="52" t="n">
        <v>0</v>
      </c>
      <c r="O413" s="52" t="n">
        <v>0</v>
      </c>
      <c r="P413" s="52" t="n">
        <v>0</v>
      </c>
      <c r="Q413" s="39" t="n">
        <v>0</v>
      </c>
      <c r="S413" s="37" t="n">
        <v>1</v>
      </c>
    </row>
    <row r="414" spans="1:19">
      <c r="A414" s="52" t="s">
        <v>22</v>
      </c>
      <c r="B414" s="52" t="s">
        <v>19</v>
      </c>
      <c r="C414" s="52" t="n">
        <v>0</v>
      </c>
      <c r="D414" s="52" t="n">
        <v>0</v>
      </c>
      <c r="E414" s="52" t="n">
        <v>0</v>
      </c>
      <c r="F414" s="52" t="n">
        <v>1</v>
      </c>
      <c r="G414" s="52" t="n">
        <v>0</v>
      </c>
      <c r="H414" s="52" t="n">
        <v>0</v>
      </c>
      <c r="I414" s="52" t="n">
        <v>0</v>
      </c>
      <c r="J414" s="52" t="n">
        <v>0</v>
      </c>
      <c r="K414" s="52" t="n">
        <v>0</v>
      </c>
      <c r="L414" s="52" t="n">
        <v>0</v>
      </c>
      <c r="M414" s="52" t="n">
        <v>0</v>
      </c>
      <c r="N414" s="52" t="n">
        <v>0</v>
      </c>
      <c r="O414" s="52" t="n">
        <v>0</v>
      </c>
      <c r="P414" s="52" t="n">
        <v>0</v>
      </c>
      <c r="Q414" s="39" t="n">
        <v>0</v>
      </c>
      <c r="S414" s="37" t="n">
        <v>1</v>
      </c>
    </row>
    <row r="415" spans="1:19">
      <c r="A415" s="52" t="s">
        <v>18</v>
      </c>
      <c r="B415" s="52" t="s">
        <v>19</v>
      </c>
      <c r="C415" s="52" t="n">
        <v>0</v>
      </c>
      <c r="D415" s="52" t="n">
        <v>0</v>
      </c>
      <c r="E415" s="52" t="n">
        <v>0</v>
      </c>
      <c r="F415" s="52" t="n">
        <v>0</v>
      </c>
      <c r="G415" s="52" t="n">
        <v>0</v>
      </c>
      <c r="H415" s="52" t="n">
        <v>0</v>
      </c>
      <c r="I415" s="52" t="n">
        <v>0</v>
      </c>
      <c r="J415" s="52" t="n">
        <v>0</v>
      </c>
      <c r="K415" s="52" t="n">
        <v>0</v>
      </c>
      <c r="L415" s="52" t="n">
        <v>0</v>
      </c>
      <c r="M415" s="52" t="n">
        <v>0</v>
      </c>
      <c r="N415" s="52" t="n">
        <v>0</v>
      </c>
      <c r="O415" s="52" t="n">
        <v>0</v>
      </c>
      <c r="P415" s="52" t="n">
        <v>0</v>
      </c>
      <c r="Q415" s="39" t="n">
        <v>0</v>
      </c>
      <c r="S415" s="37" t="n">
        <v>1</v>
      </c>
    </row>
    <row r="416" spans="1:19">
      <c r="A416" s="52" t="s">
        <v>18</v>
      </c>
      <c r="B416" s="52" t="s">
        <v>19</v>
      </c>
      <c r="C416" s="52" t="n">
        <v>0</v>
      </c>
      <c r="D416" s="52" t="n">
        <v>0</v>
      </c>
      <c r="E416" s="52" t="n">
        <v>0</v>
      </c>
      <c r="F416" s="52" t="n">
        <v>0</v>
      </c>
      <c r="G416" s="52" t="n">
        <v>0</v>
      </c>
      <c r="H416" s="52" t="n">
        <v>0</v>
      </c>
      <c r="I416" s="52" t="n">
        <v>0</v>
      </c>
      <c r="J416" s="52" t="n">
        <v>0</v>
      </c>
      <c r="K416" s="52" t="n">
        <v>0</v>
      </c>
      <c r="L416" s="52" t="n">
        <v>0</v>
      </c>
      <c r="M416" s="52" t="n">
        <v>0</v>
      </c>
      <c r="N416" s="52" t="n">
        <v>0</v>
      </c>
      <c r="O416" s="52" t="n">
        <v>0</v>
      </c>
      <c r="P416" s="52" t="n">
        <v>0</v>
      </c>
      <c r="Q416" s="39" t="n">
        <v>0</v>
      </c>
      <c r="S416" s="37" t="n">
        <v>1</v>
      </c>
    </row>
    <row r="417" spans="1:19">
      <c r="A417" s="52" t="s">
        <v>18</v>
      </c>
      <c r="B417" s="52" t="s">
        <v>19</v>
      </c>
      <c r="C417" s="52" t="n">
        <v>0</v>
      </c>
      <c r="D417" s="52" t="n">
        <v>0</v>
      </c>
      <c r="E417" s="52" t="n">
        <v>0</v>
      </c>
      <c r="F417" s="52" t="n">
        <v>0</v>
      </c>
      <c r="G417" s="52" t="n">
        <v>0</v>
      </c>
      <c r="H417" s="52" t="n">
        <v>0</v>
      </c>
      <c r="I417" s="52" t="n">
        <v>0</v>
      </c>
      <c r="J417" s="52" t="n">
        <v>0</v>
      </c>
      <c r="K417" s="52" t="n">
        <v>1</v>
      </c>
      <c r="L417" s="52" t="n">
        <v>0</v>
      </c>
      <c r="M417" s="52" t="n">
        <v>1</v>
      </c>
      <c r="N417" s="52" t="n">
        <v>0</v>
      </c>
      <c r="O417" s="52" t="n">
        <v>0</v>
      </c>
      <c r="P417" s="52" t="n">
        <v>0</v>
      </c>
      <c r="Q417" s="39" t="n">
        <v>0</v>
      </c>
      <c r="S417" s="37" t="n">
        <v>1</v>
      </c>
    </row>
    <row r="418" spans="1:19">
      <c r="A418" s="52" t="s">
        <v>22</v>
      </c>
      <c r="B418" s="52" t="s">
        <v>19</v>
      </c>
      <c r="C418" s="52" t="n">
        <v>0</v>
      </c>
      <c r="D418" s="52" t="n">
        <v>0</v>
      </c>
      <c r="E418" s="52" t="n">
        <v>0</v>
      </c>
      <c r="F418" s="52" t="n">
        <v>0</v>
      </c>
      <c r="G418" s="52" t="n">
        <v>0</v>
      </c>
      <c r="H418" s="52" t="n">
        <v>0</v>
      </c>
      <c r="I418" s="52" t="n">
        <v>0</v>
      </c>
      <c r="J418" s="52" t="n">
        <v>0</v>
      </c>
      <c r="K418" s="52" t="n">
        <v>0</v>
      </c>
      <c r="L418" s="52" t="n">
        <v>0</v>
      </c>
      <c r="M418" s="52" t="n">
        <v>0</v>
      </c>
      <c r="N418" s="52" t="n">
        <v>0</v>
      </c>
      <c r="O418" s="52" t="n">
        <v>0</v>
      </c>
      <c r="P418" s="52" t="n">
        <v>0</v>
      </c>
      <c r="Q418" s="39" t="n">
        <v>0</v>
      </c>
      <c r="S418" s="37" t="n">
        <v>1</v>
      </c>
    </row>
    <row r="419" spans="1:19">
      <c r="A419" s="52" t="s">
        <v>18</v>
      </c>
      <c r="B419" s="52" t="s">
        <v>20</v>
      </c>
      <c r="C419" s="52" t="n">
        <v>0</v>
      </c>
      <c r="D419" s="52" t="n">
        <v>0</v>
      </c>
      <c r="E419" s="52" t="n">
        <v>0</v>
      </c>
      <c r="F419" s="52" t="n">
        <v>0</v>
      </c>
      <c r="G419" s="52" t="n">
        <v>0</v>
      </c>
      <c r="H419" s="52" t="n">
        <v>0</v>
      </c>
      <c r="I419" s="52" t="n">
        <v>0</v>
      </c>
      <c r="J419" s="52" t="n">
        <v>1</v>
      </c>
      <c r="K419" s="52" t="n">
        <v>0</v>
      </c>
      <c r="L419" s="52" t="n">
        <v>0</v>
      </c>
      <c r="M419" s="52" t="n">
        <v>0</v>
      </c>
      <c r="N419" s="52" t="n">
        <v>0</v>
      </c>
      <c r="O419" s="52" t="n">
        <v>0</v>
      </c>
      <c r="P419" s="52" t="n">
        <v>0</v>
      </c>
      <c r="Q419" s="39" t="n">
        <v>1</v>
      </c>
      <c r="S419" s="37" t="n">
        <v>1</v>
      </c>
    </row>
    <row r="420" spans="1:19">
      <c r="A420" s="52" t="s">
        <v>18</v>
      </c>
      <c r="B420" s="52" t="s">
        <v>19</v>
      </c>
      <c r="C420" s="52" t="n">
        <v>0</v>
      </c>
      <c r="D420" s="52" t="n">
        <v>0</v>
      </c>
      <c r="E420" s="52" t="n">
        <v>0</v>
      </c>
      <c r="F420" s="52" t="n">
        <v>1</v>
      </c>
      <c r="G420" s="52" t="n">
        <v>0</v>
      </c>
      <c r="H420" s="52" t="n">
        <v>0</v>
      </c>
      <c r="I420" s="52" t="n">
        <v>0</v>
      </c>
      <c r="J420" s="52" t="n">
        <v>0</v>
      </c>
      <c r="K420" s="52" t="n">
        <v>0</v>
      </c>
      <c r="L420" s="52" t="n">
        <v>1</v>
      </c>
      <c r="M420" s="52" t="n">
        <v>0</v>
      </c>
      <c r="N420" s="52" t="n">
        <v>0</v>
      </c>
      <c r="O420" s="52" t="n">
        <v>1</v>
      </c>
      <c r="P420" s="52" t="n">
        <v>0</v>
      </c>
      <c r="Q420" s="39" t="n">
        <v>0</v>
      </c>
      <c r="S420" s="37" t="n">
        <v>1</v>
      </c>
    </row>
    <row r="421" spans="1:19">
      <c r="A421" s="52" t="s">
        <v>22</v>
      </c>
      <c r="B421" s="52" t="s">
        <v>19</v>
      </c>
      <c r="C421" s="52" t="n">
        <v>0</v>
      </c>
      <c r="D421" s="52" t="n">
        <v>0</v>
      </c>
      <c r="E421" s="52" t="n">
        <v>0</v>
      </c>
      <c r="F421" s="52" t="n">
        <v>0</v>
      </c>
      <c r="G421" s="52" t="n">
        <v>0</v>
      </c>
      <c r="H421" s="52" t="n">
        <v>0</v>
      </c>
      <c r="I421" s="52" t="n">
        <v>0</v>
      </c>
      <c r="J421" s="52" t="n">
        <v>0</v>
      </c>
      <c r="K421" s="52" t="n">
        <v>0</v>
      </c>
      <c r="L421" s="52" t="n">
        <v>0</v>
      </c>
      <c r="M421" s="52" t="n">
        <v>0</v>
      </c>
      <c r="N421" s="52" t="n">
        <v>0</v>
      </c>
      <c r="O421" s="52" t="n">
        <v>0</v>
      </c>
      <c r="P421" s="52" t="n">
        <v>0</v>
      </c>
      <c r="Q421" s="39" t="n">
        <v>0</v>
      </c>
      <c r="S421" s="37" t="n">
        <v>1</v>
      </c>
    </row>
    <row r="422" spans="1:19">
      <c r="A422" s="52" t="s">
        <v>22</v>
      </c>
      <c r="B422" s="52" t="s">
        <v>19</v>
      </c>
      <c r="C422" s="52" t="n">
        <v>0</v>
      </c>
      <c r="D422" s="52" t="n">
        <v>1</v>
      </c>
      <c r="E422" s="52" t="n">
        <v>0</v>
      </c>
      <c r="F422" s="52" t="n">
        <v>0</v>
      </c>
      <c r="G422" s="52" t="n">
        <v>0</v>
      </c>
      <c r="H422" s="52" t="n">
        <v>0</v>
      </c>
      <c r="I422" s="52" t="n">
        <v>0</v>
      </c>
      <c r="J422" s="52" t="n">
        <v>1</v>
      </c>
      <c r="K422" s="52" t="n">
        <v>0</v>
      </c>
      <c r="L422" s="52" t="n">
        <v>0</v>
      </c>
      <c r="M422" s="52" t="n">
        <v>0</v>
      </c>
      <c r="N422" s="52" t="n">
        <v>0</v>
      </c>
      <c r="O422" s="52" t="n">
        <v>0</v>
      </c>
      <c r="P422" s="52" t="n">
        <v>0</v>
      </c>
      <c r="Q422" s="39" t="n">
        <v>0</v>
      </c>
      <c r="S422" s="37" t="n">
        <v>1</v>
      </c>
    </row>
    <row r="423" spans="1:19">
      <c r="A423" s="52" t="s">
        <v>22</v>
      </c>
      <c r="B423" s="52" t="s">
        <v>19</v>
      </c>
      <c r="C423" s="52" t="n">
        <v>0</v>
      </c>
      <c r="D423" s="52" t="n">
        <v>0</v>
      </c>
      <c r="E423" s="52" t="n">
        <v>0</v>
      </c>
      <c r="F423" s="52" t="n">
        <v>1</v>
      </c>
      <c r="G423" s="52" t="n">
        <v>1</v>
      </c>
      <c r="H423" s="52" t="n">
        <v>0</v>
      </c>
      <c r="I423" s="52" t="n">
        <v>0</v>
      </c>
      <c r="J423" s="52" t="n">
        <v>0</v>
      </c>
      <c r="K423" s="52" t="n">
        <v>0</v>
      </c>
      <c r="L423" s="52" t="n">
        <v>0</v>
      </c>
      <c r="M423" s="52" t="n">
        <v>0</v>
      </c>
      <c r="N423" s="52" t="n">
        <v>1</v>
      </c>
      <c r="O423" s="52" t="n">
        <v>1</v>
      </c>
      <c r="P423" s="52" t="n">
        <v>0</v>
      </c>
      <c r="Q423" s="39" t="n">
        <v>0</v>
      </c>
      <c r="S423" s="37" t="n">
        <v>1</v>
      </c>
    </row>
    <row r="424" spans="1:19">
      <c r="A424" s="52" t="s">
        <v>18</v>
      </c>
      <c r="B424" s="52" t="s">
        <v>20</v>
      </c>
      <c r="C424" s="52" t="n">
        <v>0</v>
      </c>
      <c r="D424" s="52" t="n">
        <v>0</v>
      </c>
      <c r="E424" s="52" t="n">
        <v>0</v>
      </c>
      <c r="F424" s="52" t="n">
        <v>0</v>
      </c>
      <c r="G424" s="52" t="n">
        <v>1</v>
      </c>
      <c r="H424" s="52" t="n">
        <v>0</v>
      </c>
      <c r="I424" s="52" t="n">
        <v>0</v>
      </c>
      <c r="J424" s="52" t="n">
        <v>0</v>
      </c>
      <c r="K424" s="52" t="n">
        <v>0</v>
      </c>
      <c r="L424" s="52" t="n">
        <v>0</v>
      </c>
      <c r="M424" s="52" t="n">
        <v>1</v>
      </c>
      <c r="N424" s="52" t="n">
        <v>0</v>
      </c>
      <c r="O424" s="52" t="n">
        <v>0</v>
      </c>
      <c r="P424" s="52" t="n">
        <v>1</v>
      </c>
      <c r="Q424" s="39" t="n">
        <v>1</v>
      </c>
      <c r="S424" s="37" t="n">
        <v>1</v>
      </c>
    </row>
    <row r="425" spans="1:19">
      <c r="A425" s="52" t="s">
        <v>21</v>
      </c>
      <c r="B425" s="52" t="s">
        <v>20</v>
      </c>
      <c r="C425" s="52" t="n">
        <v>1</v>
      </c>
      <c r="D425" s="52" t="n">
        <v>0</v>
      </c>
      <c r="E425" s="52" t="n">
        <v>0</v>
      </c>
      <c r="F425" s="52" t="n">
        <v>0</v>
      </c>
      <c r="G425" s="52" t="n">
        <v>0</v>
      </c>
      <c r="H425" s="52" t="n">
        <v>0</v>
      </c>
      <c r="I425" s="52" t="n">
        <v>0</v>
      </c>
      <c r="J425" s="52" t="n">
        <v>0</v>
      </c>
      <c r="K425" s="52" t="n">
        <v>0</v>
      </c>
      <c r="L425" s="52" t="n">
        <v>0</v>
      </c>
      <c r="M425" s="52" t="n">
        <v>0</v>
      </c>
      <c r="N425" s="52" t="n">
        <v>0</v>
      </c>
      <c r="O425" s="52" t="n">
        <v>0</v>
      </c>
      <c r="P425" s="52" t="n">
        <v>0</v>
      </c>
      <c r="Q425" s="39" t="n">
        <v>0</v>
      </c>
      <c r="S425" s="37" t="n">
        <v>1</v>
      </c>
    </row>
    <row r="426" spans="1:19">
      <c r="A426" s="52" t="s">
        <v>22</v>
      </c>
      <c r="B426" s="52" t="s">
        <v>19</v>
      </c>
      <c r="C426" s="52" t="n">
        <v>0</v>
      </c>
      <c r="D426" s="52" t="n">
        <v>0</v>
      </c>
      <c r="E426" s="52" t="n">
        <v>0</v>
      </c>
      <c r="F426" s="52" t="n">
        <v>0</v>
      </c>
      <c r="G426" s="52" t="n">
        <v>0</v>
      </c>
      <c r="H426" s="52" t="n">
        <v>0</v>
      </c>
      <c r="I426" s="52" t="n">
        <v>0</v>
      </c>
      <c r="J426" s="52" t="n">
        <v>0</v>
      </c>
      <c r="K426" s="52" t="n">
        <v>0</v>
      </c>
      <c r="L426" s="52" t="n">
        <v>0</v>
      </c>
      <c r="M426" s="52" t="n">
        <v>0</v>
      </c>
      <c r="N426" s="52" t="n">
        <v>0</v>
      </c>
      <c r="O426" s="52" t="n">
        <v>0</v>
      </c>
      <c r="P426" s="52" t="n">
        <v>0</v>
      </c>
      <c r="Q426" s="39" t="n">
        <v>1</v>
      </c>
      <c r="S426" s="37" t="n">
        <v>1</v>
      </c>
    </row>
    <row r="427" spans="1:19">
      <c r="A427" s="52" t="s">
        <v>18</v>
      </c>
      <c r="B427" s="52" t="s">
        <v>20</v>
      </c>
      <c r="C427" s="52" t="n">
        <v>1</v>
      </c>
      <c r="D427" s="52" t="n">
        <v>0</v>
      </c>
      <c r="E427" s="52" t="n">
        <v>0</v>
      </c>
      <c r="F427" s="52" t="n">
        <v>0</v>
      </c>
      <c r="G427" s="52" t="n">
        <v>0</v>
      </c>
      <c r="H427" s="52" t="n">
        <v>0</v>
      </c>
      <c r="I427" s="52" t="n">
        <v>1</v>
      </c>
      <c r="J427" s="52" t="n">
        <v>0</v>
      </c>
      <c r="K427" s="52" t="n">
        <v>0</v>
      </c>
      <c r="L427" s="52" t="n">
        <v>0</v>
      </c>
      <c r="M427" s="52" t="n">
        <v>0</v>
      </c>
      <c r="N427" s="52" t="n">
        <v>0</v>
      </c>
      <c r="O427" s="52" t="n">
        <v>1</v>
      </c>
      <c r="P427" s="52" t="n">
        <v>0</v>
      </c>
      <c r="Q427" s="39" t="n">
        <v>0</v>
      </c>
      <c r="S427" s="37" t="n">
        <v>1</v>
      </c>
    </row>
    <row r="428" spans="1:19">
      <c r="A428" s="52" t="s">
        <v>22</v>
      </c>
      <c r="B428" s="52" t="s">
        <v>20</v>
      </c>
      <c r="C428" s="52" t="n">
        <v>0</v>
      </c>
      <c r="D428" s="52" t="n">
        <v>0</v>
      </c>
      <c r="E428" s="52" t="n">
        <v>0</v>
      </c>
      <c r="F428" s="52" t="n">
        <v>0</v>
      </c>
      <c r="G428" s="52" t="n">
        <v>0</v>
      </c>
      <c r="H428" s="52" t="n">
        <v>0</v>
      </c>
      <c r="I428" s="52" t="n">
        <v>0</v>
      </c>
      <c r="J428" s="52" t="n">
        <v>0</v>
      </c>
      <c r="K428" s="52" t="n">
        <v>0</v>
      </c>
      <c r="L428" s="52" t="n">
        <v>0</v>
      </c>
      <c r="M428" s="52" t="n">
        <v>0</v>
      </c>
      <c r="N428" s="52" t="n">
        <v>0</v>
      </c>
      <c r="O428" s="52" t="n">
        <v>0</v>
      </c>
      <c r="P428" s="52" t="n">
        <v>0</v>
      </c>
      <c r="Q428" s="39" t="n">
        <v>0</v>
      </c>
      <c r="S428" s="37" t="n">
        <v>1</v>
      </c>
    </row>
    <row r="429" spans="1:19">
      <c r="A429" s="52" t="s">
        <v>22</v>
      </c>
      <c r="B429" s="52" t="s">
        <v>19</v>
      </c>
      <c r="C429" s="52" t="n">
        <v>0</v>
      </c>
      <c r="D429" s="52" t="n">
        <v>0</v>
      </c>
      <c r="E429" s="52" t="n">
        <v>0</v>
      </c>
      <c r="F429" s="52" t="n">
        <v>0</v>
      </c>
      <c r="G429" s="52" t="n">
        <v>0</v>
      </c>
      <c r="H429" s="52" t="n">
        <v>0</v>
      </c>
      <c r="I429" s="52" t="n">
        <v>0</v>
      </c>
      <c r="J429" s="52" t="n">
        <v>0</v>
      </c>
      <c r="K429" s="52" t="n">
        <v>1</v>
      </c>
      <c r="L429" s="52" t="n">
        <v>0</v>
      </c>
      <c r="M429" s="52" t="n">
        <v>0</v>
      </c>
      <c r="N429" s="52" t="n">
        <v>0</v>
      </c>
      <c r="O429" s="52" t="n">
        <v>0</v>
      </c>
      <c r="P429" s="52" t="n">
        <v>0</v>
      </c>
      <c r="Q429" s="39" t="n">
        <v>0</v>
      </c>
      <c r="S429" s="37" t="n">
        <v>1</v>
      </c>
    </row>
    <row r="430" spans="1:19">
      <c r="A430" s="52" t="s">
        <v>22</v>
      </c>
      <c r="B430" s="52" t="s">
        <v>19</v>
      </c>
      <c r="C430" s="52" t="n">
        <v>0</v>
      </c>
      <c r="D430" s="52" t="n">
        <v>0</v>
      </c>
      <c r="E430" s="52" t="n">
        <v>0</v>
      </c>
      <c r="F430" s="52" t="n">
        <v>0</v>
      </c>
      <c r="G430" s="52" t="n">
        <v>1</v>
      </c>
      <c r="H430" s="52" t="n">
        <v>0</v>
      </c>
      <c r="I430" s="52" t="n">
        <v>0</v>
      </c>
      <c r="J430" s="52" t="n">
        <v>0</v>
      </c>
      <c r="K430" s="52" t="n">
        <v>0</v>
      </c>
      <c r="L430" s="52" t="n">
        <v>0</v>
      </c>
      <c r="M430" s="52" t="n">
        <v>0</v>
      </c>
      <c r="N430" s="52" t="n">
        <v>0</v>
      </c>
      <c r="O430" s="52" t="n">
        <v>0</v>
      </c>
      <c r="P430" s="52" t="n">
        <v>0</v>
      </c>
      <c r="Q430" s="39" t="n">
        <v>0</v>
      </c>
      <c r="S430" s="37" t="n">
        <v>1</v>
      </c>
    </row>
    <row r="431" spans="1:19">
      <c r="A431" s="52" t="s">
        <v>22</v>
      </c>
      <c r="B431" s="52" t="s">
        <v>20</v>
      </c>
      <c r="C431" s="52" t="n">
        <v>1</v>
      </c>
      <c r="D431" s="52" t="n">
        <v>0</v>
      </c>
      <c r="E431" s="52" t="n">
        <v>0</v>
      </c>
      <c r="F431" s="52" t="n">
        <v>0</v>
      </c>
      <c r="G431" s="52" t="n">
        <v>0</v>
      </c>
      <c r="H431" s="52" t="n">
        <v>0</v>
      </c>
      <c r="I431" s="52" t="n">
        <v>0</v>
      </c>
      <c r="J431" s="52" t="n">
        <v>0</v>
      </c>
      <c r="K431" s="52" t="n">
        <v>0</v>
      </c>
      <c r="L431" s="52" t="n">
        <v>0</v>
      </c>
      <c r="M431" s="52" t="n">
        <v>1</v>
      </c>
      <c r="N431" s="52" t="n">
        <v>0</v>
      </c>
      <c r="O431" s="52" t="n">
        <v>0</v>
      </c>
      <c r="P431" s="52" t="n">
        <v>0</v>
      </c>
      <c r="Q431" s="39" t="n">
        <v>0</v>
      </c>
      <c r="S431" s="37" t="n">
        <v>1</v>
      </c>
    </row>
    <row r="432" spans="1:19">
      <c r="A432" s="52" t="s">
        <v>22</v>
      </c>
      <c r="B432" s="52" t="s">
        <v>19</v>
      </c>
      <c r="C432" s="52" t="n">
        <v>0</v>
      </c>
      <c r="D432" s="52" t="n">
        <v>0</v>
      </c>
      <c r="E432" s="52" t="n">
        <v>0</v>
      </c>
      <c r="F432" s="52" t="n">
        <v>0</v>
      </c>
      <c r="G432" s="52" t="n">
        <v>0</v>
      </c>
      <c r="H432" s="52" t="n">
        <v>0</v>
      </c>
      <c r="I432" s="52" t="n">
        <v>0</v>
      </c>
      <c r="J432" s="52" t="n">
        <v>1</v>
      </c>
      <c r="K432" s="52" t="n">
        <v>0</v>
      </c>
      <c r="L432" s="52" t="n">
        <v>0</v>
      </c>
      <c r="M432" s="52" t="n">
        <v>0</v>
      </c>
      <c r="N432" s="52" t="n">
        <v>0</v>
      </c>
      <c r="O432" s="52" t="n">
        <v>1</v>
      </c>
      <c r="P432" s="52" t="n">
        <v>0</v>
      </c>
      <c r="Q432" s="39" t="n">
        <v>0</v>
      </c>
      <c r="S432" s="37" t="n">
        <v>1</v>
      </c>
    </row>
    <row r="433" spans="1:19">
      <c r="A433" s="52" t="s">
        <v>22</v>
      </c>
      <c r="B433" s="52" t="s">
        <v>20</v>
      </c>
      <c r="C433" s="52" t="n">
        <v>0</v>
      </c>
      <c r="D433" s="52" t="n">
        <v>0</v>
      </c>
      <c r="E433" s="52" t="n">
        <v>0</v>
      </c>
      <c r="F433" s="52" t="n">
        <v>0</v>
      </c>
      <c r="G433" s="52" t="n">
        <v>0</v>
      </c>
      <c r="H433" s="52" t="n">
        <v>0</v>
      </c>
      <c r="I433" s="52" t="n">
        <v>0</v>
      </c>
      <c r="J433" s="52" t="n">
        <v>0</v>
      </c>
      <c r="K433" s="52" t="n">
        <v>0</v>
      </c>
      <c r="L433" s="52" t="n">
        <v>1</v>
      </c>
      <c r="M433" s="52" t="n">
        <v>0</v>
      </c>
      <c r="N433" s="52" t="n">
        <v>0</v>
      </c>
      <c r="O433" s="52" t="n">
        <v>1</v>
      </c>
      <c r="P433" s="52" t="n">
        <v>0</v>
      </c>
      <c r="Q433" s="39" t="n">
        <v>0</v>
      </c>
      <c r="S433" s="37" t="n">
        <v>1</v>
      </c>
    </row>
    <row r="434" spans="1:19">
      <c r="A434" s="52" t="s">
        <v>22</v>
      </c>
      <c r="B434" s="52" t="s">
        <v>19</v>
      </c>
      <c r="C434" s="52" t="n">
        <v>0</v>
      </c>
      <c r="D434" s="52" t="n">
        <v>0</v>
      </c>
      <c r="E434" s="52" t="n">
        <v>0</v>
      </c>
      <c r="F434" s="52" t="n">
        <v>1</v>
      </c>
      <c r="G434" s="52" t="n">
        <v>0</v>
      </c>
      <c r="H434" s="52" t="n">
        <v>0</v>
      </c>
      <c r="I434" s="52" t="n">
        <v>0</v>
      </c>
      <c r="J434" s="52" t="n">
        <v>0</v>
      </c>
      <c r="K434" s="52" t="n">
        <v>0</v>
      </c>
      <c r="L434" s="52" t="n">
        <v>0</v>
      </c>
      <c r="M434" s="52" t="n">
        <v>0</v>
      </c>
      <c r="N434" s="52" t="n">
        <v>1</v>
      </c>
      <c r="O434" s="52" t="n">
        <v>0</v>
      </c>
      <c r="P434" s="52" t="n">
        <v>0</v>
      </c>
      <c r="Q434" s="39" t="n">
        <v>0</v>
      </c>
      <c r="S434" s="37" t="n">
        <v>1</v>
      </c>
    </row>
    <row r="435" spans="1:19">
      <c r="A435" s="52" t="s">
        <v>22</v>
      </c>
      <c r="B435" s="52" t="s">
        <v>20</v>
      </c>
      <c r="C435" s="52" t="n">
        <v>1</v>
      </c>
      <c r="D435" s="52" t="n">
        <v>0</v>
      </c>
      <c r="E435" s="52" t="n">
        <v>0</v>
      </c>
      <c r="F435" s="52" t="n">
        <v>0</v>
      </c>
      <c r="G435" s="52" t="n">
        <v>0</v>
      </c>
      <c r="H435" s="52" t="n">
        <v>0</v>
      </c>
      <c r="I435" s="52" t="n">
        <v>0</v>
      </c>
      <c r="J435" s="52" t="n">
        <v>0</v>
      </c>
      <c r="K435" s="52" t="n">
        <v>0</v>
      </c>
      <c r="L435" s="52" t="n">
        <v>0</v>
      </c>
      <c r="M435" s="52" t="n">
        <v>0</v>
      </c>
      <c r="N435" s="52" t="n">
        <v>0</v>
      </c>
      <c r="O435" s="52" t="n">
        <v>0</v>
      </c>
      <c r="P435" s="52" t="n">
        <v>1</v>
      </c>
      <c r="Q435" s="39" t="n">
        <v>0</v>
      </c>
      <c r="S435" s="37" t="n">
        <v>1</v>
      </c>
    </row>
    <row r="436" spans="1:19">
      <c r="A436" s="52" t="s">
        <v>21</v>
      </c>
      <c r="B436" s="52" t="s">
        <v>19</v>
      </c>
      <c r="C436" s="52" t="n">
        <v>0</v>
      </c>
      <c r="D436" s="52" t="n">
        <v>0</v>
      </c>
      <c r="E436" s="52" t="n">
        <v>0</v>
      </c>
      <c r="F436" s="52" t="n">
        <v>0</v>
      </c>
      <c r="G436" s="52" t="n">
        <v>1</v>
      </c>
      <c r="H436" s="52" t="n">
        <v>0</v>
      </c>
      <c r="I436" s="52" t="n">
        <v>0</v>
      </c>
      <c r="J436" s="52" t="n">
        <v>0</v>
      </c>
      <c r="K436" s="52" t="n">
        <v>0</v>
      </c>
      <c r="L436" s="52" t="n">
        <v>1</v>
      </c>
      <c r="M436" s="52" t="n">
        <v>0</v>
      </c>
      <c r="N436" s="52" t="n">
        <v>0</v>
      </c>
      <c r="O436" s="52" t="n">
        <v>0</v>
      </c>
      <c r="P436" s="52" t="n">
        <v>0</v>
      </c>
      <c r="Q436" s="39" t="n">
        <v>0</v>
      </c>
      <c r="S436" s="37" t="n">
        <v>1</v>
      </c>
    </row>
    <row r="437" spans="1:19">
      <c r="A437" s="52" t="s">
        <v>22</v>
      </c>
      <c r="B437" s="52" t="s">
        <v>19</v>
      </c>
      <c r="C437" s="52" t="n">
        <v>0</v>
      </c>
      <c r="D437" s="52" t="n">
        <v>0</v>
      </c>
      <c r="E437" s="52" t="n">
        <v>0</v>
      </c>
      <c r="F437" s="52" t="n">
        <v>0</v>
      </c>
      <c r="G437" s="52" t="n">
        <v>0</v>
      </c>
      <c r="H437" s="52" t="n">
        <v>0</v>
      </c>
      <c r="I437" s="52" t="n">
        <v>0</v>
      </c>
      <c r="J437" s="52" t="n">
        <v>0</v>
      </c>
      <c r="K437" s="52" t="n">
        <v>0</v>
      </c>
      <c r="L437" s="52" t="n">
        <v>0</v>
      </c>
      <c r="M437" s="52" t="n">
        <v>0</v>
      </c>
      <c r="N437" s="52" t="n">
        <v>0</v>
      </c>
      <c r="O437" s="52" t="n">
        <v>1</v>
      </c>
      <c r="P437" s="52" t="n">
        <v>0</v>
      </c>
      <c r="Q437" s="39" t="n">
        <v>0</v>
      </c>
      <c r="S437" s="37" t="n">
        <v>1</v>
      </c>
    </row>
    <row r="438" spans="1:19">
      <c r="A438" s="52" t="s">
        <v>22</v>
      </c>
      <c r="B438" s="52" t="s">
        <v>19</v>
      </c>
      <c r="C438" s="52" t="n">
        <v>0</v>
      </c>
      <c r="D438" s="52" t="n">
        <v>0</v>
      </c>
      <c r="E438" s="52" t="n">
        <v>0</v>
      </c>
      <c r="F438" s="52" t="n">
        <v>0</v>
      </c>
      <c r="G438" s="52" t="n">
        <v>1</v>
      </c>
      <c r="H438" s="52" t="n">
        <v>0</v>
      </c>
      <c r="I438" s="52" t="n">
        <v>0</v>
      </c>
      <c r="J438" s="52" t="n">
        <v>0</v>
      </c>
      <c r="K438" s="52" t="n">
        <v>0</v>
      </c>
      <c r="L438" s="52" t="n">
        <v>0</v>
      </c>
      <c r="M438" s="52" t="n">
        <v>0</v>
      </c>
      <c r="N438" s="52" t="n">
        <v>0</v>
      </c>
      <c r="O438" s="52" t="n">
        <v>0</v>
      </c>
      <c r="P438" s="52" t="n">
        <v>0</v>
      </c>
      <c r="Q438" s="39" t="n">
        <v>0</v>
      </c>
      <c r="S438" s="37" t="n">
        <v>1</v>
      </c>
    </row>
    <row r="439" spans="1:19">
      <c r="A439" s="52" t="s">
        <v>22</v>
      </c>
      <c r="B439" s="52" t="s">
        <v>20</v>
      </c>
      <c r="C439" s="52" t="n">
        <v>0</v>
      </c>
      <c r="D439" s="52" t="n">
        <v>0</v>
      </c>
      <c r="E439" s="52" t="n">
        <v>0</v>
      </c>
      <c r="F439" s="52" t="n">
        <v>0</v>
      </c>
      <c r="G439" s="52" t="n">
        <v>0</v>
      </c>
      <c r="H439" s="52" t="n">
        <v>0</v>
      </c>
      <c r="I439" s="52" t="n">
        <v>0</v>
      </c>
      <c r="J439" s="52" t="n">
        <v>0</v>
      </c>
      <c r="K439" s="52" t="n">
        <v>0</v>
      </c>
      <c r="L439" s="52" t="n">
        <v>0</v>
      </c>
      <c r="M439" s="52" t="n">
        <v>0</v>
      </c>
      <c r="N439" s="52" t="n">
        <v>0</v>
      </c>
      <c r="O439" s="52" t="n">
        <v>0</v>
      </c>
      <c r="P439" s="52" t="n">
        <v>0</v>
      </c>
      <c r="Q439" s="39" t="n">
        <v>0</v>
      </c>
      <c r="S439" s="37" t="n">
        <v>1</v>
      </c>
    </row>
    <row r="440" spans="1:19">
      <c r="A440" s="52" t="s">
        <v>22</v>
      </c>
      <c r="B440" s="52" t="s">
        <v>20</v>
      </c>
      <c r="C440" s="52" t="n">
        <v>0</v>
      </c>
      <c r="D440" s="52" t="n">
        <v>0</v>
      </c>
      <c r="E440" s="52" t="n">
        <v>0</v>
      </c>
      <c r="F440" s="52" t="n">
        <v>0</v>
      </c>
      <c r="G440" s="52" t="n">
        <v>0</v>
      </c>
      <c r="H440" s="52" t="n">
        <v>0</v>
      </c>
      <c r="I440" s="52" t="n">
        <v>0</v>
      </c>
      <c r="J440" s="52" t="n">
        <v>0</v>
      </c>
      <c r="K440" s="52" t="n">
        <v>0</v>
      </c>
      <c r="L440" s="52" t="n">
        <v>0</v>
      </c>
      <c r="M440" s="52" t="n">
        <v>0</v>
      </c>
      <c r="N440" s="52" t="n">
        <v>0</v>
      </c>
      <c r="O440" s="52" t="n">
        <v>0</v>
      </c>
      <c r="P440" s="52" t="n">
        <v>1</v>
      </c>
      <c r="Q440" s="39" t="n">
        <v>1</v>
      </c>
      <c r="S440" s="37" t="n">
        <v>1</v>
      </c>
    </row>
    <row r="441" spans="1:19">
      <c r="A441" s="52" t="s">
        <v>18</v>
      </c>
      <c r="B441" s="52" t="s">
        <v>20</v>
      </c>
      <c r="C441" s="52" t="n">
        <v>0</v>
      </c>
      <c r="D441" s="52" t="n">
        <v>0</v>
      </c>
      <c r="E441" s="52" t="n">
        <v>0</v>
      </c>
      <c r="F441" s="52" t="n">
        <v>0</v>
      </c>
      <c r="G441" s="52" t="n">
        <v>0</v>
      </c>
      <c r="H441" s="52" t="n">
        <v>0</v>
      </c>
      <c r="I441" s="52" t="n">
        <v>0</v>
      </c>
      <c r="J441" s="52" t="n">
        <v>0</v>
      </c>
      <c r="K441" s="52" t="n">
        <v>0</v>
      </c>
      <c r="L441" s="52" t="n">
        <v>1</v>
      </c>
      <c r="M441" s="52" t="n">
        <v>0</v>
      </c>
      <c r="N441" s="52" t="n">
        <v>0</v>
      </c>
      <c r="O441" s="52" t="n">
        <v>0</v>
      </c>
      <c r="P441" s="52" t="n">
        <v>0</v>
      </c>
      <c r="Q441" s="39" t="n">
        <v>0</v>
      </c>
      <c r="S441" s="37" t="n">
        <v>1</v>
      </c>
    </row>
    <row r="442" spans="1:19">
      <c r="A442" s="52" t="s">
        <v>22</v>
      </c>
      <c r="B442" s="52" t="s">
        <v>20</v>
      </c>
      <c r="C442" s="52" t="n">
        <v>0</v>
      </c>
      <c r="D442" s="52" t="n">
        <v>0</v>
      </c>
      <c r="E442" s="52" t="n">
        <v>0</v>
      </c>
      <c r="F442" s="52" t="n">
        <v>0</v>
      </c>
      <c r="G442" s="52" t="n">
        <v>0</v>
      </c>
      <c r="H442" s="52" t="n">
        <v>0</v>
      </c>
      <c r="I442" s="52" t="n">
        <v>0</v>
      </c>
      <c r="J442" s="52" t="n">
        <v>0</v>
      </c>
      <c r="K442" s="52" t="n">
        <v>0</v>
      </c>
      <c r="L442" s="52" t="n">
        <v>1</v>
      </c>
      <c r="M442" s="52" t="n">
        <v>0</v>
      </c>
      <c r="N442" s="52" t="n">
        <v>0</v>
      </c>
      <c r="O442" s="52" t="n">
        <v>0</v>
      </c>
      <c r="P442" s="52" t="n">
        <v>0</v>
      </c>
      <c r="Q442" s="39" t="n">
        <v>0</v>
      </c>
      <c r="S442" s="37" t="n">
        <v>1</v>
      </c>
    </row>
    <row r="443" spans="1:19">
      <c r="A443" s="52" t="s">
        <v>22</v>
      </c>
      <c r="B443" s="52" t="s">
        <v>20</v>
      </c>
      <c r="C443" s="52" t="n">
        <v>0</v>
      </c>
      <c r="D443" s="52" t="n">
        <v>0</v>
      </c>
      <c r="E443" s="52" t="n">
        <v>0</v>
      </c>
      <c r="F443" s="52" t="n">
        <v>0</v>
      </c>
      <c r="G443" s="52" t="n">
        <v>1</v>
      </c>
      <c r="H443" s="52" t="n">
        <v>0</v>
      </c>
      <c r="I443" s="52" t="n">
        <v>0</v>
      </c>
      <c r="J443" s="52" t="n">
        <v>0</v>
      </c>
      <c r="K443" s="52" t="n">
        <v>0</v>
      </c>
      <c r="L443" s="52" t="n">
        <v>1</v>
      </c>
      <c r="M443" s="52" t="n">
        <v>0</v>
      </c>
      <c r="N443" s="52" t="n">
        <v>0</v>
      </c>
      <c r="O443" s="52" t="n">
        <v>0</v>
      </c>
      <c r="P443" s="52" t="n">
        <v>0</v>
      </c>
      <c r="Q443" s="39" t="n">
        <v>0</v>
      </c>
      <c r="S443" s="37" t="n">
        <v>1</v>
      </c>
    </row>
    <row r="444" spans="1:19">
      <c r="A444" s="52" t="s">
        <v>22</v>
      </c>
      <c r="B444" s="52" t="s">
        <v>20</v>
      </c>
      <c r="C444" s="52" t="n">
        <v>1</v>
      </c>
      <c r="D444" s="52" t="n">
        <v>0</v>
      </c>
      <c r="E444" s="52" t="n">
        <v>0</v>
      </c>
      <c r="F444" s="52" t="n">
        <v>0</v>
      </c>
      <c r="G444" s="52" t="n">
        <v>0</v>
      </c>
      <c r="H444" s="52" t="n">
        <v>0</v>
      </c>
      <c r="I444" s="52" t="n">
        <v>0</v>
      </c>
      <c r="J444" s="52" t="n">
        <v>0</v>
      </c>
      <c r="K444" s="52" t="n">
        <v>0</v>
      </c>
      <c r="L444" s="52" t="n">
        <v>0</v>
      </c>
      <c r="M444" s="52" t="n">
        <v>0</v>
      </c>
      <c r="N444" s="52" t="n">
        <v>0</v>
      </c>
      <c r="O444" s="52" t="n">
        <v>1</v>
      </c>
      <c r="P444" s="52" t="n">
        <v>0</v>
      </c>
      <c r="Q444" s="39" t="n">
        <v>1</v>
      </c>
      <c r="S444" s="37" t="n">
        <v>1</v>
      </c>
    </row>
    <row r="445" spans="1:19">
      <c r="A445" s="52" t="s">
        <v>22</v>
      </c>
      <c r="B445" s="52" t="s">
        <v>20</v>
      </c>
      <c r="C445" s="52" t="n">
        <v>0</v>
      </c>
      <c r="D445" s="52" t="n">
        <v>0</v>
      </c>
      <c r="E445" s="52" t="n">
        <v>0</v>
      </c>
      <c r="F445" s="52" t="n">
        <v>1</v>
      </c>
      <c r="G445" s="52" t="n">
        <v>0</v>
      </c>
      <c r="H445" s="52" t="n">
        <v>0</v>
      </c>
      <c r="I445" s="52" t="n">
        <v>0</v>
      </c>
      <c r="J445" s="52" t="n">
        <v>0</v>
      </c>
      <c r="K445" s="52" t="n">
        <v>0</v>
      </c>
      <c r="L445" s="52" t="n">
        <v>0</v>
      </c>
      <c r="M445" s="52" t="n">
        <v>0</v>
      </c>
      <c r="N445" s="52" t="n">
        <v>0</v>
      </c>
      <c r="O445" s="52" t="n">
        <v>0</v>
      </c>
      <c r="P445" s="52" t="n">
        <v>0</v>
      </c>
      <c r="Q445" s="39" t="n">
        <v>1</v>
      </c>
      <c r="S445" s="37" t="n">
        <v>1</v>
      </c>
    </row>
    <row r="446" spans="1:19">
      <c r="A446" s="52" t="s">
        <v>21</v>
      </c>
      <c r="B446" s="52" t="s">
        <v>20</v>
      </c>
      <c r="C446" s="52" t="n">
        <v>0</v>
      </c>
      <c r="D446" s="52" t="n">
        <v>0</v>
      </c>
      <c r="E446" s="52" t="n">
        <v>0</v>
      </c>
      <c r="F446" s="52" t="n">
        <v>0</v>
      </c>
      <c r="G446" s="52" t="n">
        <v>0</v>
      </c>
      <c r="H446" s="52" t="n">
        <v>0</v>
      </c>
      <c r="I446" s="52" t="n">
        <v>0</v>
      </c>
      <c r="J446" s="52" t="n">
        <v>1</v>
      </c>
      <c r="K446" s="52" t="n">
        <v>0</v>
      </c>
      <c r="L446" s="52" t="n">
        <v>0</v>
      </c>
      <c r="M446" s="52" t="n">
        <v>0</v>
      </c>
      <c r="N446" s="52" t="n">
        <v>0</v>
      </c>
      <c r="O446" s="52" t="n">
        <v>0</v>
      </c>
      <c r="P446" s="52" t="n">
        <v>0</v>
      </c>
      <c r="Q446" s="39" t="n">
        <v>0</v>
      </c>
      <c r="S446" s="37" t="n">
        <v>1</v>
      </c>
    </row>
    <row r="447" spans="1:19">
      <c r="A447" s="52" t="s">
        <v>18</v>
      </c>
      <c r="B447" s="52" t="s">
        <v>20</v>
      </c>
      <c r="C447" s="52" t="n">
        <v>0</v>
      </c>
      <c r="D447" s="52" t="n">
        <v>0</v>
      </c>
      <c r="E447" s="52" t="n">
        <v>0</v>
      </c>
      <c r="F447" s="52" t="n">
        <v>0</v>
      </c>
      <c r="G447" s="52" t="n">
        <v>0</v>
      </c>
      <c r="H447" s="52" t="n">
        <v>0</v>
      </c>
      <c r="I447" s="52" t="n">
        <v>0</v>
      </c>
      <c r="J447" s="52" t="n">
        <v>0</v>
      </c>
      <c r="K447" s="52" t="n">
        <v>0</v>
      </c>
      <c r="L447" s="52" t="n">
        <v>0</v>
      </c>
      <c r="M447" s="52" t="n">
        <v>0</v>
      </c>
      <c r="N447" s="52" t="n">
        <v>0</v>
      </c>
      <c r="O447" s="52" t="n">
        <v>1</v>
      </c>
      <c r="P447" s="52" t="n">
        <v>0</v>
      </c>
      <c r="Q447" s="39" t="n">
        <v>0</v>
      </c>
      <c r="S447" s="37" t="n">
        <v>1</v>
      </c>
    </row>
    <row r="448" spans="1:19">
      <c r="A448" s="52" t="s">
        <v>22</v>
      </c>
      <c r="B448" s="52" t="s">
        <v>20</v>
      </c>
      <c r="C448" s="52" t="n">
        <v>0</v>
      </c>
      <c r="D448" s="52" t="n">
        <v>0</v>
      </c>
      <c r="E448" s="52" t="n">
        <v>0</v>
      </c>
      <c r="F448" s="52" t="n">
        <v>0</v>
      </c>
      <c r="G448" s="52" t="n">
        <v>0</v>
      </c>
      <c r="H448" s="52" t="n">
        <v>0</v>
      </c>
      <c r="I448" s="52" t="n">
        <v>0</v>
      </c>
      <c r="J448" s="52" t="n">
        <v>0</v>
      </c>
      <c r="K448" s="52" t="n">
        <v>0</v>
      </c>
      <c r="L448" s="52" t="n">
        <v>0</v>
      </c>
      <c r="M448" s="52" t="n">
        <v>0</v>
      </c>
      <c r="N448" s="52" t="n">
        <v>0</v>
      </c>
      <c r="O448" s="52" t="n">
        <v>0</v>
      </c>
      <c r="P448" s="52" t="n">
        <v>0</v>
      </c>
      <c r="Q448" s="39" t="n">
        <v>0</v>
      </c>
      <c r="S448" s="37" t="n">
        <v>1</v>
      </c>
    </row>
    <row r="449" spans="1:19">
      <c r="A449" s="52" t="s">
        <v>22</v>
      </c>
      <c r="B449" s="52" t="s">
        <v>20</v>
      </c>
      <c r="C449" s="52" t="n">
        <v>1</v>
      </c>
      <c r="D449" s="52" t="n">
        <v>0</v>
      </c>
      <c r="E449" s="52" t="n">
        <v>0</v>
      </c>
      <c r="F449" s="52" t="n">
        <v>0</v>
      </c>
      <c r="G449" s="52" t="n">
        <v>0</v>
      </c>
      <c r="H449" s="52" t="n">
        <v>0</v>
      </c>
      <c r="I449" s="52" t="n">
        <v>0</v>
      </c>
      <c r="J449" s="52" t="n">
        <v>0</v>
      </c>
      <c r="K449" s="52" t="n">
        <v>1</v>
      </c>
      <c r="L449" s="52" t="n">
        <v>0</v>
      </c>
      <c r="M449" s="52" t="n">
        <v>0</v>
      </c>
      <c r="N449" s="52" t="n">
        <v>0</v>
      </c>
      <c r="O449" s="52" t="n">
        <v>0</v>
      </c>
      <c r="P449" s="52" t="n">
        <v>0</v>
      </c>
      <c r="Q449" s="39" t="n">
        <v>1</v>
      </c>
      <c r="S449" s="37" t="n">
        <v>1</v>
      </c>
    </row>
    <row r="450" spans="1:19">
      <c r="A450" s="52" t="s">
        <v>22</v>
      </c>
      <c r="B450" s="52" t="s">
        <v>19</v>
      </c>
      <c r="C450" s="52" t="n">
        <v>0</v>
      </c>
      <c r="D450" s="52" t="n">
        <v>0</v>
      </c>
      <c r="E450" s="52" t="n">
        <v>0</v>
      </c>
      <c r="F450" s="52" t="n">
        <v>0</v>
      </c>
      <c r="G450" s="52" t="n">
        <v>1</v>
      </c>
      <c r="H450" s="52" t="n">
        <v>0</v>
      </c>
      <c r="I450" s="52" t="n">
        <v>0</v>
      </c>
      <c r="J450" s="52" t="n">
        <v>0</v>
      </c>
      <c r="K450" s="52" t="n">
        <v>1</v>
      </c>
      <c r="L450" s="52" t="n">
        <v>0</v>
      </c>
      <c r="M450" s="52" t="n">
        <v>0</v>
      </c>
      <c r="N450" s="52" t="n">
        <v>0</v>
      </c>
      <c r="O450" s="52" t="n">
        <v>0</v>
      </c>
      <c r="P450" s="52" t="n">
        <v>0</v>
      </c>
      <c r="Q450" s="39" t="n">
        <v>0</v>
      </c>
      <c r="S450" s="37" t="n">
        <v>1</v>
      </c>
    </row>
    <row r="451" spans="1:19">
      <c r="A451" s="52" t="s">
        <v>22</v>
      </c>
      <c r="B451" s="52" t="s">
        <v>19</v>
      </c>
      <c r="C451" s="52" t="n">
        <v>0</v>
      </c>
      <c r="D451" s="52" t="n">
        <v>0</v>
      </c>
      <c r="E451" s="52" t="n">
        <v>0</v>
      </c>
      <c r="F451" s="52" t="n">
        <v>0</v>
      </c>
      <c r="G451" s="52" t="n">
        <v>0</v>
      </c>
      <c r="H451" s="52" t="n">
        <v>0</v>
      </c>
      <c r="I451" s="52" t="n">
        <v>0</v>
      </c>
      <c r="J451" s="52" t="n">
        <v>0</v>
      </c>
      <c r="K451" s="52" t="n">
        <v>0</v>
      </c>
      <c r="L451" s="52" t="n">
        <v>0</v>
      </c>
      <c r="M451" s="52" t="n">
        <v>0</v>
      </c>
      <c r="N451" s="52" t="n">
        <v>0</v>
      </c>
      <c r="O451" s="52" t="n">
        <v>0</v>
      </c>
      <c r="P451" s="52" t="n">
        <v>0</v>
      </c>
      <c r="Q451" s="39" t="n">
        <v>0</v>
      </c>
      <c r="S451" s="37" t="n">
        <v>1</v>
      </c>
    </row>
    <row r="452" spans="1:19">
      <c r="A452" s="52" t="s">
        <v>22</v>
      </c>
      <c r="B452" s="52" t="s">
        <v>20</v>
      </c>
      <c r="C452" s="52" t="n">
        <v>0</v>
      </c>
      <c r="D452" s="52" t="n">
        <v>0</v>
      </c>
      <c r="E452" s="52" t="n">
        <v>0</v>
      </c>
      <c r="F452" s="52" t="n">
        <v>0</v>
      </c>
      <c r="G452" s="52" t="n">
        <v>0</v>
      </c>
      <c r="H452" s="52" t="n">
        <v>0</v>
      </c>
      <c r="I452" s="52" t="n">
        <v>0</v>
      </c>
      <c r="J452" s="52" t="n">
        <v>0</v>
      </c>
      <c r="K452" s="52" t="n">
        <v>0</v>
      </c>
      <c r="L452" s="52" t="n">
        <v>0</v>
      </c>
      <c r="M452" s="52" t="n">
        <v>0</v>
      </c>
      <c r="N452" s="52" t="n">
        <v>0</v>
      </c>
      <c r="O452" s="52" t="n">
        <v>0</v>
      </c>
      <c r="P452" s="52" t="n">
        <v>0</v>
      </c>
      <c r="Q452" s="39" t="n">
        <v>0</v>
      </c>
      <c r="S452" s="37" t="n">
        <v>1</v>
      </c>
    </row>
    <row r="453" spans="1:19">
      <c r="A453" s="52" t="s">
        <v>18</v>
      </c>
      <c r="B453" s="52" t="s">
        <v>20</v>
      </c>
      <c r="C453" s="52" t="n">
        <v>0</v>
      </c>
      <c r="D453" s="52" t="n">
        <v>0</v>
      </c>
      <c r="E453" s="52" t="n">
        <v>0</v>
      </c>
      <c r="F453" s="52" t="n">
        <v>0</v>
      </c>
      <c r="G453" s="52" t="n">
        <v>1</v>
      </c>
      <c r="H453" s="52" t="n">
        <v>0</v>
      </c>
      <c r="I453" s="52" t="n">
        <v>0</v>
      </c>
      <c r="J453" s="52" t="n">
        <v>0</v>
      </c>
      <c r="K453" s="52" t="n">
        <v>0</v>
      </c>
      <c r="L453" s="52" t="n">
        <v>0</v>
      </c>
      <c r="M453" s="52" t="n">
        <v>0</v>
      </c>
      <c r="N453" s="52" t="n">
        <v>0</v>
      </c>
      <c r="O453" s="52" t="n">
        <v>0</v>
      </c>
      <c r="P453" s="52" t="n">
        <v>0</v>
      </c>
      <c r="Q453" s="39" t="n">
        <v>0</v>
      </c>
      <c r="S453" s="37" t="n">
        <v>1</v>
      </c>
    </row>
    <row r="454" spans="1:19">
      <c r="A454" s="52" t="s">
        <v>22</v>
      </c>
      <c r="B454" s="52" t="s">
        <v>20</v>
      </c>
      <c r="C454" s="52" t="n">
        <v>1</v>
      </c>
      <c r="D454" s="52" t="n">
        <v>0</v>
      </c>
      <c r="E454" s="52" t="n">
        <v>0</v>
      </c>
      <c r="F454" s="52" t="n">
        <v>0</v>
      </c>
      <c r="G454" s="52" t="n">
        <v>0</v>
      </c>
      <c r="H454" s="52" t="n">
        <v>0</v>
      </c>
      <c r="I454" s="52" t="n">
        <v>0</v>
      </c>
      <c r="J454" s="52" t="n">
        <v>0</v>
      </c>
      <c r="K454" s="52" t="n">
        <v>0</v>
      </c>
      <c r="L454" s="52" t="n">
        <v>0</v>
      </c>
      <c r="M454" s="52" t="n">
        <v>0</v>
      </c>
      <c r="N454" s="52" t="n">
        <v>0</v>
      </c>
      <c r="O454" s="52" t="n">
        <v>0</v>
      </c>
      <c r="P454" s="52" t="n">
        <v>0</v>
      </c>
      <c r="Q454" s="39" t="n">
        <v>0</v>
      </c>
      <c r="S454" s="37" t="n">
        <v>1</v>
      </c>
    </row>
    <row r="455" spans="1:19">
      <c r="A455" s="52" t="s">
        <v>18</v>
      </c>
      <c r="B455" s="52" t="s">
        <v>19</v>
      </c>
      <c r="C455" s="52" t="n">
        <v>0</v>
      </c>
      <c r="D455" s="52" t="n">
        <v>0</v>
      </c>
      <c r="E455" s="52" t="n">
        <v>0</v>
      </c>
      <c r="F455" s="52" t="n">
        <v>0</v>
      </c>
      <c r="G455" s="52" t="n">
        <v>1</v>
      </c>
      <c r="H455" s="52" t="n">
        <v>0</v>
      </c>
      <c r="I455" s="52" t="n">
        <v>0</v>
      </c>
      <c r="J455" s="52" t="n">
        <v>0</v>
      </c>
      <c r="K455" s="52" t="n">
        <v>0</v>
      </c>
      <c r="L455" s="52" t="n">
        <v>1</v>
      </c>
      <c r="M455" s="52" t="n">
        <v>0</v>
      </c>
      <c r="N455" s="52" t="n">
        <v>0</v>
      </c>
      <c r="O455" s="52" t="n">
        <v>1</v>
      </c>
      <c r="P455" s="52" t="n">
        <v>0</v>
      </c>
      <c r="Q455" s="39" t="n">
        <v>0</v>
      </c>
      <c r="S455" s="37" t="n">
        <v>1</v>
      </c>
    </row>
    <row r="456" spans="1:19">
      <c r="A456" s="52" t="s">
        <v>22</v>
      </c>
      <c r="B456" s="52" t="s">
        <v>20</v>
      </c>
      <c r="C456" s="52" t="n">
        <v>0</v>
      </c>
      <c r="D456" s="52" t="n">
        <v>1</v>
      </c>
      <c r="E456" s="52" t="n">
        <v>0</v>
      </c>
      <c r="F456" s="52" t="n">
        <v>0</v>
      </c>
      <c r="G456" s="52" t="n">
        <v>0</v>
      </c>
      <c r="H456" s="52" t="n">
        <v>0</v>
      </c>
      <c r="I456" s="52" t="n">
        <v>0</v>
      </c>
      <c r="J456" s="52" t="n">
        <v>0</v>
      </c>
      <c r="K456" s="52" t="n">
        <v>0</v>
      </c>
      <c r="L456" s="52" t="n">
        <v>0</v>
      </c>
      <c r="M456" s="52" t="n">
        <v>0</v>
      </c>
      <c r="N456" s="52" t="n">
        <v>0</v>
      </c>
      <c r="O456" s="52" t="n">
        <v>0</v>
      </c>
      <c r="P456" s="52" t="n">
        <v>0</v>
      </c>
      <c r="Q456" s="39" t="n">
        <v>0</v>
      </c>
      <c r="S456" s="37" t="n">
        <v>1</v>
      </c>
    </row>
    <row r="457" spans="1:19">
      <c r="A457" s="52" t="s">
        <v>22</v>
      </c>
      <c r="B457" s="52" t="s">
        <v>20</v>
      </c>
      <c r="C457" s="52" t="n">
        <v>1</v>
      </c>
      <c r="D457" s="52" t="n">
        <v>0</v>
      </c>
      <c r="E457" s="52" t="n">
        <v>0</v>
      </c>
      <c r="F457" s="52" t="n">
        <v>1</v>
      </c>
      <c r="G457" s="52" t="n">
        <v>0</v>
      </c>
      <c r="H457" s="52" t="n">
        <v>0</v>
      </c>
      <c r="I457" s="52" t="n">
        <v>0</v>
      </c>
      <c r="J457" s="52" t="n">
        <v>0</v>
      </c>
      <c r="K457" s="52" t="n">
        <v>0</v>
      </c>
      <c r="L457" s="52" t="n">
        <v>0</v>
      </c>
      <c r="M457" s="52" t="n">
        <v>0</v>
      </c>
      <c r="N457" s="52" t="n">
        <v>0</v>
      </c>
      <c r="O457" s="52" t="n">
        <v>1</v>
      </c>
      <c r="P457" s="52" t="n">
        <v>0</v>
      </c>
      <c r="Q457" s="39" t="n">
        <v>0</v>
      </c>
      <c r="S457" s="37" t="n">
        <v>1</v>
      </c>
    </row>
    <row r="458" spans="1:19">
      <c r="A458" s="52" t="s">
        <v>22</v>
      </c>
      <c r="B458" s="52" t="s">
        <v>20</v>
      </c>
      <c r="C458" s="52" t="n">
        <v>0</v>
      </c>
      <c r="D458" s="52" t="n">
        <v>0</v>
      </c>
      <c r="E458" s="52" t="n">
        <v>0</v>
      </c>
      <c r="F458" s="52" t="n">
        <v>0</v>
      </c>
      <c r="G458" s="52" t="n">
        <v>0</v>
      </c>
      <c r="H458" s="52" t="n">
        <v>0</v>
      </c>
      <c r="I458" s="52" t="n">
        <v>0</v>
      </c>
      <c r="J458" s="52" t="n">
        <v>0</v>
      </c>
      <c r="K458" s="52" t="n">
        <v>0</v>
      </c>
      <c r="L458" s="52" t="n">
        <v>0</v>
      </c>
      <c r="M458" s="52" t="n">
        <v>0</v>
      </c>
      <c r="N458" s="52" t="n">
        <v>0</v>
      </c>
      <c r="O458" s="52" t="n">
        <v>1</v>
      </c>
      <c r="P458" s="52" t="n">
        <v>0</v>
      </c>
      <c r="Q458" s="39" t="n">
        <v>1</v>
      </c>
      <c r="S458" s="37" t="n">
        <v>1</v>
      </c>
    </row>
    <row r="459" spans="1:19">
      <c r="A459" s="52" t="s">
        <v>18</v>
      </c>
      <c r="B459" s="52" t="s">
        <v>23</v>
      </c>
      <c r="C459" s="52" t="n">
        <v>0</v>
      </c>
      <c r="D459" s="52" t="n">
        <v>0</v>
      </c>
      <c r="E459" s="52" t="n">
        <v>0</v>
      </c>
      <c r="F459" s="52" t="n">
        <v>0</v>
      </c>
      <c r="G459" s="52" t="n">
        <v>1</v>
      </c>
      <c r="H459" s="52" t="n">
        <v>0</v>
      </c>
      <c r="I459" s="52" t="n">
        <v>0</v>
      </c>
      <c r="J459" s="52" t="n">
        <v>0</v>
      </c>
      <c r="K459" s="52" t="n">
        <v>0</v>
      </c>
      <c r="L459" s="52" t="n">
        <v>1</v>
      </c>
      <c r="M459" s="52" t="n">
        <v>0</v>
      </c>
      <c r="N459" s="52" t="n">
        <v>0</v>
      </c>
      <c r="O459" s="52" t="n">
        <v>0</v>
      </c>
      <c r="P459" s="52" t="n">
        <v>1</v>
      </c>
      <c r="Q459" s="39" t="n">
        <v>0</v>
      </c>
      <c r="S459" s="37" t="n">
        <v>1</v>
      </c>
    </row>
    <row r="460" spans="1:19">
      <c r="A460" s="52" t="s">
        <v>21</v>
      </c>
      <c r="B460" s="52" t="s">
        <v>20</v>
      </c>
      <c r="C460" s="52" t="n">
        <v>0</v>
      </c>
      <c r="D460" s="52" t="n">
        <v>0</v>
      </c>
      <c r="E460" s="52" t="n">
        <v>0</v>
      </c>
      <c r="F460" s="52" t="n">
        <v>0</v>
      </c>
      <c r="G460" s="52" t="n">
        <v>0</v>
      </c>
      <c r="H460" s="52" t="n">
        <v>0</v>
      </c>
      <c r="I460" s="52" t="n">
        <v>0</v>
      </c>
      <c r="J460" s="52" t="n">
        <v>0</v>
      </c>
      <c r="K460" s="52" t="n">
        <v>0</v>
      </c>
      <c r="L460" s="52" t="n">
        <v>1</v>
      </c>
      <c r="M460" s="52" t="n">
        <v>0</v>
      </c>
      <c r="N460" s="52" t="n">
        <v>0</v>
      </c>
      <c r="O460" s="52" t="n">
        <v>0</v>
      </c>
      <c r="P460" s="52" t="n">
        <v>0</v>
      </c>
      <c r="Q460" s="39" t="n">
        <v>0</v>
      </c>
      <c r="S460" s="37" t="n">
        <v>1</v>
      </c>
    </row>
    <row r="461" spans="1:19">
      <c r="A461" s="52" t="s">
        <v>22</v>
      </c>
      <c r="B461" s="52" t="s">
        <v>20</v>
      </c>
      <c r="C461" s="52" t="n">
        <v>1</v>
      </c>
      <c r="D461" s="52" t="n">
        <v>0</v>
      </c>
      <c r="E461" s="52" t="n">
        <v>0</v>
      </c>
      <c r="F461" s="52" t="n">
        <v>1</v>
      </c>
      <c r="G461" s="52" t="n">
        <v>0</v>
      </c>
      <c r="H461" s="52" t="n">
        <v>0</v>
      </c>
      <c r="I461" s="52" t="n">
        <v>0</v>
      </c>
      <c r="J461" s="52" t="n">
        <v>1</v>
      </c>
      <c r="K461" s="52" t="n">
        <v>0</v>
      </c>
      <c r="L461" s="52" t="n">
        <v>0</v>
      </c>
      <c r="M461" s="52" t="n">
        <v>0</v>
      </c>
      <c r="N461" s="52" t="n">
        <v>0</v>
      </c>
      <c r="O461" s="52" t="n">
        <v>0</v>
      </c>
      <c r="P461" s="52" t="n">
        <v>0</v>
      </c>
      <c r="Q461" s="39" t="n">
        <v>0</v>
      </c>
      <c r="S461" s="37" t="n">
        <v>1</v>
      </c>
    </row>
    <row r="462" spans="1:19">
      <c r="A462" s="52" t="s">
        <v>22</v>
      </c>
      <c r="B462" s="52" t="s">
        <v>19</v>
      </c>
      <c r="C462" s="52" t="n">
        <v>0</v>
      </c>
      <c r="D462" s="52" t="n">
        <v>0</v>
      </c>
      <c r="E462" s="52" t="n">
        <v>0</v>
      </c>
      <c r="F462" s="52" t="n">
        <v>0</v>
      </c>
      <c r="G462" s="52" t="n">
        <v>0</v>
      </c>
      <c r="H462" s="52" t="n">
        <v>0</v>
      </c>
      <c r="I462" s="52" t="n">
        <v>0</v>
      </c>
      <c r="J462" s="52" t="n">
        <v>0</v>
      </c>
      <c r="K462" s="52" t="n">
        <v>0</v>
      </c>
      <c r="L462" s="52" t="n">
        <v>0</v>
      </c>
      <c r="M462" s="52" t="n">
        <v>0</v>
      </c>
      <c r="N462" s="52" t="n">
        <v>0</v>
      </c>
      <c r="O462" s="52" t="n">
        <v>0</v>
      </c>
      <c r="P462" s="52" t="n">
        <v>0</v>
      </c>
      <c r="Q462" s="39" t="n">
        <v>1</v>
      </c>
      <c r="S462" s="37" t="n">
        <v>1</v>
      </c>
    </row>
    <row r="463" spans="1:19">
      <c r="A463" s="52" t="s">
        <v>18</v>
      </c>
      <c r="B463" s="52" t="s">
        <v>20</v>
      </c>
      <c r="C463" s="52" t="n">
        <v>0</v>
      </c>
      <c r="D463" s="52" t="n">
        <v>0</v>
      </c>
      <c r="E463" s="52" t="n">
        <v>0</v>
      </c>
      <c r="F463" s="52" t="n">
        <v>0</v>
      </c>
      <c r="G463" s="52" t="n">
        <v>1</v>
      </c>
      <c r="H463" s="52" t="n">
        <v>0</v>
      </c>
      <c r="I463" s="52" t="n">
        <v>0</v>
      </c>
      <c r="J463" s="52" t="n">
        <v>0</v>
      </c>
      <c r="K463" s="52" t="n">
        <v>0</v>
      </c>
      <c r="L463" s="52" t="n">
        <v>0</v>
      </c>
      <c r="M463" s="52" t="n">
        <v>0</v>
      </c>
      <c r="N463" s="52" t="n">
        <v>0</v>
      </c>
      <c r="O463" s="52" t="n">
        <v>0</v>
      </c>
      <c r="P463" s="52" t="n">
        <v>0</v>
      </c>
      <c r="Q463" s="39" t="n">
        <v>0</v>
      </c>
      <c r="S463" s="37" t="n">
        <v>1</v>
      </c>
    </row>
    <row r="464" spans="1:19">
      <c r="A464" s="52" t="s">
        <v>22</v>
      </c>
      <c r="B464" s="52" t="s">
        <v>20</v>
      </c>
      <c r="C464" s="52" t="n">
        <v>0</v>
      </c>
      <c r="D464" s="52" t="n">
        <v>0</v>
      </c>
      <c r="E464" s="52" t="n">
        <v>0</v>
      </c>
      <c r="F464" s="52" t="n">
        <v>1</v>
      </c>
      <c r="G464" s="52" t="n">
        <v>0</v>
      </c>
      <c r="H464" s="52" t="n">
        <v>0</v>
      </c>
      <c r="I464" s="52" t="n">
        <v>0</v>
      </c>
      <c r="J464" s="52" t="n">
        <v>0</v>
      </c>
      <c r="K464" s="52" t="n">
        <v>0</v>
      </c>
      <c r="L464" s="52" t="n">
        <v>0</v>
      </c>
      <c r="M464" s="52" t="n">
        <v>0</v>
      </c>
      <c r="N464" s="52" t="n">
        <v>0</v>
      </c>
      <c r="O464" s="52" t="n">
        <v>1</v>
      </c>
      <c r="P464" s="52" t="n">
        <v>0</v>
      </c>
      <c r="Q464" s="39" t="n">
        <v>0</v>
      </c>
      <c r="S464" s="37" t="n">
        <v>1</v>
      </c>
    </row>
    <row r="465" spans="1:19">
      <c r="A465" s="52" t="s">
        <v>22</v>
      </c>
      <c r="B465" s="52" t="s">
        <v>20</v>
      </c>
      <c r="C465" s="52" t="n">
        <v>0</v>
      </c>
      <c r="D465" s="52" t="n">
        <v>0</v>
      </c>
      <c r="E465" s="52" t="n">
        <v>1</v>
      </c>
      <c r="F465" s="52" t="n">
        <v>0</v>
      </c>
      <c r="G465" s="52" t="n">
        <v>0</v>
      </c>
      <c r="H465" s="52" t="n">
        <v>0</v>
      </c>
      <c r="I465" s="52" t="n">
        <v>0</v>
      </c>
      <c r="J465" s="52" t="n">
        <v>1</v>
      </c>
      <c r="K465" s="52" t="n">
        <v>0</v>
      </c>
      <c r="L465" s="52" t="n">
        <v>0</v>
      </c>
      <c r="M465" s="52" t="n">
        <v>0</v>
      </c>
      <c r="N465" s="52" t="n">
        <v>0</v>
      </c>
      <c r="O465" s="52" t="n">
        <v>0</v>
      </c>
      <c r="P465" s="52" t="n">
        <v>0</v>
      </c>
      <c r="Q465" s="39" t="n">
        <v>1</v>
      </c>
      <c r="S465" s="37" t="n">
        <v>1</v>
      </c>
    </row>
    <row r="466" spans="1:19">
      <c r="A466" s="52" t="s">
        <v>22</v>
      </c>
      <c r="B466" s="52" t="s">
        <v>19</v>
      </c>
      <c r="C466" s="52" t="n">
        <v>0</v>
      </c>
      <c r="D466" s="52" t="n">
        <v>0</v>
      </c>
      <c r="E466" s="52" t="n">
        <v>0</v>
      </c>
      <c r="F466" s="52" t="n">
        <v>0</v>
      </c>
      <c r="G466" s="52" t="n">
        <v>1</v>
      </c>
      <c r="H466" s="52" t="n">
        <v>0</v>
      </c>
      <c r="I466" s="52" t="n">
        <v>0</v>
      </c>
      <c r="J466" s="52" t="n">
        <v>0</v>
      </c>
      <c r="K466" s="52" t="n">
        <v>0</v>
      </c>
      <c r="L466" s="52" t="n">
        <v>0</v>
      </c>
      <c r="M466" s="52" t="n">
        <v>0</v>
      </c>
      <c r="N466" s="52" t="n">
        <v>0</v>
      </c>
      <c r="O466" s="52" t="n">
        <v>0</v>
      </c>
      <c r="P466" s="52" t="n">
        <v>0</v>
      </c>
      <c r="Q466" s="39" t="n">
        <v>0</v>
      </c>
      <c r="S466" s="37" t="n">
        <v>1</v>
      </c>
    </row>
    <row r="467" spans="1:19">
      <c r="A467" s="52" t="s">
        <v>18</v>
      </c>
      <c r="B467" s="52" t="s">
        <v>19</v>
      </c>
      <c r="C467" s="52" t="n">
        <v>0</v>
      </c>
      <c r="D467" s="52" t="n">
        <v>0</v>
      </c>
      <c r="E467" s="52" t="n">
        <v>0</v>
      </c>
      <c r="F467" s="52" t="n">
        <v>0</v>
      </c>
      <c r="G467" s="52" t="n">
        <v>1</v>
      </c>
      <c r="H467" s="52" t="n">
        <v>0</v>
      </c>
      <c r="I467" s="52" t="n">
        <v>0</v>
      </c>
      <c r="J467" s="52" t="n">
        <v>0</v>
      </c>
      <c r="K467" s="52" t="n">
        <v>1</v>
      </c>
      <c r="L467" s="52" t="n">
        <v>0</v>
      </c>
      <c r="M467" s="52" t="n">
        <v>0</v>
      </c>
      <c r="N467" s="52" t="n">
        <v>0</v>
      </c>
      <c r="O467" s="52" t="n">
        <v>0</v>
      </c>
      <c r="P467" s="52" t="n">
        <v>0</v>
      </c>
      <c r="Q467" s="39" t="n">
        <v>0</v>
      </c>
      <c r="S467" s="37" t="n">
        <v>1</v>
      </c>
    </row>
    <row r="468" spans="1:19">
      <c r="A468" s="52" t="s">
        <v>22</v>
      </c>
      <c r="B468" s="52" t="s">
        <v>20</v>
      </c>
      <c r="C468" s="52" t="n">
        <v>0</v>
      </c>
      <c r="D468" s="52" t="n">
        <v>0</v>
      </c>
      <c r="E468" s="52" t="n">
        <v>0</v>
      </c>
      <c r="F468" s="52" t="n">
        <v>0</v>
      </c>
      <c r="G468" s="52" t="n">
        <v>0</v>
      </c>
      <c r="H468" s="52" t="n">
        <v>0</v>
      </c>
      <c r="I468" s="52" t="n">
        <v>0</v>
      </c>
      <c r="J468" s="52" t="n">
        <v>0</v>
      </c>
      <c r="K468" s="52" t="n">
        <v>0</v>
      </c>
      <c r="L468" s="52" t="n">
        <v>0</v>
      </c>
      <c r="M468" s="52" t="n">
        <v>0</v>
      </c>
      <c r="N468" s="52" t="n">
        <v>0</v>
      </c>
      <c r="O468" s="52" t="n">
        <v>0</v>
      </c>
      <c r="P468" s="52" t="n">
        <v>0</v>
      </c>
      <c r="Q468" s="39" t="n">
        <v>0</v>
      </c>
      <c r="S468" s="37" t="n">
        <v>1</v>
      </c>
    </row>
    <row r="469" spans="1:19">
      <c r="A469" s="52" t="s">
        <v>18</v>
      </c>
      <c r="B469" s="52" t="s">
        <v>19</v>
      </c>
      <c r="C469" s="52" t="n">
        <v>0</v>
      </c>
      <c r="D469" s="52" t="n">
        <v>0</v>
      </c>
      <c r="E469" s="52" t="n">
        <v>0</v>
      </c>
      <c r="F469" s="52" t="n">
        <v>0</v>
      </c>
      <c r="G469" s="52" t="n">
        <v>0</v>
      </c>
      <c r="H469" s="52" t="n">
        <v>0</v>
      </c>
      <c r="I469" s="52" t="n">
        <v>0</v>
      </c>
      <c r="J469" s="52" t="n">
        <v>0</v>
      </c>
      <c r="K469" s="52" t="n">
        <v>0</v>
      </c>
      <c r="L469" s="52" t="n">
        <v>1</v>
      </c>
      <c r="M469" s="52" t="n">
        <v>0</v>
      </c>
      <c r="N469" s="52" t="n">
        <v>0</v>
      </c>
      <c r="O469" s="52" t="n">
        <v>0</v>
      </c>
      <c r="P469" s="52" t="n">
        <v>0</v>
      </c>
      <c r="Q469" s="39" t="n">
        <v>0</v>
      </c>
      <c r="S469" s="37" t="n">
        <v>1</v>
      </c>
    </row>
    <row r="470" spans="1:19">
      <c r="A470" s="52" t="s">
        <v>18</v>
      </c>
      <c r="B470" s="52" t="s">
        <v>19</v>
      </c>
      <c r="C470" s="52" t="n">
        <v>0</v>
      </c>
      <c r="D470" s="52" t="n">
        <v>0</v>
      </c>
      <c r="E470" s="52" t="n">
        <v>0</v>
      </c>
      <c r="F470" s="52" t="n">
        <v>0</v>
      </c>
      <c r="G470" s="52" t="n">
        <v>0</v>
      </c>
      <c r="H470" s="52" t="n">
        <v>0</v>
      </c>
      <c r="I470" s="52" t="n">
        <v>0</v>
      </c>
      <c r="J470" s="52" t="n">
        <v>1</v>
      </c>
      <c r="K470" s="52" t="n">
        <v>0</v>
      </c>
      <c r="L470" s="52" t="n">
        <v>0</v>
      </c>
      <c r="M470" s="52" t="n">
        <v>0</v>
      </c>
      <c r="N470" s="52" t="n">
        <v>0</v>
      </c>
      <c r="O470" s="52" t="n">
        <v>1</v>
      </c>
      <c r="P470" s="52" t="n">
        <v>0</v>
      </c>
      <c r="Q470" s="39" t="n">
        <v>1</v>
      </c>
      <c r="S470" s="37" t="n">
        <v>1</v>
      </c>
    </row>
    <row r="471" spans="1:19">
      <c r="A471" s="52" t="s">
        <v>22</v>
      </c>
      <c r="B471" s="52" t="s">
        <v>20</v>
      </c>
      <c r="C471" s="52" t="n">
        <v>0</v>
      </c>
      <c r="D471" s="52" t="n">
        <v>0</v>
      </c>
      <c r="E471" s="52" t="n">
        <v>0</v>
      </c>
      <c r="F471" s="52" t="n">
        <v>0</v>
      </c>
      <c r="G471" s="52" t="n">
        <v>0</v>
      </c>
      <c r="H471" s="52" t="n">
        <v>0</v>
      </c>
      <c r="I471" s="52" t="n">
        <v>1</v>
      </c>
      <c r="J471" s="52" t="n">
        <v>0</v>
      </c>
      <c r="K471" s="52" t="n">
        <v>0</v>
      </c>
      <c r="L471" s="52" t="n">
        <v>0</v>
      </c>
      <c r="M471" s="52" t="n">
        <v>0</v>
      </c>
      <c r="N471" s="52" t="n">
        <v>0</v>
      </c>
      <c r="O471" s="52" t="n">
        <v>0</v>
      </c>
      <c r="P471" s="52" t="n">
        <v>0</v>
      </c>
      <c r="Q471" s="39" t="n">
        <v>0</v>
      </c>
      <c r="S471" s="37" t="n">
        <v>1</v>
      </c>
    </row>
    <row r="472" spans="1:19">
      <c r="A472" s="52" t="s">
        <v>21</v>
      </c>
      <c r="B472" s="52" t="s">
        <v>19</v>
      </c>
      <c r="C472" s="52" t="n">
        <v>0</v>
      </c>
      <c r="D472" s="52" t="n">
        <v>0</v>
      </c>
      <c r="E472" s="52" t="n">
        <v>0</v>
      </c>
      <c r="F472" s="52" t="n">
        <v>0</v>
      </c>
      <c r="G472" s="52" t="n">
        <v>0</v>
      </c>
      <c r="H472" s="52" t="n">
        <v>0</v>
      </c>
      <c r="I472" s="52" t="n">
        <v>0</v>
      </c>
      <c r="J472" s="52" t="n">
        <v>0</v>
      </c>
      <c r="K472" s="52" t="n">
        <v>0</v>
      </c>
      <c r="L472" s="52" t="n">
        <v>0</v>
      </c>
      <c r="M472" s="52" t="n">
        <v>0</v>
      </c>
      <c r="N472" s="52" t="n">
        <v>0</v>
      </c>
      <c r="O472" s="52" t="n">
        <v>1</v>
      </c>
      <c r="P472" s="52" t="n">
        <v>0</v>
      </c>
      <c r="Q472" s="39" t="n">
        <v>0</v>
      </c>
      <c r="S472" s="37" t="n">
        <v>1</v>
      </c>
    </row>
    <row r="473" spans="1:19">
      <c r="A473" s="52" t="s">
        <v>22</v>
      </c>
      <c r="B473" s="52" t="s">
        <v>20</v>
      </c>
      <c r="C473" s="52" t="n">
        <v>0</v>
      </c>
      <c r="D473" s="52" t="n">
        <v>0</v>
      </c>
      <c r="E473" s="52" t="n">
        <v>0</v>
      </c>
      <c r="F473" s="52" t="n">
        <v>1</v>
      </c>
      <c r="G473" s="52" t="n">
        <v>0</v>
      </c>
      <c r="H473" s="52" t="n">
        <v>0</v>
      </c>
      <c r="I473" s="52" t="n">
        <v>0</v>
      </c>
      <c r="J473" s="52" t="n">
        <v>1</v>
      </c>
      <c r="K473" s="52" t="n">
        <v>0</v>
      </c>
      <c r="L473" s="52" t="n">
        <v>0</v>
      </c>
      <c r="M473" s="52" t="n">
        <v>0</v>
      </c>
      <c r="N473" s="52" t="n">
        <v>1</v>
      </c>
      <c r="O473" s="52" t="n">
        <v>0</v>
      </c>
      <c r="P473" s="52" t="n">
        <v>0</v>
      </c>
      <c r="Q473" s="39" t="n">
        <v>0</v>
      </c>
      <c r="S473" s="37" t="n">
        <v>1</v>
      </c>
    </row>
    <row r="474" spans="1:19">
      <c r="A474" s="52" t="s">
        <v>22</v>
      </c>
      <c r="B474" s="52" t="s">
        <v>20</v>
      </c>
      <c r="C474" s="52" t="n">
        <v>0</v>
      </c>
      <c r="D474" s="52" t="n">
        <v>0</v>
      </c>
      <c r="E474" s="52" t="n">
        <v>0</v>
      </c>
      <c r="F474" s="52" t="n">
        <v>0</v>
      </c>
      <c r="G474" s="52" t="n">
        <v>0</v>
      </c>
      <c r="H474" s="52" t="n">
        <v>0</v>
      </c>
      <c r="I474" s="52" t="n">
        <v>0</v>
      </c>
      <c r="J474" s="52" t="n">
        <v>0</v>
      </c>
      <c r="K474" s="52" t="n">
        <v>0</v>
      </c>
      <c r="L474" s="52" t="n">
        <v>0</v>
      </c>
      <c r="M474" s="52" t="n">
        <v>0</v>
      </c>
      <c r="N474" s="52" t="n">
        <v>1</v>
      </c>
      <c r="O474" s="52" t="n">
        <v>0</v>
      </c>
      <c r="P474" s="52" t="n">
        <v>0</v>
      </c>
      <c r="Q474" s="39" t="n">
        <v>0</v>
      </c>
      <c r="S474" s="37" t="n">
        <v>1</v>
      </c>
    </row>
    <row r="475" spans="1:19">
      <c r="A475" s="52" t="s">
        <v>18</v>
      </c>
      <c r="B475" s="52" t="s">
        <v>20</v>
      </c>
      <c r="C475" s="52" t="n">
        <v>0</v>
      </c>
      <c r="D475" s="52" t="n">
        <v>0</v>
      </c>
      <c r="E475" s="52" t="n">
        <v>0</v>
      </c>
      <c r="F475" s="52" t="n">
        <v>0</v>
      </c>
      <c r="G475" s="52" t="n">
        <v>1</v>
      </c>
      <c r="H475" s="52" t="n">
        <v>0</v>
      </c>
      <c r="I475" s="52" t="n">
        <v>1</v>
      </c>
      <c r="J475" s="52" t="n">
        <v>0</v>
      </c>
      <c r="K475" s="52" t="n">
        <v>0</v>
      </c>
      <c r="L475" s="52" t="n">
        <v>0</v>
      </c>
      <c r="M475" s="52" t="n">
        <v>0</v>
      </c>
      <c r="N475" s="52" t="n">
        <v>0</v>
      </c>
      <c r="O475" s="52" t="n">
        <v>0</v>
      </c>
      <c r="P475" s="52" t="n">
        <v>0</v>
      </c>
      <c r="Q475" s="39" t="n">
        <v>0</v>
      </c>
      <c r="S475" s="37" t="n">
        <v>1</v>
      </c>
    </row>
    <row r="476" spans="1:19">
      <c r="A476" s="52" t="s">
        <v>22</v>
      </c>
      <c r="B476" s="52" t="s">
        <v>19</v>
      </c>
      <c r="C476" s="52" t="n">
        <v>0</v>
      </c>
      <c r="D476" s="52" t="n">
        <v>0</v>
      </c>
      <c r="E476" s="52" t="n">
        <v>0</v>
      </c>
      <c r="F476" s="52" t="n">
        <v>1</v>
      </c>
      <c r="G476" s="52" t="n">
        <v>0</v>
      </c>
      <c r="H476" s="52" t="n">
        <v>0</v>
      </c>
      <c r="I476" s="52" t="n">
        <v>0</v>
      </c>
      <c r="J476" s="52" t="n">
        <v>0</v>
      </c>
      <c r="K476" s="52" t="n">
        <v>0</v>
      </c>
      <c r="L476" s="52" t="n">
        <v>0</v>
      </c>
      <c r="M476" s="52" t="n">
        <v>0</v>
      </c>
      <c r="N476" s="52" t="n">
        <v>0</v>
      </c>
      <c r="O476" s="52" t="n">
        <v>1</v>
      </c>
      <c r="P476" s="52" t="n">
        <v>0</v>
      </c>
      <c r="Q476" s="39" t="n">
        <v>0</v>
      </c>
      <c r="S476" s="37" t="n">
        <v>1</v>
      </c>
    </row>
    <row r="477" spans="1:19">
      <c r="A477" s="52" t="s">
        <v>22</v>
      </c>
      <c r="B477" s="52" t="s">
        <v>20</v>
      </c>
      <c r="C477" s="52" t="n">
        <v>0</v>
      </c>
      <c r="D477" s="52" t="n">
        <v>0</v>
      </c>
      <c r="E477" s="52" t="n">
        <v>0</v>
      </c>
      <c r="F477" s="52" t="n">
        <v>0</v>
      </c>
      <c r="G477" s="52" t="n">
        <v>1</v>
      </c>
      <c r="H477" s="52" t="n">
        <v>0</v>
      </c>
      <c r="I477" s="52" t="n">
        <v>0</v>
      </c>
      <c r="J477" s="52" t="n">
        <v>0</v>
      </c>
      <c r="K477" s="52" t="n">
        <v>0</v>
      </c>
      <c r="L477" s="52" t="n">
        <v>0</v>
      </c>
      <c r="M477" s="52" t="n">
        <v>0</v>
      </c>
      <c r="N477" s="52" t="n">
        <v>0</v>
      </c>
      <c r="O477" s="52" t="n">
        <v>0</v>
      </c>
      <c r="P477" s="52" t="n">
        <v>0</v>
      </c>
      <c r="Q477" s="39" t="n">
        <v>0</v>
      </c>
      <c r="S477" s="37" t="n">
        <v>1</v>
      </c>
    </row>
    <row r="478" spans="1:19">
      <c r="A478" s="52" t="s">
        <v>22</v>
      </c>
      <c r="B478" s="52" t="s">
        <v>20</v>
      </c>
      <c r="C478" s="52" t="n">
        <v>0</v>
      </c>
      <c r="D478" s="52" t="n">
        <v>0</v>
      </c>
      <c r="E478" s="52" t="n">
        <v>0</v>
      </c>
      <c r="F478" s="52" t="n">
        <v>1</v>
      </c>
      <c r="G478" s="52" t="n">
        <v>0</v>
      </c>
      <c r="H478" s="52" t="n">
        <v>0</v>
      </c>
      <c r="I478" s="52" t="n">
        <v>0</v>
      </c>
      <c r="J478" s="52" t="n">
        <v>0</v>
      </c>
      <c r="K478" s="52" t="n">
        <v>0</v>
      </c>
      <c r="L478" s="52" t="n">
        <v>0</v>
      </c>
      <c r="M478" s="52" t="n">
        <v>0</v>
      </c>
      <c r="N478" s="52" t="n">
        <v>0</v>
      </c>
      <c r="O478" s="52" t="n">
        <v>1</v>
      </c>
      <c r="P478" s="52" t="n">
        <v>0</v>
      </c>
      <c r="Q478" s="39" t="n">
        <v>0</v>
      </c>
      <c r="S478" s="37" t="n">
        <v>1</v>
      </c>
    </row>
    <row r="479" spans="1:19">
      <c r="A479" s="52" t="s">
        <v>22</v>
      </c>
      <c r="B479" s="52" t="s">
        <v>19</v>
      </c>
      <c r="C479" s="52" t="n">
        <v>0</v>
      </c>
      <c r="D479" s="52" t="n">
        <v>0</v>
      </c>
      <c r="E479" s="52" t="n">
        <v>0</v>
      </c>
      <c r="F479" s="52" t="n">
        <v>0</v>
      </c>
      <c r="G479" s="52" t="n">
        <v>0</v>
      </c>
      <c r="H479" s="52" t="n">
        <v>0</v>
      </c>
      <c r="I479" s="52" t="n">
        <v>0</v>
      </c>
      <c r="J479" s="52" t="n">
        <v>0</v>
      </c>
      <c r="K479" s="52" t="n">
        <v>0</v>
      </c>
      <c r="L479" s="52" t="n">
        <v>0</v>
      </c>
      <c r="M479" s="52" t="n">
        <v>0</v>
      </c>
      <c r="N479" s="52" t="n">
        <v>0</v>
      </c>
      <c r="O479" s="52" t="n">
        <v>0</v>
      </c>
      <c r="P479" s="52" t="n">
        <v>0</v>
      </c>
      <c r="Q479" s="39" t="n">
        <v>0</v>
      </c>
      <c r="S479" s="37" t="n">
        <v>1</v>
      </c>
    </row>
    <row r="480" spans="1:19">
      <c r="A480" s="52" t="s">
        <v>22</v>
      </c>
      <c r="B480" s="52" t="s">
        <v>20</v>
      </c>
      <c r="C480" s="52" t="n">
        <v>0</v>
      </c>
      <c r="D480" s="52" t="n">
        <v>0</v>
      </c>
      <c r="E480" s="52" t="n">
        <v>0</v>
      </c>
      <c r="F480" s="52" t="n">
        <v>0</v>
      </c>
      <c r="G480" s="52" t="n">
        <v>0</v>
      </c>
      <c r="H480" s="52" t="n">
        <v>0</v>
      </c>
      <c r="I480" s="52" t="n">
        <v>0</v>
      </c>
      <c r="J480" s="52" t="n">
        <v>0</v>
      </c>
      <c r="K480" s="52" t="n">
        <v>0</v>
      </c>
      <c r="L480" s="52" t="n">
        <v>0</v>
      </c>
      <c r="M480" s="52" t="n">
        <v>0</v>
      </c>
      <c r="N480" s="52" t="n">
        <v>0</v>
      </c>
      <c r="O480" s="52" t="n">
        <v>0</v>
      </c>
      <c r="P480" s="52" t="n">
        <v>0</v>
      </c>
      <c r="Q480" s="39" t="n">
        <v>0</v>
      </c>
      <c r="S480" s="37" t="n">
        <v>1</v>
      </c>
    </row>
    <row r="481" spans="1:19">
      <c r="A481" s="52" t="s">
        <v>21</v>
      </c>
      <c r="B481" s="52" t="s">
        <v>20</v>
      </c>
      <c r="C481" s="52" t="n">
        <v>0</v>
      </c>
      <c r="D481" s="52" t="n">
        <v>0</v>
      </c>
      <c r="E481" s="52" t="n">
        <v>0</v>
      </c>
      <c r="F481" s="52" t="n">
        <v>0</v>
      </c>
      <c r="G481" s="52" t="n">
        <v>1</v>
      </c>
      <c r="H481" s="52" t="n">
        <v>0</v>
      </c>
      <c r="I481" s="52" t="n">
        <v>0</v>
      </c>
      <c r="J481" s="52" t="n">
        <v>0</v>
      </c>
      <c r="K481" s="52" t="n">
        <v>0</v>
      </c>
      <c r="L481" s="52" t="n">
        <v>0</v>
      </c>
      <c r="M481" s="52" t="n">
        <v>0</v>
      </c>
      <c r="N481" s="52" t="n">
        <v>0</v>
      </c>
      <c r="O481" s="52" t="n">
        <v>0</v>
      </c>
      <c r="P481" s="52" t="n">
        <v>0</v>
      </c>
      <c r="Q481" s="39" t="n">
        <v>0</v>
      </c>
      <c r="S481" s="37" t="n">
        <v>1</v>
      </c>
    </row>
    <row r="482" spans="1:19">
      <c r="A482" s="52" t="s">
        <v>22</v>
      </c>
      <c r="B482" s="52" t="s">
        <v>20</v>
      </c>
      <c r="C482" s="52" t="n">
        <v>1</v>
      </c>
      <c r="D482" s="52" t="n">
        <v>0</v>
      </c>
      <c r="E482" s="52" t="n">
        <v>0</v>
      </c>
      <c r="F482" s="52" t="n">
        <v>0</v>
      </c>
      <c r="G482" s="52" t="n">
        <v>1</v>
      </c>
      <c r="H482" s="52" t="n">
        <v>0</v>
      </c>
      <c r="I482" s="52" t="n">
        <v>0</v>
      </c>
      <c r="J482" s="52" t="n">
        <v>0</v>
      </c>
      <c r="K482" s="52" t="n">
        <v>0</v>
      </c>
      <c r="L482" s="52" t="n">
        <v>0</v>
      </c>
      <c r="M482" s="52" t="n">
        <v>0</v>
      </c>
      <c r="N482" s="52" t="n">
        <v>0</v>
      </c>
      <c r="O482" s="52" t="n">
        <v>0</v>
      </c>
      <c r="P482" s="52" t="n">
        <v>0</v>
      </c>
      <c r="Q482" s="39" t="n">
        <v>0</v>
      </c>
      <c r="S482" s="37" t="n">
        <v>1</v>
      </c>
    </row>
    <row r="483" spans="1:19">
      <c r="A483" s="52" t="s">
        <v>22</v>
      </c>
      <c r="B483" s="52" t="s">
        <v>20</v>
      </c>
      <c r="C483" s="52" t="n">
        <v>0</v>
      </c>
      <c r="D483" s="52" t="n">
        <v>0</v>
      </c>
      <c r="E483" s="52" t="n">
        <v>0</v>
      </c>
      <c r="F483" s="52" t="n">
        <v>0</v>
      </c>
      <c r="G483" s="52" t="n">
        <v>0</v>
      </c>
      <c r="H483" s="52" t="n">
        <v>0</v>
      </c>
      <c r="I483" s="52" t="n">
        <v>0</v>
      </c>
      <c r="J483" s="52" t="n">
        <v>0</v>
      </c>
      <c r="K483" s="52" t="n">
        <v>0</v>
      </c>
      <c r="L483" s="52" t="n">
        <v>0</v>
      </c>
      <c r="M483" s="52" t="n">
        <v>0</v>
      </c>
      <c r="N483" s="52" t="n">
        <v>0</v>
      </c>
      <c r="O483" s="52" t="n">
        <v>0</v>
      </c>
      <c r="P483" s="52" t="n">
        <v>0</v>
      </c>
      <c r="Q483" s="39" t="n">
        <v>0</v>
      </c>
      <c r="S483" s="37" t="n">
        <v>1</v>
      </c>
    </row>
    <row r="484" spans="1:19">
      <c r="A484" s="52" t="s">
        <v>22</v>
      </c>
      <c r="B484" s="52" t="s">
        <v>20</v>
      </c>
      <c r="C484" s="52" t="n">
        <v>0</v>
      </c>
      <c r="D484" s="52" t="n">
        <v>0</v>
      </c>
      <c r="E484" s="52" t="n">
        <v>0</v>
      </c>
      <c r="F484" s="52" t="n">
        <v>0</v>
      </c>
      <c r="G484" s="52" t="n">
        <v>0</v>
      </c>
      <c r="H484" s="52" t="n">
        <v>0</v>
      </c>
      <c r="I484" s="52" t="n">
        <v>0</v>
      </c>
      <c r="J484" s="52" t="n">
        <v>0</v>
      </c>
      <c r="K484" s="52" t="n">
        <v>0</v>
      </c>
      <c r="L484" s="52" t="n">
        <v>1</v>
      </c>
      <c r="M484" s="52" t="n">
        <v>0</v>
      </c>
      <c r="N484" s="52" t="n">
        <v>0</v>
      </c>
      <c r="O484" s="52" t="n">
        <v>0</v>
      </c>
      <c r="P484" s="52" t="n">
        <v>1</v>
      </c>
      <c r="Q484" s="39" t="n">
        <v>0</v>
      </c>
      <c r="S484" s="37" t="n">
        <v>1</v>
      </c>
    </row>
    <row r="485" spans="1:19">
      <c r="A485" s="52" t="s">
        <v>22</v>
      </c>
      <c r="B485" s="52" t="s">
        <v>20</v>
      </c>
      <c r="C485" s="52" t="n">
        <v>0</v>
      </c>
      <c r="D485" s="52" t="n">
        <v>0</v>
      </c>
      <c r="E485" s="52" t="n">
        <v>0</v>
      </c>
      <c r="F485" s="52" t="n">
        <v>0</v>
      </c>
      <c r="G485" s="52" t="n">
        <v>0</v>
      </c>
      <c r="H485" s="52" t="n">
        <v>0</v>
      </c>
      <c r="I485" s="52" t="n">
        <v>0</v>
      </c>
      <c r="J485" s="52" t="n">
        <v>0</v>
      </c>
      <c r="K485" s="52" t="n">
        <v>0</v>
      </c>
      <c r="L485" s="52" t="n">
        <v>0</v>
      </c>
      <c r="M485" s="52" t="n">
        <v>0</v>
      </c>
      <c r="N485" s="52" t="n">
        <v>0</v>
      </c>
      <c r="O485" s="52" t="n">
        <v>0</v>
      </c>
      <c r="P485" s="52" t="n">
        <v>0</v>
      </c>
      <c r="Q485" s="39" t="n">
        <v>0</v>
      </c>
      <c r="S485" s="37" t="n">
        <v>1</v>
      </c>
    </row>
    <row r="486" spans="1:19">
      <c r="A486" s="52" t="s">
        <v>18</v>
      </c>
      <c r="B486" s="52" t="s">
        <v>20</v>
      </c>
      <c r="C486" s="52" t="n">
        <v>0</v>
      </c>
      <c r="D486" s="52" t="n">
        <v>0</v>
      </c>
      <c r="E486" s="52" t="n">
        <v>0</v>
      </c>
      <c r="F486" s="52" t="n">
        <v>0</v>
      </c>
      <c r="G486" s="52" t="n">
        <v>0</v>
      </c>
      <c r="H486" s="52" t="n">
        <v>0</v>
      </c>
      <c r="I486" s="52" t="n">
        <v>0</v>
      </c>
      <c r="J486" s="52" t="n">
        <v>0</v>
      </c>
      <c r="K486" s="52" t="n">
        <v>0</v>
      </c>
      <c r="L486" s="52" t="n">
        <v>1</v>
      </c>
      <c r="M486" s="52" t="n">
        <v>0</v>
      </c>
      <c r="N486" s="52" t="n">
        <v>0</v>
      </c>
      <c r="O486" s="52" t="n">
        <v>0</v>
      </c>
      <c r="P486" s="52" t="n">
        <v>0</v>
      </c>
      <c r="Q486" s="39" t="n">
        <v>0</v>
      </c>
      <c r="S486" s="37" t="n">
        <v>1</v>
      </c>
    </row>
    <row r="487" spans="1:19">
      <c r="A487" s="52" t="s">
        <v>22</v>
      </c>
      <c r="B487" s="52" t="s">
        <v>23</v>
      </c>
      <c r="C487" s="52" t="n">
        <v>0</v>
      </c>
      <c r="D487" s="52" t="n">
        <v>0</v>
      </c>
      <c r="E487" s="52" t="n">
        <v>0</v>
      </c>
      <c r="F487" s="52" t="n">
        <v>0</v>
      </c>
      <c r="G487" s="52" t="n">
        <v>1</v>
      </c>
      <c r="H487" s="52" t="n">
        <v>0</v>
      </c>
      <c r="I487" s="52" t="n">
        <v>0</v>
      </c>
      <c r="J487" s="52" t="n">
        <v>0</v>
      </c>
      <c r="K487" s="52" t="n">
        <v>0</v>
      </c>
      <c r="L487" s="52" t="n">
        <v>0</v>
      </c>
      <c r="M487" s="52" t="n">
        <v>0</v>
      </c>
      <c r="N487" s="52" t="n">
        <v>0</v>
      </c>
      <c r="O487" s="52" t="n">
        <v>0</v>
      </c>
      <c r="P487" s="52" t="n">
        <v>0</v>
      </c>
      <c r="Q487" s="39" t="n">
        <v>1</v>
      </c>
      <c r="S487" s="37" t="n">
        <v>1</v>
      </c>
    </row>
    <row r="488" spans="1:19">
      <c r="A488" s="52" t="s">
        <v>22</v>
      </c>
      <c r="B488" s="52" t="s">
        <v>20</v>
      </c>
      <c r="C488" s="52" t="n">
        <v>0</v>
      </c>
      <c r="D488" s="52" t="n">
        <v>0</v>
      </c>
      <c r="E488" s="52" t="n">
        <v>0</v>
      </c>
      <c r="F488" s="52" t="n">
        <v>0</v>
      </c>
      <c r="G488" s="52" t="n">
        <v>1</v>
      </c>
      <c r="H488" s="52" t="n">
        <v>0</v>
      </c>
      <c r="I488" s="52" t="n">
        <v>0</v>
      </c>
      <c r="J488" s="52" t="n">
        <v>0</v>
      </c>
      <c r="K488" s="52" t="n">
        <v>0</v>
      </c>
      <c r="L488" s="52" t="n">
        <v>0</v>
      </c>
      <c r="M488" s="52" t="n">
        <v>0</v>
      </c>
      <c r="N488" s="52" t="n">
        <v>0</v>
      </c>
      <c r="O488" s="52" t="n">
        <v>0</v>
      </c>
      <c r="P488" s="52" t="n">
        <v>0</v>
      </c>
      <c r="Q488" s="39" t="n">
        <v>0</v>
      </c>
      <c r="S488" s="37" t="n">
        <v>1</v>
      </c>
    </row>
    <row r="489" spans="1:19">
      <c r="A489" s="52" t="s">
        <v>18</v>
      </c>
      <c r="B489" s="52" t="s">
        <v>20</v>
      </c>
      <c r="C489" s="52" t="n">
        <v>0</v>
      </c>
      <c r="D489" s="52" t="n">
        <v>0</v>
      </c>
      <c r="E489" s="52" t="n">
        <v>0</v>
      </c>
      <c r="F489" s="52" t="n">
        <v>0</v>
      </c>
      <c r="G489" s="52" t="n">
        <v>1</v>
      </c>
      <c r="H489" s="52" t="n">
        <v>0</v>
      </c>
      <c r="I489" s="52" t="n">
        <v>0</v>
      </c>
      <c r="J489" s="52" t="n">
        <v>0</v>
      </c>
      <c r="K489" s="52" t="n">
        <v>0</v>
      </c>
      <c r="L489" s="52" t="n">
        <v>0</v>
      </c>
      <c r="M489" s="52" t="n">
        <v>0</v>
      </c>
      <c r="N489" s="52" t="n">
        <v>0</v>
      </c>
      <c r="O489" s="52" t="n">
        <v>0</v>
      </c>
      <c r="P489" s="52" t="n">
        <v>1</v>
      </c>
      <c r="Q489" s="39" t="n">
        <v>0</v>
      </c>
      <c r="S489" s="37" t="n">
        <v>1</v>
      </c>
    </row>
    <row r="490" spans="1:19">
      <c r="A490" s="52" t="s">
        <v>22</v>
      </c>
      <c r="B490" s="52" t="s">
        <v>20</v>
      </c>
      <c r="C490" s="52" t="n">
        <v>0</v>
      </c>
      <c r="D490" s="52" t="n">
        <v>0</v>
      </c>
      <c r="E490" s="52" t="n">
        <v>0</v>
      </c>
      <c r="F490" s="52" t="n">
        <v>0</v>
      </c>
      <c r="G490" s="52" t="n">
        <v>0</v>
      </c>
      <c r="H490" s="52" t="n">
        <v>0</v>
      </c>
      <c r="I490" s="52" t="n">
        <v>0</v>
      </c>
      <c r="J490" s="52" t="n">
        <v>1</v>
      </c>
      <c r="K490" s="52" t="n">
        <v>0</v>
      </c>
      <c r="L490" s="52" t="n">
        <v>0</v>
      </c>
      <c r="M490" s="52" t="n">
        <v>0</v>
      </c>
      <c r="N490" s="52" t="n">
        <v>0</v>
      </c>
      <c r="O490" s="52" t="n">
        <v>0</v>
      </c>
      <c r="P490" s="52" t="n">
        <v>0</v>
      </c>
      <c r="Q490" s="39" t="n">
        <v>0</v>
      </c>
      <c r="S490" s="37" t="n">
        <v>1</v>
      </c>
    </row>
    <row r="491" spans="1:19">
      <c r="A491" s="52" t="s">
        <v>22</v>
      </c>
      <c r="B491" s="52" t="s">
        <v>19</v>
      </c>
      <c r="C491" s="52" t="n">
        <v>0</v>
      </c>
      <c r="D491" s="52" t="n">
        <v>0</v>
      </c>
      <c r="E491" s="52" t="n">
        <v>0</v>
      </c>
      <c r="F491" s="52" t="n">
        <v>0</v>
      </c>
      <c r="G491" s="52" t="n">
        <v>0</v>
      </c>
      <c r="H491" s="52" t="n">
        <v>0</v>
      </c>
      <c r="I491" s="52" t="n">
        <v>0</v>
      </c>
      <c r="J491" s="52" t="n">
        <v>0</v>
      </c>
      <c r="K491" s="52" t="n">
        <v>0</v>
      </c>
      <c r="L491" s="52" t="n">
        <v>0</v>
      </c>
      <c r="M491" s="52" t="n">
        <v>0</v>
      </c>
      <c r="N491" s="52" t="n">
        <v>0</v>
      </c>
      <c r="O491" s="52" t="n">
        <v>0</v>
      </c>
      <c r="P491" s="52" t="n">
        <v>0</v>
      </c>
      <c r="Q491" s="39" t="n">
        <v>0</v>
      </c>
      <c r="S491" s="37" t="n">
        <v>1</v>
      </c>
    </row>
    <row r="492" spans="1:19">
      <c r="A492" s="52" t="s">
        <v>22</v>
      </c>
      <c r="B492" s="52" t="s">
        <v>20</v>
      </c>
      <c r="C492" s="52" t="n">
        <v>1</v>
      </c>
      <c r="D492" s="52" t="n">
        <v>0</v>
      </c>
      <c r="E492" s="52" t="n">
        <v>0</v>
      </c>
      <c r="F492" s="52" t="n">
        <v>0</v>
      </c>
      <c r="G492" s="52" t="n">
        <v>0</v>
      </c>
      <c r="H492" s="52" t="n">
        <v>0</v>
      </c>
      <c r="I492" s="52" t="n">
        <v>0</v>
      </c>
      <c r="J492" s="52" t="n">
        <v>0</v>
      </c>
      <c r="K492" s="52" t="n">
        <v>0</v>
      </c>
      <c r="L492" s="52" t="n">
        <v>0</v>
      </c>
      <c r="M492" s="52" t="n">
        <v>0</v>
      </c>
      <c r="N492" s="52" t="n">
        <v>0</v>
      </c>
      <c r="O492" s="52" t="n">
        <v>0</v>
      </c>
      <c r="P492" s="52" t="n">
        <v>0</v>
      </c>
      <c r="Q492" s="39" t="n">
        <v>0</v>
      </c>
      <c r="S492" s="37" t="n">
        <v>1</v>
      </c>
    </row>
    <row r="493" spans="1:19">
      <c r="A493" s="52" t="s">
        <v>18</v>
      </c>
      <c r="B493" s="52" t="s">
        <v>19</v>
      </c>
      <c r="C493" s="52" t="n">
        <v>0</v>
      </c>
      <c r="D493" s="52" t="n">
        <v>0</v>
      </c>
      <c r="E493" s="52" t="n">
        <v>0</v>
      </c>
      <c r="F493" s="52" t="n">
        <v>0</v>
      </c>
      <c r="G493" s="52" t="n">
        <v>0</v>
      </c>
      <c r="H493" s="52" t="n">
        <v>0</v>
      </c>
      <c r="I493" s="52" t="n">
        <v>0</v>
      </c>
      <c r="J493" s="52" t="n">
        <v>0</v>
      </c>
      <c r="K493" s="52" t="n">
        <v>0</v>
      </c>
      <c r="L493" s="52" t="n">
        <v>0</v>
      </c>
      <c r="M493" s="52" t="n">
        <v>0</v>
      </c>
      <c r="N493" s="52" t="n">
        <v>0</v>
      </c>
      <c r="O493" s="52" t="n">
        <v>0</v>
      </c>
      <c r="P493" s="52" t="n">
        <v>0</v>
      </c>
      <c r="Q493" s="39" t="n">
        <v>0</v>
      </c>
      <c r="S493" s="37" t="n">
        <v>1</v>
      </c>
    </row>
    <row r="494" spans="1:19">
      <c r="A494" s="52" t="s">
        <v>22</v>
      </c>
      <c r="B494" s="52" t="s">
        <v>20</v>
      </c>
      <c r="C494" s="52" t="n">
        <v>0</v>
      </c>
      <c r="D494" s="52" t="n">
        <v>0</v>
      </c>
      <c r="E494" s="52" t="n">
        <v>0</v>
      </c>
      <c r="F494" s="52" t="n">
        <v>0</v>
      </c>
      <c r="G494" s="52" t="n">
        <v>0</v>
      </c>
      <c r="H494" s="52" t="n">
        <v>0</v>
      </c>
      <c r="I494" s="52" t="n">
        <v>1</v>
      </c>
      <c r="J494" s="52" t="n">
        <v>0</v>
      </c>
      <c r="K494" s="52" t="n">
        <v>0</v>
      </c>
      <c r="L494" s="52" t="n">
        <v>0</v>
      </c>
      <c r="M494" s="52" t="n">
        <v>0</v>
      </c>
      <c r="N494" s="52" t="n">
        <v>0</v>
      </c>
      <c r="O494" s="52" t="n">
        <v>1</v>
      </c>
      <c r="P494" s="52" t="n">
        <v>0</v>
      </c>
      <c r="Q494" s="39" t="n">
        <v>0</v>
      </c>
      <c r="S494" s="37" t="n">
        <v>1</v>
      </c>
    </row>
    <row r="495" spans="1:19">
      <c r="A495" s="52" t="s">
        <v>18</v>
      </c>
      <c r="B495" s="52" t="s">
        <v>19</v>
      </c>
      <c r="C495" s="52" t="n">
        <v>0</v>
      </c>
      <c r="D495" s="52" t="n">
        <v>0</v>
      </c>
      <c r="E495" s="52" t="n">
        <v>0</v>
      </c>
      <c r="F495" s="52" t="n">
        <v>0</v>
      </c>
      <c r="G495" s="52" t="n">
        <v>1</v>
      </c>
      <c r="H495" s="52" t="n">
        <v>0</v>
      </c>
      <c r="I495" s="52" t="n">
        <v>0</v>
      </c>
      <c r="J495" s="52" t="n">
        <v>0</v>
      </c>
      <c r="K495" s="52" t="n">
        <v>0</v>
      </c>
      <c r="L495" s="52" t="n">
        <v>0</v>
      </c>
      <c r="M495" s="52" t="n">
        <v>0</v>
      </c>
      <c r="N495" s="52" t="n">
        <v>0</v>
      </c>
      <c r="O495" s="52" t="n">
        <v>0</v>
      </c>
      <c r="P495" s="52" t="n">
        <v>0</v>
      </c>
      <c r="Q495" s="39" t="n">
        <v>0</v>
      </c>
      <c r="S495" s="37" t="n">
        <v>1</v>
      </c>
    </row>
    <row r="496" spans="1:19">
      <c r="A496" s="52" t="s">
        <v>22</v>
      </c>
      <c r="B496" s="52" t="s">
        <v>19</v>
      </c>
      <c r="C496" s="52" t="n">
        <v>0</v>
      </c>
      <c r="D496" s="52" t="n">
        <v>0</v>
      </c>
      <c r="E496" s="52" t="n">
        <v>0</v>
      </c>
      <c r="F496" s="52" t="n">
        <v>0</v>
      </c>
      <c r="G496" s="52" t="n">
        <v>0</v>
      </c>
      <c r="H496" s="52" t="n">
        <v>0</v>
      </c>
      <c r="I496" s="52" t="n">
        <v>0</v>
      </c>
      <c r="J496" s="52" t="n">
        <v>0</v>
      </c>
      <c r="K496" s="52" t="n">
        <v>0</v>
      </c>
      <c r="L496" s="52" t="n">
        <v>0</v>
      </c>
      <c r="M496" s="52" t="n">
        <v>0</v>
      </c>
      <c r="N496" s="52" t="n">
        <v>0</v>
      </c>
      <c r="O496" s="52" t="n">
        <v>0</v>
      </c>
      <c r="P496" s="52" t="n">
        <v>0</v>
      </c>
      <c r="Q496" s="39" t="n">
        <v>1</v>
      </c>
      <c r="S496" s="37" t="n">
        <v>1</v>
      </c>
    </row>
    <row r="497" spans="1:19">
      <c r="A497" s="52" t="s">
        <v>18</v>
      </c>
      <c r="B497" s="52" t="s">
        <v>20</v>
      </c>
      <c r="C497" s="52" t="n">
        <v>0</v>
      </c>
      <c r="D497" s="52" t="n">
        <v>0</v>
      </c>
      <c r="E497" s="52" t="n">
        <v>0</v>
      </c>
      <c r="F497" s="52" t="n">
        <v>0</v>
      </c>
      <c r="G497" s="52" t="n">
        <v>0</v>
      </c>
      <c r="H497" s="52" t="n">
        <v>0</v>
      </c>
      <c r="I497" s="52" t="n">
        <v>0</v>
      </c>
      <c r="J497" s="52" t="n">
        <v>1</v>
      </c>
      <c r="K497" s="52" t="n">
        <v>0</v>
      </c>
      <c r="L497" s="52" t="n">
        <v>0</v>
      </c>
      <c r="M497" s="52" t="n">
        <v>0</v>
      </c>
      <c r="N497" s="52" t="n">
        <v>0</v>
      </c>
      <c r="O497" s="52" t="n">
        <v>0</v>
      </c>
      <c r="P497" s="52" t="n">
        <v>0</v>
      </c>
      <c r="Q497" s="39" t="n">
        <v>0</v>
      </c>
      <c r="S497" s="37" t="n">
        <v>1</v>
      </c>
    </row>
    <row r="498" spans="1:19">
      <c r="A498" s="52" t="s">
        <v>22</v>
      </c>
      <c r="B498" s="52" t="s">
        <v>23</v>
      </c>
      <c r="C498" s="52" t="n">
        <v>0</v>
      </c>
      <c r="D498" s="52" t="n">
        <v>0</v>
      </c>
      <c r="E498" s="52" t="n">
        <v>0</v>
      </c>
      <c r="F498" s="52" t="n">
        <v>1</v>
      </c>
      <c r="G498" s="52" t="n">
        <v>1</v>
      </c>
      <c r="H498" s="52" t="n">
        <v>0</v>
      </c>
      <c r="I498" s="52" t="n">
        <v>0</v>
      </c>
      <c r="J498" s="52" t="n">
        <v>0</v>
      </c>
      <c r="K498" s="52" t="n">
        <v>0</v>
      </c>
      <c r="L498" s="52" t="n">
        <v>1</v>
      </c>
      <c r="M498" s="52" t="n">
        <v>0</v>
      </c>
      <c r="N498" s="52" t="n">
        <v>1</v>
      </c>
      <c r="O498" s="52" t="n">
        <v>0</v>
      </c>
      <c r="P498" s="52" t="n">
        <v>0</v>
      </c>
      <c r="Q498" s="39" t="n">
        <v>0</v>
      </c>
      <c r="S498" s="37" t="n">
        <v>1</v>
      </c>
    </row>
    <row r="499" spans="1:19">
      <c r="A499" s="52" t="s">
        <v>18</v>
      </c>
      <c r="B499" s="52" t="s">
        <v>20</v>
      </c>
      <c r="C499" s="52" t="n">
        <v>0</v>
      </c>
      <c r="D499" s="52" t="n">
        <v>0</v>
      </c>
      <c r="E499" s="52" t="n">
        <v>0</v>
      </c>
      <c r="F499" s="52" t="n">
        <v>0</v>
      </c>
      <c r="G499" s="52" t="n">
        <v>0</v>
      </c>
      <c r="H499" s="52" t="n">
        <v>0</v>
      </c>
      <c r="I499" s="52" t="n">
        <v>0</v>
      </c>
      <c r="J499" s="52" t="n">
        <v>0</v>
      </c>
      <c r="K499" s="52" t="n">
        <v>0</v>
      </c>
      <c r="L499" s="52" t="n">
        <v>0</v>
      </c>
      <c r="M499" s="52" t="n">
        <v>0</v>
      </c>
      <c r="N499" s="52" t="n">
        <v>0</v>
      </c>
      <c r="O499" s="52" t="n">
        <v>0</v>
      </c>
      <c r="P499" s="52" t="n">
        <v>0</v>
      </c>
      <c r="Q499" s="39" t="n">
        <v>0</v>
      </c>
      <c r="S499" s="37" t="n">
        <v>1</v>
      </c>
    </row>
    <row r="500" spans="1:19">
      <c r="A500" s="52" t="s">
        <v>22</v>
      </c>
      <c r="B500" s="52" t="s">
        <v>20</v>
      </c>
      <c r="C500" s="52" t="n">
        <v>0</v>
      </c>
      <c r="D500" s="52" t="n">
        <v>0</v>
      </c>
      <c r="E500" s="52" t="n">
        <v>0</v>
      </c>
      <c r="F500" s="52" t="n">
        <v>0</v>
      </c>
      <c r="G500" s="52" t="n">
        <v>0</v>
      </c>
      <c r="H500" s="52" t="n">
        <v>0</v>
      </c>
      <c r="I500" s="52" t="n">
        <v>1</v>
      </c>
      <c r="J500" s="52" t="n">
        <v>0</v>
      </c>
      <c r="K500" s="52" t="n">
        <v>0</v>
      </c>
      <c r="L500" s="52" t="n">
        <v>0</v>
      </c>
      <c r="M500" s="52" t="n">
        <v>0</v>
      </c>
      <c r="N500" s="52" t="n">
        <v>0</v>
      </c>
      <c r="O500" s="52" t="n">
        <v>1</v>
      </c>
      <c r="P500" s="52" t="n">
        <v>0</v>
      </c>
      <c r="Q500" s="39" t="n">
        <v>0</v>
      </c>
      <c r="S500" s="37" t="n">
        <v>1</v>
      </c>
    </row>
    <row r="501" spans="1:19">
      <c r="A501" s="52" t="s">
        <v>18</v>
      </c>
      <c r="B501" s="52" t="s">
        <v>20</v>
      </c>
      <c r="C501" s="52" t="n">
        <v>0</v>
      </c>
      <c r="D501" s="52" t="n">
        <v>0</v>
      </c>
      <c r="E501" s="52" t="n">
        <v>0</v>
      </c>
      <c r="F501" s="52" t="n">
        <v>0</v>
      </c>
      <c r="G501" s="52" t="n">
        <v>0</v>
      </c>
      <c r="H501" s="52" t="n">
        <v>0</v>
      </c>
      <c r="I501" s="52" t="n">
        <v>0</v>
      </c>
      <c r="J501" s="52" t="n">
        <v>0</v>
      </c>
      <c r="K501" s="52" t="n">
        <v>0</v>
      </c>
      <c r="L501" s="52" t="n">
        <v>0</v>
      </c>
      <c r="M501" s="52" t="n">
        <v>0</v>
      </c>
      <c r="N501" s="52" t="n">
        <v>0</v>
      </c>
      <c r="O501" s="52" t="n">
        <v>0</v>
      </c>
      <c r="P501" s="52" t="n">
        <v>0</v>
      </c>
      <c r="Q501" s="39" t="n">
        <v>0</v>
      </c>
      <c r="S501" s="37" t="n">
        <v>1</v>
      </c>
    </row>
    <row r="502" spans="1:19">
      <c r="A502" s="52" t="s">
        <v>18</v>
      </c>
      <c r="B502" s="52" t="s">
        <v>19</v>
      </c>
      <c r="C502" s="52" t="n">
        <v>0</v>
      </c>
      <c r="D502" s="52" t="n">
        <v>0</v>
      </c>
      <c r="E502" s="52" t="n">
        <v>0</v>
      </c>
      <c r="F502" s="52" t="n">
        <v>0</v>
      </c>
      <c r="G502" s="52" t="n">
        <v>0</v>
      </c>
      <c r="H502" s="52" t="n">
        <v>0</v>
      </c>
      <c r="I502" s="52" t="n">
        <v>0</v>
      </c>
      <c r="J502" s="52" t="n">
        <v>0</v>
      </c>
      <c r="K502" s="52" t="n">
        <v>0</v>
      </c>
      <c r="L502" s="52" t="n">
        <v>0</v>
      </c>
      <c r="M502" s="52" t="n">
        <v>0</v>
      </c>
      <c r="N502" s="52" t="n">
        <v>0</v>
      </c>
      <c r="O502" s="52" t="n">
        <v>0</v>
      </c>
      <c r="P502" s="52" t="n">
        <v>0</v>
      </c>
      <c r="Q502" s="39" t="n">
        <v>1</v>
      </c>
      <c r="S502" s="37" t="n">
        <v>0</v>
      </c>
    </row>
    <row r="503" spans="1:19">
      <c r="A503" s="52" t="s">
        <v>22</v>
      </c>
      <c r="B503" s="52" t="s">
        <v>20</v>
      </c>
      <c r="C503" s="52" t="n">
        <v>0</v>
      </c>
      <c r="D503" s="52" t="n">
        <v>0</v>
      </c>
      <c r="E503" s="52" t="n">
        <v>0</v>
      </c>
      <c r="F503" s="52" t="n">
        <v>0</v>
      </c>
      <c r="G503" s="52" t="n">
        <v>0</v>
      </c>
      <c r="H503" s="52" t="n">
        <v>0</v>
      </c>
      <c r="I503" s="52" t="n">
        <v>0</v>
      </c>
      <c r="J503" s="52" t="n">
        <v>0</v>
      </c>
      <c r="K503" s="52" t="n">
        <v>0</v>
      </c>
      <c r="L503" s="52" t="n">
        <v>0</v>
      </c>
      <c r="M503" s="52" t="n">
        <v>0</v>
      </c>
      <c r="N503" s="52" t="n">
        <v>0</v>
      </c>
      <c r="O503" s="52" t="n">
        <v>1</v>
      </c>
      <c r="P503" s="52" t="n">
        <v>0</v>
      </c>
      <c r="Q503" s="39" t="n">
        <v>0</v>
      </c>
      <c r="S503" s="37" t="n">
        <v>0</v>
      </c>
    </row>
    <row r="504" spans="1:19">
      <c r="A504" s="52" t="s">
        <v>18</v>
      </c>
      <c r="B504" s="52" t="s">
        <v>19</v>
      </c>
      <c r="C504" s="52" t="n">
        <v>0</v>
      </c>
      <c r="D504" s="52" t="n">
        <v>1</v>
      </c>
      <c r="E504" s="52" t="n">
        <v>0</v>
      </c>
      <c r="F504" s="52" t="n">
        <v>0</v>
      </c>
      <c r="G504" s="52" t="n">
        <v>0</v>
      </c>
      <c r="H504" s="52" t="n">
        <v>0</v>
      </c>
      <c r="I504" s="52" t="n">
        <v>0</v>
      </c>
      <c r="J504" s="52" t="n">
        <v>0</v>
      </c>
      <c r="K504" s="52" t="n">
        <v>0</v>
      </c>
      <c r="L504" s="52" t="n">
        <v>0</v>
      </c>
      <c r="M504" s="52" t="n">
        <v>0</v>
      </c>
      <c r="N504" s="52" t="n">
        <v>0</v>
      </c>
      <c r="O504" s="52" t="n">
        <v>0</v>
      </c>
      <c r="P504" s="52" t="n">
        <v>0</v>
      </c>
      <c r="Q504" s="39" t="n">
        <v>0</v>
      </c>
      <c r="S504" s="37" t="n">
        <v>0</v>
      </c>
    </row>
    <row r="505" spans="1:19">
      <c r="A505" s="52" t="s">
        <v>18</v>
      </c>
      <c r="B505" s="52" t="s">
        <v>19</v>
      </c>
      <c r="C505" s="52" t="n">
        <v>0</v>
      </c>
      <c r="D505" s="52" t="n">
        <v>1</v>
      </c>
      <c r="E505" s="52" t="n">
        <v>0</v>
      </c>
      <c r="F505" s="52" t="n">
        <v>0</v>
      </c>
      <c r="G505" s="52" t="n">
        <v>0</v>
      </c>
      <c r="H505" s="52" t="n">
        <v>0</v>
      </c>
      <c r="I505" s="52" t="n">
        <v>0</v>
      </c>
      <c r="J505" s="52" t="n">
        <v>0</v>
      </c>
      <c r="K505" s="52" t="n">
        <v>0</v>
      </c>
      <c r="L505" s="52" t="n">
        <v>0</v>
      </c>
      <c r="M505" s="52" t="n">
        <v>0</v>
      </c>
      <c r="N505" s="52" t="n">
        <v>0</v>
      </c>
      <c r="O505" s="52" t="n">
        <v>0</v>
      </c>
      <c r="P505" s="52" t="n">
        <v>0</v>
      </c>
      <c r="Q505" s="39" t="n">
        <v>0</v>
      </c>
      <c r="S505" s="37" t="n">
        <v>0</v>
      </c>
    </row>
    <row r="506" spans="1:19">
      <c r="A506" s="52" t="s">
        <v>22</v>
      </c>
      <c r="B506" s="52" t="s">
        <v>23</v>
      </c>
      <c r="C506" s="52" t="n">
        <v>0</v>
      </c>
      <c r="D506" s="52" t="n">
        <v>1</v>
      </c>
      <c r="E506" s="52" t="n">
        <v>0</v>
      </c>
      <c r="F506" s="52" t="n">
        <v>0</v>
      </c>
      <c r="G506" s="52" t="n">
        <v>0</v>
      </c>
      <c r="H506" s="52" t="n">
        <v>0</v>
      </c>
      <c r="I506" s="52" t="n">
        <v>0</v>
      </c>
      <c r="J506" s="52" t="n">
        <v>0</v>
      </c>
      <c r="K506" s="52" t="n">
        <v>0</v>
      </c>
      <c r="L506" s="52" t="n">
        <v>0</v>
      </c>
      <c r="M506" s="52" t="n">
        <v>0</v>
      </c>
      <c r="N506" s="52" t="n">
        <v>0</v>
      </c>
      <c r="O506" s="52" t="n">
        <v>0</v>
      </c>
      <c r="P506" s="52" t="n">
        <v>0</v>
      </c>
      <c r="Q506" s="39" t="n">
        <v>0</v>
      </c>
      <c r="S506" s="37" t="n">
        <v>0</v>
      </c>
    </row>
    <row r="507" spans="1:19">
      <c r="A507" s="52" t="s">
        <v>18</v>
      </c>
      <c r="B507" s="52" t="s">
        <v>19</v>
      </c>
      <c r="C507" s="52" t="n">
        <v>0</v>
      </c>
      <c r="D507" s="52" t="n">
        <v>0</v>
      </c>
      <c r="E507" s="52" t="n">
        <v>1</v>
      </c>
      <c r="F507" s="52" t="n">
        <v>0</v>
      </c>
      <c r="G507" s="52" t="n">
        <v>0</v>
      </c>
      <c r="H507" s="52" t="n">
        <v>0</v>
      </c>
      <c r="I507" s="52" t="n">
        <v>0</v>
      </c>
      <c r="J507" s="52" t="n">
        <v>0</v>
      </c>
      <c r="K507" s="52" t="n">
        <v>0</v>
      </c>
      <c r="L507" s="52" t="n">
        <v>0</v>
      </c>
      <c r="M507" s="52" t="n">
        <v>0</v>
      </c>
      <c r="N507" s="52" t="n">
        <v>0</v>
      </c>
      <c r="O507" s="52" t="n">
        <v>1</v>
      </c>
      <c r="P507" s="52" t="n">
        <v>0</v>
      </c>
      <c r="Q507" s="39" t="n">
        <v>1</v>
      </c>
      <c r="S507" s="37" t="n">
        <v>0</v>
      </c>
    </row>
    <row r="508" spans="1:19">
      <c r="A508" s="52" t="s">
        <v>18</v>
      </c>
      <c r="B508" s="52" t="s">
        <v>20</v>
      </c>
      <c r="C508" s="52" t="n">
        <v>0</v>
      </c>
      <c r="D508" s="52" t="n">
        <v>0</v>
      </c>
      <c r="E508" s="52" t="n">
        <v>0</v>
      </c>
      <c r="F508" s="52" t="n">
        <v>0</v>
      </c>
      <c r="G508" s="52" t="n">
        <v>0</v>
      </c>
      <c r="H508" s="52" t="n">
        <v>0</v>
      </c>
      <c r="I508" s="52" t="n">
        <v>0</v>
      </c>
      <c r="J508" s="52" t="n">
        <v>0</v>
      </c>
      <c r="K508" s="52" t="n">
        <v>0</v>
      </c>
      <c r="L508" s="52" t="n">
        <v>0</v>
      </c>
      <c r="M508" s="52" t="n">
        <v>0</v>
      </c>
      <c r="N508" s="52" t="n">
        <v>0</v>
      </c>
      <c r="O508" s="52" t="n">
        <v>0</v>
      </c>
      <c r="P508" s="52" t="n">
        <v>0</v>
      </c>
      <c r="Q508" s="39" t="n">
        <v>0</v>
      </c>
      <c r="S508" s="37" t="n">
        <v>0</v>
      </c>
    </row>
    <row r="509" spans="1:19">
      <c r="A509" s="52" t="s">
        <v>18</v>
      </c>
      <c r="B509" s="52" t="s">
        <v>19</v>
      </c>
      <c r="C509" s="52" t="n">
        <v>0</v>
      </c>
      <c r="D509" s="52" t="n">
        <v>1</v>
      </c>
      <c r="E509" s="52" t="n">
        <v>0</v>
      </c>
      <c r="F509" s="52" t="n">
        <v>0</v>
      </c>
      <c r="G509" s="52" t="n">
        <v>0</v>
      </c>
      <c r="H509" s="52" t="n">
        <v>0</v>
      </c>
      <c r="I509" s="52" t="n">
        <v>0</v>
      </c>
      <c r="J509" s="52" t="n">
        <v>0</v>
      </c>
      <c r="K509" s="52" t="n">
        <v>0</v>
      </c>
      <c r="L509" s="52" t="n">
        <v>0</v>
      </c>
      <c r="M509" s="52" t="n">
        <v>0</v>
      </c>
      <c r="N509" s="52" t="n">
        <v>0</v>
      </c>
      <c r="O509" s="52" t="n">
        <v>0</v>
      </c>
      <c r="P509" s="52" t="n">
        <v>0</v>
      </c>
      <c r="Q509" s="39" t="n">
        <v>0</v>
      </c>
      <c r="S509" s="37" t="n">
        <v>0</v>
      </c>
    </row>
    <row r="510" spans="1:19">
      <c r="A510" s="52" t="s">
        <v>22</v>
      </c>
      <c r="B510" s="52" t="s">
        <v>19</v>
      </c>
      <c r="C510" s="52" t="n">
        <v>0</v>
      </c>
      <c r="D510" s="52" t="n">
        <v>0</v>
      </c>
      <c r="E510" s="52" t="n">
        <v>0</v>
      </c>
      <c r="F510" s="52" t="n">
        <v>0</v>
      </c>
      <c r="G510" s="52" t="n">
        <v>0</v>
      </c>
      <c r="H510" s="52" t="n">
        <v>0</v>
      </c>
      <c r="I510" s="52" t="n">
        <v>0</v>
      </c>
      <c r="J510" s="52" t="n">
        <v>0</v>
      </c>
      <c r="K510" s="52" t="n">
        <v>0</v>
      </c>
      <c r="L510" s="52" t="n">
        <v>0</v>
      </c>
      <c r="M510" s="52" t="n">
        <v>0</v>
      </c>
      <c r="N510" s="52" t="n">
        <v>0</v>
      </c>
      <c r="O510" s="52" t="n">
        <v>0</v>
      </c>
      <c r="P510" s="52" t="n">
        <v>0</v>
      </c>
      <c r="Q510" s="39" t="n">
        <v>0</v>
      </c>
      <c r="S510" s="37" t="n">
        <v>0</v>
      </c>
    </row>
    <row r="511" spans="1:19">
      <c r="A511" s="52" t="s">
        <v>18</v>
      </c>
      <c r="B511" s="52" t="s">
        <v>20</v>
      </c>
      <c r="C511" s="52" t="n">
        <v>0</v>
      </c>
      <c r="D511" s="52" t="n">
        <v>0</v>
      </c>
      <c r="E511" s="52" t="n">
        <v>0</v>
      </c>
      <c r="F511" s="52" t="n">
        <v>0</v>
      </c>
      <c r="G511" s="52" t="n">
        <v>0</v>
      </c>
      <c r="H511" s="52" t="n">
        <v>0</v>
      </c>
      <c r="I511" s="52" t="n">
        <v>0</v>
      </c>
      <c r="J511" s="52" t="n">
        <v>0</v>
      </c>
      <c r="K511" s="52" t="n">
        <v>0</v>
      </c>
      <c r="L511" s="52" t="n">
        <v>0</v>
      </c>
      <c r="M511" s="52" t="n">
        <v>0</v>
      </c>
      <c r="N511" s="52" t="n">
        <v>0</v>
      </c>
      <c r="O511" s="52" t="n">
        <v>0</v>
      </c>
      <c r="P511" s="52" t="n">
        <v>0</v>
      </c>
      <c r="Q511" s="39" t="n">
        <v>0</v>
      </c>
      <c r="S511" s="37" t="n">
        <v>0</v>
      </c>
    </row>
    <row r="512" spans="1:19">
      <c r="A512" s="52" t="s">
        <v>22</v>
      </c>
      <c r="B512" s="52" t="s">
        <v>19</v>
      </c>
      <c r="C512" s="52" t="n">
        <v>0</v>
      </c>
      <c r="D512" s="52" t="n">
        <v>1</v>
      </c>
      <c r="E512" s="52" t="n">
        <v>0</v>
      </c>
      <c r="F512" s="52" t="n">
        <v>0</v>
      </c>
      <c r="G512" s="52" t="n">
        <v>0</v>
      </c>
      <c r="H512" s="52" t="n">
        <v>0</v>
      </c>
      <c r="I512" s="52" t="n">
        <v>0</v>
      </c>
      <c r="J512" s="52" t="n">
        <v>0</v>
      </c>
      <c r="K512" s="52" t="n">
        <v>0</v>
      </c>
      <c r="L512" s="52" t="n">
        <v>0</v>
      </c>
      <c r="M512" s="52" t="n">
        <v>0</v>
      </c>
      <c r="N512" s="52" t="n">
        <v>0</v>
      </c>
      <c r="O512" s="52" t="n">
        <v>0</v>
      </c>
      <c r="P512" s="52" t="n">
        <v>0</v>
      </c>
      <c r="Q512" s="39" t="n">
        <v>1</v>
      </c>
      <c r="S512" s="37" t="n">
        <v>0</v>
      </c>
    </row>
    <row r="513" spans="1:19">
      <c r="A513" s="52" t="s">
        <v>18</v>
      </c>
      <c r="B513" s="52" t="s">
        <v>20</v>
      </c>
      <c r="C513" s="52" t="n">
        <v>0</v>
      </c>
      <c r="D513" s="52" t="n">
        <v>0</v>
      </c>
      <c r="E513" s="52" t="n">
        <v>0</v>
      </c>
      <c r="F513" s="52" t="n">
        <v>0</v>
      </c>
      <c r="G513" s="52" t="n">
        <v>0</v>
      </c>
      <c r="H513" s="52" t="n">
        <v>0</v>
      </c>
      <c r="I513" s="52" t="n">
        <v>0</v>
      </c>
      <c r="J513" s="52" t="n">
        <v>0</v>
      </c>
      <c r="K513" s="52" t="n">
        <v>0</v>
      </c>
      <c r="L513" s="52" t="n">
        <v>0</v>
      </c>
      <c r="M513" s="52" t="n">
        <v>0</v>
      </c>
      <c r="N513" s="52" t="n">
        <v>0</v>
      </c>
      <c r="O513" s="52" t="n">
        <v>0</v>
      </c>
      <c r="P513" s="52" t="n">
        <v>0</v>
      </c>
      <c r="Q513" s="39" t="n">
        <v>0</v>
      </c>
      <c r="S513" s="37" t="n">
        <v>0</v>
      </c>
    </row>
    <row r="514" spans="1:19">
      <c r="A514" s="52" t="s">
        <v>18</v>
      </c>
      <c r="B514" s="52" t="s">
        <v>20</v>
      </c>
      <c r="C514" s="52" t="n">
        <v>0</v>
      </c>
      <c r="D514" s="52" t="n">
        <v>0</v>
      </c>
      <c r="E514" s="52" t="n">
        <v>0</v>
      </c>
      <c r="F514" s="52" t="n">
        <v>0</v>
      </c>
      <c r="G514" s="52" t="n">
        <v>0</v>
      </c>
      <c r="H514" s="52" t="n">
        <v>0</v>
      </c>
      <c r="I514" s="52" t="n">
        <v>0</v>
      </c>
      <c r="J514" s="52" t="n">
        <v>0</v>
      </c>
      <c r="K514" s="52" t="n">
        <v>0</v>
      </c>
      <c r="L514" s="52" t="n">
        <v>0</v>
      </c>
      <c r="M514" s="52" t="n">
        <v>1</v>
      </c>
      <c r="N514" s="52" t="n">
        <v>0</v>
      </c>
      <c r="O514" s="52" t="n">
        <v>0</v>
      </c>
      <c r="P514" s="52" t="n">
        <v>0</v>
      </c>
      <c r="Q514" s="39" t="n">
        <v>0</v>
      </c>
      <c r="S514" s="37" t="n">
        <v>0</v>
      </c>
    </row>
    <row r="515" spans="1:19">
      <c r="A515" s="52" t="s">
        <v>18</v>
      </c>
      <c r="B515" s="52" t="s">
        <v>20</v>
      </c>
      <c r="C515" s="52" t="n">
        <v>0</v>
      </c>
      <c r="D515" s="52" t="n">
        <v>0</v>
      </c>
      <c r="E515" s="52" t="n">
        <v>0</v>
      </c>
      <c r="F515" s="52" t="n">
        <v>0</v>
      </c>
      <c r="G515" s="52" t="n">
        <v>0</v>
      </c>
      <c r="H515" s="52" t="n">
        <v>0</v>
      </c>
      <c r="I515" s="52" t="n">
        <v>0</v>
      </c>
      <c r="J515" s="52" t="n">
        <v>0</v>
      </c>
      <c r="K515" s="52" t="n">
        <v>0</v>
      </c>
      <c r="L515" s="52" t="n">
        <v>0</v>
      </c>
      <c r="M515" s="52" t="n">
        <v>0</v>
      </c>
      <c r="N515" s="52" t="n">
        <v>0</v>
      </c>
      <c r="O515" s="52" t="n">
        <v>0</v>
      </c>
      <c r="P515" s="52" t="n">
        <v>1</v>
      </c>
      <c r="Q515" s="39" t="n">
        <v>0</v>
      </c>
      <c r="S515" s="37" t="n">
        <v>0</v>
      </c>
    </row>
    <row r="516" spans="1:19">
      <c r="A516" s="52" t="s">
        <v>18</v>
      </c>
      <c r="B516" s="52" t="s">
        <v>20</v>
      </c>
      <c r="C516" s="52" t="n">
        <v>0</v>
      </c>
      <c r="D516" s="52" t="n">
        <v>0</v>
      </c>
      <c r="E516" s="52" t="n">
        <v>0</v>
      </c>
      <c r="F516" s="52" t="n">
        <v>0</v>
      </c>
      <c r="G516" s="52" t="n">
        <v>0</v>
      </c>
      <c r="H516" s="52" t="n">
        <v>0</v>
      </c>
      <c r="I516" s="52" t="n">
        <v>0</v>
      </c>
      <c r="J516" s="52" t="n">
        <v>0</v>
      </c>
      <c r="K516" s="52" t="n">
        <v>0</v>
      </c>
      <c r="L516" s="52" t="n">
        <v>0</v>
      </c>
      <c r="M516" s="52" t="n">
        <v>0</v>
      </c>
      <c r="N516" s="52" t="n">
        <v>0</v>
      </c>
      <c r="O516" s="52" t="n">
        <v>0</v>
      </c>
      <c r="P516" s="52" t="n">
        <v>0</v>
      </c>
      <c r="Q516" s="39" t="n">
        <v>0</v>
      </c>
      <c r="S516" s="37" t="n">
        <v>0</v>
      </c>
    </row>
    <row r="517" spans="1:19">
      <c r="A517" s="52" t="s">
        <v>18</v>
      </c>
      <c r="B517" s="52" t="s">
        <v>20</v>
      </c>
      <c r="C517" s="52" t="n">
        <v>0</v>
      </c>
      <c r="D517" s="52" t="n">
        <v>0</v>
      </c>
      <c r="E517" s="52" t="n">
        <v>1</v>
      </c>
      <c r="F517" s="52" t="n">
        <v>0</v>
      </c>
      <c r="G517" s="52" t="n">
        <v>0</v>
      </c>
      <c r="H517" s="52" t="n">
        <v>0</v>
      </c>
      <c r="I517" s="52" t="n">
        <v>0</v>
      </c>
      <c r="J517" s="52" t="n">
        <v>1</v>
      </c>
      <c r="K517" s="52" t="n">
        <v>0</v>
      </c>
      <c r="L517" s="52" t="n">
        <v>0</v>
      </c>
      <c r="M517" s="52" t="n">
        <v>0</v>
      </c>
      <c r="N517" s="52" t="n">
        <v>0</v>
      </c>
      <c r="O517" s="52" t="n">
        <v>0</v>
      </c>
      <c r="P517" s="52" t="n">
        <v>0</v>
      </c>
      <c r="Q517" s="39" t="n">
        <v>0</v>
      </c>
      <c r="S517" s="37" t="n">
        <v>0</v>
      </c>
    </row>
    <row r="518" spans="1:19">
      <c r="A518" s="52" t="s">
        <v>22</v>
      </c>
      <c r="B518" s="52" t="s">
        <v>20</v>
      </c>
      <c r="C518" s="52" t="n">
        <v>0</v>
      </c>
      <c r="D518" s="52" t="n">
        <v>0</v>
      </c>
      <c r="E518" s="52" t="n">
        <v>0</v>
      </c>
      <c r="F518" s="52" t="n">
        <v>0</v>
      </c>
      <c r="G518" s="52" t="n">
        <v>0</v>
      </c>
      <c r="H518" s="52" t="n">
        <v>0</v>
      </c>
      <c r="I518" s="52" t="n">
        <v>0</v>
      </c>
      <c r="J518" s="52" t="n">
        <v>0</v>
      </c>
      <c r="K518" s="52" t="n">
        <v>0</v>
      </c>
      <c r="L518" s="52" t="n">
        <v>0</v>
      </c>
      <c r="M518" s="52" t="n">
        <v>0</v>
      </c>
      <c r="N518" s="52" t="n">
        <v>0</v>
      </c>
      <c r="O518" s="52" t="n">
        <v>0</v>
      </c>
      <c r="P518" s="52" t="n">
        <v>1</v>
      </c>
      <c r="Q518" s="39" t="n">
        <v>0</v>
      </c>
      <c r="S518" s="37" t="n">
        <v>0</v>
      </c>
    </row>
    <row r="519" spans="1:19">
      <c r="A519" s="52" t="s">
        <v>22</v>
      </c>
      <c r="B519" s="52" t="s">
        <v>23</v>
      </c>
      <c r="C519" s="52" t="n">
        <v>0</v>
      </c>
      <c r="D519" s="52" t="n">
        <v>1</v>
      </c>
      <c r="E519" s="52" t="n">
        <v>1</v>
      </c>
      <c r="F519" s="52" t="n">
        <v>0</v>
      </c>
      <c r="G519" s="52" t="n">
        <v>0</v>
      </c>
      <c r="H519" s="52" t="n">
        <v>0</v>
      </c>
      <c r="I519" s="52" t="n">
        <v>0</v>
      </c>
      <c r="J519" s="52" t="n">
        <v>0</v>
      </c>
      <c r="K519" s="52" t="n">
        <v>0</v>
      </c>
      <c r="L519" s="52" t="n">
        <v>0</v>
      </c>
      <c r="M519" s="52" t="n">
        <v>1</v>
      </c>
      <c r="N519" s="52" t="n">
        <v>0</v>
      </c>
      <c r="O519" s="52" t="n">
        <v>0</v>
      </c>
      <c r="P519" s="52" t="n">
        <v>0</v>
      </c>
      <c r="Q519" s="39" t="n">
        <v>0</v>
      </c>
      <c r="S519" s="37" t="n">
        <v>0</v>
      </c>
    </row>
    <row r="520" spans="1:19">
      <c r="A520" s="52" t="s">
        <v>22</v>
      </c>
      <c r="B520" s="52" t="s">
        <v>19</v>
      </c>
      <c r="C520" s="52" t="n">
        <v>0</v>
      </c>
      <c r="D520" s="52" t="n">
        <v>0</v>
      </c>
      <c r="E520" s="52" t="n">
        <v>0</v>
      </c>
      <c r="F520" s="52" t="n">
        <v>0</v>
      </c>
      <c r="G520" s="52" t="n">
        <v>0</v>
      </c>
      <c r="H520" s="52" t="n">
        <v>0</v>
      </c>
      <c r="I520" s="52" t="n">
        <v>0</v>
      </c>
      <c r="J520" s="52" t="n">
        <v>0</v>
      </c>
      <c r="K520" s="52" t="n">
        <v>0</v>
      </c>
      <c r="L520" s="52" t="n">
        <v>0</v>
      </c>
      <c r="M520" s="52" t="n">
        <v>0</v>
      </c>
      <c r="N520" s="52" t="n">
        <v>0</v>
      </c>
      <c r="O520" s="52" t="n">
        <v>0</v>
      </c>
      <c r="P520" s="52" t="n">
        <v>0</v>
      </c>
      <c r="Q520" s="39" t="n">
        <v>0</v>
      </c>
      <c r="S520" s="37" t="n">
        <v>0</v>
      </c>
    </row>
    <row r="521" spans="1:19">
      <c r="A521" s="52" t="s">
        <v>18</v>
      </c>
      <c r="B521" s="52" t="s">
        <v>20</v>
      </c>
      <c r="C521" s="52" t="n">
        <v>0</v>
      </c>
      <c r="D521" s="52" t="n">
        <v>0</v>
      </c>
      <c r="E521" s="52" t="n">
        <v>1</v>
      </c>
      <c r="F521" s="52" t="n">
        <v>0</v>
      </c>
      <c r="G521" s="52" t="n">
        <v>0</v>
      </c>
      <c r="H521" s="52" t="n">
        <v>0</v>
      </c>
      <c r="I521" s="52" t="n">
        <v>0</v>
      </c>
      <c r="J521" s="52" t="n">
        <v>0</v>
      </c>
      <c r="K521" s="52" t="n">
        <v>0</v>
      </c>
      <c r="L521" s="52" t="n">
        <v>0</v>
      </c>
      <c r="M521" s="52" t="n">
        <v>0</v>
      </c>
      <c r="N521" s="52" t="n">
        <v>0</v>
      </c>
      <c r="O521" s="52" t="n">
        <v>0</v>
      </c>
      <c r="P521" s="52" t="n">
        <v>1</v>
      </c>
      <c r="Q521" s="39" t="n">
        <v>0</v>
      </c>
      <c r="S521" s="37" t="n">
        <v>0</v>
      </c>
    </row>
    <row r="522" spans="1:19">
      <c r="A522" s="52" t="s">
        <v>22</v>
      </c>
      <c r="B522" s="52" t="s">
        <v>20</v>
      </c>
      <c r="C522" s="52" t="n">
        <v>0</v>
      </c>
      <c r="D522" s="52" t="n">
        <v>0</v>
      </c>
      <c r="E522" s="52" t="n">
        <v>0</v>
      </c>
      <c r="F522" s="52" t="n">
        <v>0</v>
      </c>
      <c r="G522" s="52" t="n">
        <v>0</v>
      </c>
      <c r="H522" s="52" t="n">
        <v>0</v>
      </c>
      <c r="I522" s="52" t="n">
        <v>0</v>
      </c>
      <c r="J522" s="52" t="n">
        <v>0</v>
      </c>
      <c r="K522" s="52" t="n">
        <v>0</v>
      </c>
      <c r="L522" s="52" t="n">
        <v>0</v>
      </c>
      <c r="M522" s="52" t="n">
        <v>0</v>
      </c>
      <c r="N522" s="52" t="n">
        <v>0</v>
      </c>
      <c r="O522" s="52" t="n">
        <v>0</v>
      </c>
      <c r="P522" s="52" t="n">
        <v>0</v>
      </c>
      <c r="Q522" s="39" t="n">
        <v>0</v>
      </c>
      <c r="S522" s="37" t="n">
        <v>0</v>
      </c>
    </row>
    <row r="523" spans="1:19">
      <c r="A523" s="52" t="s">
        <v>22</v>
      </c>
      <c r="B523" s="52" t="s">
        <v>19</v>
      </c>
      <c r="C523" s="52" t="n">
        <v>0</v>
      </c>
      <c r="D523" s="52" t="n">
        <v>1</v>
      </c>
      <c r="E523" s="52" t="n">
        <v>0</v>
      </c>
      <c r="F523" s="52" t="n">
        <v>0</v>
      </c>
      <c r="G523" s="52" t="n">
        <v>0</v>
      </c>
      <c r="H523" s="52" t="n">
        <v>0</v>
      </c>
      <c r="I523" s="52" t="n">
        <v>0</v>
      </c>
      <c r="J523" s="52" t="n">
        <v>0</v>
      </c>
      <c r="K523" s="52" t="n">
        <v>0</v>
      </c>
      <c r="L523" s="52" t="n">
        <v>0</v>
      </c>
      <c r="M523" s="52" t="n">
        <v>0</v>
      </c>
      <c r="N523" s="52" t="n">
        <v>0</v>
      </c>
      <c r="O523" s="52" t="n">
        <v>0</v>
      </c>
      <c r="P523" s="52" t="n">
        <v>0</v>
      </c>
      <c r="Q523" s="39" t="n">
        <v>0</v>
      </c>
      <c r="S523" s="37" t="n">
        <v>0</v>
      </c>
    </row>
    <row r="524" spans="1:19">
      <c r="A524" s="52" t="s">
        <v>18</v>
      </c>
      <c r="B524" s="52" t="s">
        <v>19</v>
      </c>
      <c r="C524" s="52" t="n">
        <v>0</v>
      </c>
      <c r="D524" s="52" t="n">
        <v>0</v>
      </c>
      <c r="E524" s="52" t="n">
        <v>1</v>
      </c>
      <c r="F524" s="52" t="n">
        <v>0</v>
      </c>
      <c r="G524" s="52" t="n">
        <v>0</v>
      </c>
      <c r="H524" s="52" t="n">
        <v>0</v>
      </c>
      <c r="I524" s="52" t="n">
        <v>0</v>
      </c>
      <c r="J524" s="52" t="n">
        <v>0</v>
      </c>
      <c r="K524" s="52" t="n">
        <v>0</v>
      </c>
      <c r="L524" s="52" t="n">
        <v>0</v>
      </c>
      <c r="M524" s="52" t="n">
        <v>0</v>
      </c>
      <c r="N524" s="52" t="n">
        <v>0</v>
      </c>
      <c r="O524" s="52" t="n">
        <v>0</v>
      </c>
      <c r="P524" s="52" t="n">
        <v>0</v>
      </c>
      <c r="Q524" s="39" t="n">
        <v>0</v>
      </c>
      <c r="S524" s="37" t="n">
        <v>0</v>
      </c>
    </row>
    <row r="525" spans="1:19">
      <c r="A525" s="52" t="s">
        <v>22</v>
      </c>
      <c r="B525" s="52" t="s">
        <v>20</v>
      </c>
      <c r="C525" s="52" t="n">
        <v>0</v>
      </c>
      <c r="D525" s="52" t="n">
        <v>0</v>
      </c>
      <c r="E525" s="52" t="n">
        <v>0</v>
      </c>
      <c r="F525" s="52" t="n">
        <v>0</v>
      </c>
      <c r="G525" s="52" t="n">
        <v>0</v>
      </c>
      <c r="H525" s="52" t="n">
        <v>0</v>
      </c>
      <c r="I525" s="52" t="n">
        <v>0</v>
      </c>
      <c r="J525" s="52" t="n">
        <v>0</v>
      </c>
      <c r="K525" s="52" t="n">
        <v>0</v>
      </c>
      <c r="L525" s="52" t="n">
        <v>0</v>
      </c>
      <c r="M525" s="52" t="n">
        <v>0</v>
      </c>
      <c r="N525" s="52" t="n">
        <v>0</v>
      </c>
      <c r="O525" s="52" t="n">
        <v>0</v>
      </c>
      <c r="P525" s="52" t="n">
        <v>0</v>
      </c>
      <c r="Q525" s="39" t="n">
        <v>0</v>
      </c>
      <c r="S525" s="37" t="n">
        <v>0</v>
      </c>
    </row>
    <row r="526" spans="1:19">
      <c r="A526" s="52" t="s">
        <v>22</v>
      </c>
      <c r="B526" s="52" t="s">
        <v>19</v>
      </c>
      <c r="C526" s="52" t="n">
        <v>0</v>
      </c>
      <c r="D526" s="52" t="n">
        <v>0</v>
      </c>
      <c r="E526" s="52" t="n">
        <v>0</v>
      </c>
      <c r="F526" s="52" t="n">
        <v>0</v>
      </c>
      <c r="G526" s="52" t="n">
        <v>0</v>
      </c>
      <c r="H526" s="52" t="n">
        <v>0</v>
      </c>
      <c r="I526" s="52" t="n">
        <v>0</v>
      </c>
      <c r="J526" s="52" t="n">
        <v>0</v>
      </c>
      <c r="K526" s="52" t="n">
        <v>0</v>
      </c>
      <c r="L526" s="52" t="n">
        <v>0</v>
      </c>
      <c r="M526" s="52" t="n">
        <v>0</v>
      </c>
      <c r="N526" s="52" t="n">
        <v>0</v>
      </c>
      <c r="O526" s="52" t="n">
        <v>1</v>
      </c>
      <c r="P526" s="52" t="n">
        <v>0</v>
      </c>
      <c r="Q526" s="39" t="n">
        <v>0</v>
      </c>
      <c r="S526" s="37" t="n">
        <v>0</v>
      </c>
    </row>
    <row r="527" spans="1:19">
      <c r="A527" s="52" t="s">
        <v>22</v>
      </c>
      <c r="B527" s="52" t="s">
        <v>19</v>
      </c>
      <c r="C527" s="52" t="n">
        <v>0</v>
      </c>
      <c r="D527" s="52" t="n">
        <v>0</v>
      </c>
      <c r="E527" s="52" t="n">
        <v>1</v>
      </c>
      <c r="F527" s="52" t="n">
        <v>0</v>
      </c>
      <c r="G527" s="52" t="n">
        <v>0</v>
      </c>
      <c r="H527" s="52" t="n">
        <v>0</v>
      </c>
      <c r="I527" s="52" t="n">
        <v>0</v>
      </c>
      <c r="J527" s="52" t="n">
        <v>0</v>
      </c>
      <c r="K527" s="52" t="n">
        <v>0</v>
      </c>
      <c r="L527" s="52" t="n">
        <v>0</v>
      </c>
      <c r="M527" s="52" t="n">
        <v>0</v>
      </c>
      <c r="N527" s="52" t="n">
        <v>0</v>
      </c>
      <c r="O527" s="52" t="n">
        <v>0</v>
      </c>
      <c r="P527" s="52" t="n">
        <v>1</v>
      </c>
      <c r="Q527" s="39" t="n">
        <v>0</v>
      </c>
      <c r="S527" s="37" t="n">
        <v>0</v>
      </c>
    </row>
    <row r="528" spans="1:19">
      <c r="A528" s="52" t="s">
        <v>22</v>
      </c>
      <c r="B528" s="52" t="s">
        <v>19</v>
      </c>
      <c r="C528" s="52" t="n">
        <v>0</v>
      </c>
      <c r="D528" s="52" t="n">
        <v>0</v>
      </c>
      <c r="E528" s="52" t="n">
        <v>0</v>
      </c>
      <c r="F528" s="52" t="n">
        <v>0</v>
      </c>
      <c r="G528" s="52" t="n">
        <v>0</v>
      </c>
      <c r="H528" s="52" t="n">
        <v>0</v>
      </c>
      <c r="I528" s="52" t="n">
        <v>0</v>
      </c>
      <c r="J528" s="52" t="n">
        <v>0</v>
      </c>
      <c r="K528" s="52" t="n">
        <v>0</v>
      </c>
      <c r="L528" s="52" t="n">
        <v>0</v>
      </c>
      <c r="M528" s="52" t="n">
        <v>1</v>
      </c>
      <c r="N528" s="52" t="n">
        <v>0</v>
      </c>
      <c r="O528" s="52" t="n">
        <v>0</v>
      </c>
      <c r="P528" s="52" t="n">
        <v>1</v>
      </c>
      <c r="Q528" s="39" t="n">
        <v>0</v>
      </c>
      <c r="S528" s="37" t="n">
        <v>0</v>
      </c>
    </row>
    <row r="529" spans="1:19">
      <c r="A529" s="52" t="s">
        <v>18</v>
      </c>
      <c r="B529" s="52" t="s">
        <v>19</v>
      </c>
      <c r="C529" s="52" t="n">
        <v>0</v>
      </c>
      <c r="D529" s="52" t="n">
        <v>0</v>
      </c>
      <c r="E529" s="52" t="n">
        <v>0</v>
      </c>
      <c r="F529" s="52" t="n">
        <v>0</v>
      </c>
      <c r="G529" s="52" t="n">
        <v>0</v>
      </c>
      <c r="H529" s="52" t="n">
        <v>0</v>
      </c>
      <c r="I529" s="52" t="n">
        <v>0</v>
      </c>
      <c r="J529" s="52" t="n">
        <v>0</v>
      </c>
      <c r="K529" s="52" t="n">
        <v>0</v>
      </c>
      <c r="L529" s="52" t="n">
        <v>0</v>
      </c>
      <c r="M529" s="52" t="n">
        <v>0</v>
      </c>
      <c r="N529" s="52" t="n">
        <v>0</v>
      </c>
      <c r="O529" s="52" t="n">
        <v>1</v>
      </c>
      <c r="P529" s="52" t="n">
        <v>0</v>
      </c>
      <c r="Q529" s="39" t="n">
        <v>0</v>
      </c>
      <c r="S529" s="37" t="n">
        <v>0</v>
      </c>
    </row>
    <row r="530" spans="1:19">
      <c r="A530" s="52" t="s">
        <v>18</v>
      </c>
      <c r="B530" s="52" t="s">
        <v>20</v>
      </c>
      <c r="C530" s="52" t="n">
        <v>0</v>
      </c>
      <c r="D530" s="52" t="n">
        <v>0</v>
      </c>
      <c r="E530" s="52" t="n">
        <v>1</v>
      </c>
      <c r="F530" s="52" t="n">
        <v>0</v>
      </c>
      <c r="G530" s="52" t="n">
        <v>0</v>
      </c>
      <c r="H530" s="52" t="n">
        <v>0</v>
      </c>
      <c r="I530" s="52" t="n">
        <v>0</v>
      </c>
      <c r="J530" s="52" t="n">
        <v>0</v>
      </c>
      <c r="K530" s="52" t="n">
        <v>0</v>
      </c>
      <c r="L530" s="52" t="n">
        <v>0</v>
      </c>
      <c r="M530" s="52" t="n">
        <v>0</v>
      </c>
      <c r="N530" s="52" t="n">
        <v>0</v>
      </c>
      <c r="O530" s="52" t="n">
        <v>0</v>
      </c>
      <c r="P530" s="52" t="n">
        <v>0</v>
      </c>
      <c r="Q530" s="39" t="n">
        <v>0</v>
      </c>
      <c r="S530" s="37" t="n">
        <v>0</v>
      </c>
    </row>
    <row r="531" spans="1:19">
      <c r="A531" s="52" t="s">
        <v>18</v>
      </c>
      <c r="B531" s="52" t="s">
        <v>20</v>
      </c>
      <c r="C531" s="52" t="n">
        <v>0</v>
      </c>
      <c r="D531" s="52" t="n">
        <v>0</v>
      </c>
      <c r="E531" s="52" t="n">
        <v>0</v>
      </c>
      <c r="F531" s="52" t="n">
        <v>0</v>
      </c>
      <c r="G531" s="52" t="n">
        <v>0</v>
      </c>
      <c r="H531" s="52" t="n">
        <v>0</v>
      </c>
      <c r="I531" s="52" t="n">
        <v>0</v>
      </c>
      <c r="J531" s="52" t="n">
        <v>0</v>
      </c>
      <c r="K531" s="52" t="n">
        <v>0</v>
      </c>
      <c r="L531" s="52" t="n">
        <v>0</v>
      </c>
      <c r="M531" s="52" t="n">
        <v>0</v>
      </c>
      <c r="N531" s="52" t="n">
        <v>0</v>
      </c>
      <c r="O531" s="52" t="n">
        <v>0</v>
      </c>
      <c r="P531" s="52" t="n">
        <v>0</v>
      </c>
      <c r="Q531" s="39" t="n">
        <v>0</v>
      </c>
      <c r="S531" s="37" t="n">
        <v>0</v>
      </c>
    </row>
    <row r="532" spans="1:19">
      <c r="A532" s="52" t="s">
        <v>22</v>
      </c>
      <c r="B532" s="52" t="s">
        <v>19</v>
      </c>
      <c r="C532" s="52" t="n">
        <v>0</v>
      </c>
      <c r="D532" s="52" t="n">
        <v>0</v>
      </c>
      <c r="E532" s="52" t="n">
        <v>0</v>
      </c>
      <c r="F532" s="52" t="n">
        <v>0</v>
      </c>
      <c r="G532" s="52" t="n">
        <v>0</v>
      </c>
      <c r="H532" s="52" t="n">
        <v>0</v>
      </c>
      <c r="I532" s="52" t="n">
        <v>0</v>
      </c>
      <c r="J532" s="52" t="n">
        <v>0</v>
      </c>
      <c r="K532" s="52" t="n">
        <v>0</v>
      </c>
      <c r="L532" s="52" t="n">
        <v>0</v>
      </c>
      <c r="M532" s="52" t="n">
        <v>0</v>
      </c>
      <c r="N532" s="52" t="n">
        <v>0</v>
      </c>
      <c r="O532" s="52" t="n">
        <v>0</v>
      </c>
      <c r="P532" s="52" t="n">
        <v>0</v>
      </c>
      <c r="Q532" s="39" t="n">
        <v>0</v>
      </c>
      <c r="S532" s="37" t="n">
        <v>0</v>
      </c>
    </row>
    <row r="533" spans="1:19">
      <c r="A533" s="52" t="s">
        <v>18</v>
      </c>
      <c r="B533" s="52" t="s">
        <v>19</v>
      </c>
      <c r="C533" s="52" t="n">
        <v>0</v>
      </c>
      <c r="D533" s="52" t="n">
        <v>0</v>
      </c>
      <c r="E533" s="52" t="n">
        <v>0</v>
      </c>
      <c r="F533" s="52" t="n">
        <v>0</v>
      </c>
      <c r="G533" s="52" t="n">
        <v>0</v>
      </c>
      <c r="H533" s="52" t="n">
        <v>0</v>
      </c>
      <c r="I533" s="52" t="n">
        <v>0</v>
      </c>
      <c r="J533" s="52" t="n">
        <v>0</v>
      </c>
      <c r="K533" s="52" t="n">
        <v>0</v>
      </c>
      <c r="L533" s="52" t="n">
        <v>0</v>
      </c>
      <c r="M533" s="52" t="n">
        <v>0</v>
      </c>
      <c r="N533" s="52" t="n">
        <v>0</v>
      </c>
      <c r="O533" s="52" t="n">
        <v>0</v>
      </c>
      <c r="P533" s="52" t="n">
        <v>1</v>
      </c>
      <c r="Q533" s="39" t="n">
        <v>0</v>
      </c>
      <c r="S533" s="37" t="n">
        <v>0</v>
      </c>
    </row>
    <row r="534" spans="1:19">
      <c r="A534" s="52" t="s">
        <v>22</v>
      </c>
      <c r="B534" s="52" t="s">
        <v>19</v>
      </c>
      <c r="C534" s="52" t="n">
        <v>0</v>
      </c>
      <c r="D534" s="52" t="n">
        <v>0</v>
      </c>
      <c r="E534" s="52" t="n">
        <v>1</v>
      </c>
      <c r="F534" s="52" t="n">
        <v>0</v>
      </c>
      <c r="G534" s="52" t="n">
        <v>1</v>
      </c>
      <c r="H534" s="52" t="n">
        <v>0</v>
      </c>
      <c r="I534" s="52" t="n">
        <v>0</v>
      </c>
      <c r="J534" s="52" t="n">
        <v>0</v>
      </c>
      <c r="K534" s="52" t="n">
        <v>0</v>
      </c>
      <c r="L534" s="52" t="n">
        <v>0</v>
      </c>
      <c r="M534" s="52" t="n">
        <v>0</v>
      </c>
      <c r="N534" s="52" t="n">
        <v>0</v>
      </c>
      <c r="O534" s="52" t="n">
        <v>0</v>
      </c>
      <c r="P534" s="52" t="n">
        <v>0</v>
      </c>
      <c r="Q534" s="39" t="n">
        <v>0</v>
      </c>
      <c r="S534" s="37" t="n">
        <v>0</v>
      </c>
    </row>
    <row r="535" spans="1:19">
      <c r="A535" s="52" t="s">
        <v>18</v>
      </c>
      <c r="B535" s="52" t="s">
        <v>20</v>
      </c>
      <c r="C535" s="52" t="n">
        <v>0</v>
      </c>
      <c r="D535" s="52" t="n">
        <v>0</v>
      </c>
      <c r="E535" s="52" t="n">
        <v>0</v>
      </c>
      <c r="F535" s="52" t="n">
        <v>0</v>
      </c>
      <c r="G535" s="52" t="n">
        <v>0</v>
      </c>
      <c r="H535" s="52" t="n">
        <v>0</v>
      </c>
      <c r="I535" s="52" t="n">
        <v>0</v>
      </c>
      <c r="J535" s="52" t="n">
        <v>0</v>
      </c>
      <c r="K535" s="52" t="n">
        <v>0</v>
      </c>
      <c r="L535" s="52" t="n">
        <v>0</v>
      </c>
      <c r="M535" s="52" t="n">
        <v>0</v>
      </c>
      <c r="N535" s="52" t="n">
        <v>0</v>
      </c>
      <c r="O535" s="52" t="n">
        <v>0</v>
      </c>
      <c r="P535" s="52" t="n">
        <v>0</v>
      </c>
      <c r="Q535" s="39" t="n">
        <v>0</v>
      </c>
      <c r="S535" s="37" t="n">
        <v>0</v>
      </c>
    </row>
    <row r="536" spans="1:19">
      <c r="A536" s="52" t="s">
        <v>22</v>
      </c>
      <c r="B536" s="52" t="s">
        <v>20</v>
      </c>
      <c r="C536" s="52" t="n">
        <v>0</v>
      </c>
      <c r="D536" s="52" t="n">
        <v>1</v>
      </c>
      <c r="E536" s="52" t="n">
        <v>0</v>
      </c>
      <c r="F536" s="52" t="n">
        <v>0</v>
      </c>
      <c r="G536" s="52" t="n">
        <v>0</v>
      </c>
      <c r="H536" s="52" t="n">
        <v>0</v>
      </c>
      <c r="I536" s="52" t="n">
        <v>0</v>
      </c>
      <c r="J536" s="52" t="n">
        <v>0</v>
      </c>
      <c r="K536" s="52" t="n">
        <v>0</v>
      </c>
      <c r="L536" s="52" t="n">
        <v>0</v>
      </c>
      <c r="M536" s="52" t="n">
        <v>0</v>
      </c>
      <c r="N536" s="52" t="n">
        <v>0</v>
      </c>
      <c r="O536" s="52" t="n">
        <v>0</v>
      </c>
      <c r="P536" s="52" t="n">
        <v>1</v>
      </c>
      <c r="Q536" s="39" t="n">
        <v>0</v>
      </c>
      <c r="S536" s="37" t="n">
        <v>0</v>
      </c>
    </row>
    <row r="537" spans="1:19">
      <c r="A537" s="52" t="s">
        <v>22</v>
      </c>
      <c r="B537" s="52" t="s">
        <v>19</v>
      </c>
      <c r="C537" s="52" t="n">
        <v>0</v>
      </c>
      <c r="D537" s="52" t="n">
        <v>0</v>
      </c>
      <c r="E537" s="52" t="n">
        <v>0</v>
      </c>
      <c r="F537" s="52" t="n">
        <v>0</v>
      </c>
      <c r="G537" s="52" t="n">
        <v>0</v>
      </c>
      <c r="H537" s="52" t="n">
        <v>0</v>
      </c>
      <c r="I537" s="52" t="n">
        <v>0</v>
      </c>
      <c r="J537" s="52" t="n">
        <v>0</v>
      </c>
      <c r="K537" s="52" t="n">
        <v>0</v>
      </c>
      <c r="L537" s="52" t="n">
        <v>0</v>
      </c>
      <c r="M537" s="52" t="n">
        <v>1</v>
      </c>
      <c r="N537" s="52" t="n">
        <v>0</v>
      </c>
      <c r="O537" s="52" t="n">
        <v>0</v>
      </c>
      <c r="P537" s="52" t="n">
        <v>0</v>
      </c>
      <c r="Q537" s="39" t="n">
        <v>0</v>
      </c>
      <c r="S537" s="37" t="n">
        <v>0</v>
      </c>
    </row>
    <row r="538" spans="1:19">
      <c r="A538" s="52" t="s">
        <v>22</v>
      </c>
      <c r="B538" s="52" t="s">
        <v>20</v>
      </c>
      <c r="C538" s="52" t="n">
        <v>0</v>
      </c>
      <c r="D538" s="52" t="n">
        <v>0</v>
      </c>
      <c r="E538" s="52" t="n">
        <v>1</v>
      </c>
      <c r="F538" s="52" t="n">
        <v>0</v>
      </c>
      <c r="G538" s="52" t="n">
        <v>0</v>
      </c>
      <c r="H538" s="52" t="n">
        <v>0</v>
      </c>
      <c r="I538" s="52" t="n">
        <v>0</v>
      </c>
      <c r="J538" s="52" t="n">
        <v>0</v>
      </c>
      <c r="K538" s="52" t="n">
        <v>0</v>
      </c>
      <c r="L538" s="52" t="n">
        <v>0</v>
      </c>
      <c r="M538" s="52" t="n">
        <v>0</v>
      </c>
      <c r="N538" s="52" t="n">
        <v>0</v>
      </c>
      <c r="O538" s="52" t="n">
        <v>0</v>
      </c>
      <c r="P538" s="52" t="n">
        <v>0</v>
      </c>
      <c r="Q538" s="39" t="n">
        <v>1</v>
      </c>
      <c r="S538" s="37" t="n">
        <v>0</v>
      </c>
    </row>
    <row r="539" spans="1:19">
      <c r="A539" s="52" t="s">
        <v>18</v>
      </c>
      <c r="B539" s="52" t="s">
        <v>19</v>
      </c>
      <c r="C539" s="52" t="n">
        <v>0</v>
      </c>
      <c r="D539" s="52" t="n">
        <v>0</v>
      </c>
      <c r="E539" s="52" t="n">
        <v>0</v>
      </c>
      <c r="F539" s="52" t="n">
        <v>0</v>
      </c>
      <c r="G539" s="52" t="n">
        <v>0</v>
      </c>
      <c r="H539" s="52" t="n">
        <v>0</v>
      </c>
      <c r="I539" s="52" t="n">
        <v>0</v>
      </c>
      <c r="J539" s="52" t="n">
        <v>0</v>
      </c>
      <c r="K539" s="52" t="n">
        <v>0</v>
      </c>
      <c r="L539" s="52" t="n">
        <v>0</v>
      </c>
      <c r="M539" s="52" t="n">
        <v>1</v>
      </c>
      <c r="N539" s="52" t="n">
        <v>0</v>
      </c>
      <c r="O539" s="52" t="n">
        <v>0</v>
      </c>
      <c r="P539" s="52" t="n">
        <v>0</v>
      </c>
      <c r="Q539" s="39" t="n">
        <v>0</v>
      </c>
      <c r="S539" s="37" t="n">
        <v>0</v>
      </c>
    </row>
    <row r="540" spans="1:19">
      <c r="A540" s="52" t="s">
        <v>21</v>
      </c>
      <c r="B540" s="52" t="s">
        <v>19</v>
      </c>
      <c r="C540" s="52" t="n">
        <v>0</v>
      </c>
      <c r="D540" s="52" t="n">
        <v>0</v>
      </c>
      <c r="E540" s="52" t="n">
        <v>1</v>
      </c>
      <c r="F540" s="52" t="n">
        <v>0</v>
      </c>
      <c r="G540" s="52" t="n">
        <v>0</v>
      </c>
      <c r="H540" s="52" t="n">
        <v>0</v>
      </c>
      <c r="I540" s="52" t="n">
        <v>0</v>
      </c>
      <c r="J540" s="52" t="n">
        <v>0</v>
      </c>
      <c r="K540" s="52" t="n">
        <v>0</v>
      </c>
      <c r="L540" s="52" t="n">
        <v>0</v>
      </c>
      <c r="M540" s="52" t="n">
        <v>0</v>
      </c>
      <c r="N540" s="52" t="n">
        <v>0</v>
      </c>
      <c r="O540" s="52" t="n">
        <v>0</v>
      </c>
      <c r="P540" s="52" t="n">
        <v>0</v>
      </c>
      <c r="Q540" s="39" t="n">
        <v>0</v>
      </c>
      <c r="S540" s="37" t="n">
        <v>0</v>
      </c>
    </row>
    <row r="541" spans="1:19">
      <c r="A541" s="52" t="s">
        <v>22</v>
      </c>
      <c r="B541" s="52" t="s">
        <v>19</v>
      </c>
      <c r="C541" s="52" t="n">
        <v>0</v>
      </c>
      <c r="D541" s="52" t="n">
        <v>1</v>
      </c>
      <c r="E541" s="52" t="n">
        <v>0</v>
      </c>
      <c r="F541" s="52" t="n">
        <v>0</v>
      </c>
      <c r="G541" s="52" t="n">
        <v>0</v>
      </c>
      <c r="H541" s="52" t="n">
        <v>0</v>
      </c>
      <c r="I541" s="52" t="n">
        <v>0</v>
      </c>
      <c r="J541" s="52" t="n">
        <v>0</v>
      </c>
      <c r="K541" s="52" t="n">
        <v>0</v>
      </c>
      <c r="L541" s="52" t="n">
        <v>0</v>
      </c>
      <c r="M541" s="52" t="n">
        <v>1</v>
      </c>
      <c r="N541" s="52" t="n">
        <v>0</v>
      </c>
      <c r="O541" s="52" t="n">
        <v>1</v>
      </c>
      <c r="P541" s="52" t="n">
        <v>0</v>
      </c>
      <c r="Q541" s="39" t="n">
        <v>0</v>
      </c>
      <c r="S541" s="37" t="n">
        <v>0</v>
      </c>
    </row>
    <row r="542" spans="1:19">
      <c r="A542" s="52" t="s">
        <v>22</v>
      </c>
      <c r="B542" s="52" t="s">
        <v>20</v>
      </c>
      <c r="C542" s="52" t="n">
        <v>0</v>
      </c>
      <c r="D542" s="52" t="n">
        <v>0</v>
      </c>
      <c r="E542" s="52" t="n">
        <v>0</v>
      </c>
      <c r="F542" s="52" t="n">
        <v>0</v>
      </c>
      <c r="G542" s="52" t="n">
        <v>0</v>
      </c>
      <c r="H542" s="52" t="n">
        <v>0</v>
      </c>
      <c r="I542" s="52" t="n">
        <v>0</v>
      </c>
      <c r="J542" s="52" t="n">
        <v>0</v>
      </c>
      <c r="K542" s="52" t="n">
        <v>0</v>
      </c>
      <c r="L542" s="52" t="n">
        <v>0</v>
      </c>
      <c r="M542" s="52" t="n">
        <v>0</v>
      </c>
      <c r="N542" s="52" t="n">
        <v>0</v>
      </c>
      <c r="O542" s="52" t="n">
        <v>0</v>
      </c>
      <c r="P542" s="52" t="n">
        <v>0</v>
      </c>
      <c r="Q542" s="39" t="n">
        <v>0</v>
      </c>
      <c r="S542" s="37" t="n">
        <v>0</v>
      </c>
    </row>
    <row r="543" spans="1:19">
      <c r="A543" s="52" t="s">
        <v>18</v>
      </c>
      <c r="B543" s="52" t="s">
        <v>20</v>
      </c>
      <c r="C543" s="52" t="n">
        <v>0</v>
      </c>
      <c r="D543" s="52" t="n">
        <v>1</v>
      </c>
      <c r="E543" s="52" t="n">
        <v>0</v>
      </c>
      <c r="F543" s="52" t="n">
        <v>0</v>
      </c>
      <c r="G543" s="52" t="n">
        <v>0</v>
      </c>
      <c r="H543" s="52" t="n">
        <v>0</v>
      </c>
      <c r="I543" s="52" t="n">
        <v>0</v>
      </c>
      <c r="J543" s="52" t="n">
        <v>0</v>
      </c>
      <c r="K543" s="52" t="n">
        <v>0</v>
      </c>
      <c r="L543" s="52" t="n">
        <v>0</v>
      </c>
      <c r="M543" s="52" t="n">
        <v>0</v>
      </c>
      <c r="N543" s="52" t="n">
        <v>0</v>
      </c>
      <c r="O543" s="52" t="n">
        <v>0</v>
      </c>
      <c r="P543" s="52" t="n">
        <v>1</v>
      </c>
      <c r="Q543" s="39" t="n">
        <v>0</v>
      </c>
      <c r="S543" s="37" t="n">
        <v>0</v>
      </c>
    </row>
    <row r="544" spans="1:19">
      <c r="A544" s="52" t="s">
        <v>22</v>
      </c>
      <c r="B544" s="52" t="s">
        <v>20</v>
      </c>
      <c r="C544" s="52" t="n">
        <v>0</v>
      </c>
      <c r="D544" s="52" t="n">
        <v>0</v>
      </c>
      <c r="E544" s="52" t="n">
        <v>0</v>
      </c>
      <c r="F544" s="52" t="n">
        <v>0</v>
      </c>
      <c r="G544" s="52" t="n">
        <v>0</v>
      </c>
      <c r="H544" s="52" t="n">
        <v>0</v>
      </c>
      <c r="I544" s="52" t="n">
        <v>0</v>
      </c>
      <c r="J544" s="52" t="n">
        <v>0</v>
      </c>
      <c r="K544" s="52" t="n">
        <v>0</v>
      </c>
      <c r="L544" s="52" t="n">
        <v>0</v>
      </c>
      <c r="M544" s="52" t="n">
        <v>0</v>
      </c>
      <c r="N544" s="52" t="n">
        <v>0</v>
      </c>
      <c r="O544" s="52" t="n">
        <v>0</v>
      </c>
      <c r="P544" s="52" t="n">
        <v>0</v>
      </c>
      <c r="Q544" s="39" t="n">
        <v>0</v>
      </c>
      <c r="S544" s="37" t="n">
        <v>0</v>
      </c>
    </row>
    <row r="545" spans="1:19">
      <c r="A545" s="52" t="s">
        <v>22</v>
      </c>
      <c r="B545" s="52" t="s">
        <v>20</v>
      </c>
      <c r="C545" s="52" t="n">
        <v>0</v>
      </c>
      <c r="D545" s="52" t="n">
        <v>0</v>
      </c>
      <c r="E545" s="52" t="n">
        <v>1</v>
      </c>
      <c r="F545" s="52" t="n">
        <v>0</v>
      </c>
      <c r="G545" s="52" t="n">
        <v>0</v>
      </c>
      <c r="H545" s="52" t="n">
        <v>0</v>
      </c>
      <c r="I545" s="52" t="n">
        <v>0</v>
      </c>
      <c r="J545" s="52" t="n">
        <v>0</v>
      </c>
      <c r="K545" s="52" t="n">
        <v>0</v>
      </c>
      <c r="L545" s="52" t="n">
        <v>0</v>
      </c>
      <c r="M545" s="52" t="n">
        <v>0</v>
      </c>
      <c r="N545" s="52" t="n">
        <v>0</v>
      </c>
      <c r="O545" s="52" t="n">
        <v>0</v>
      </c>
      <c r="P545" s="52" t="n">
        <v>1</v>
      </c>
      <c r="Q545" s="39" t="n">
        <v>0</v>
      </c>
      <c r="S545" s="37" t="n">
        <v>0</v>
      </c>
    </row>
    <row r="546" spans="1:19">
      <c r="A546" s="52" t="s">
        <v>18</v>
      </c>
      <c r="B546" s="52" t="s">
        <v>19</v>
      </c>
      <c r="C546" s="52" t="n">
        <v>0</v>
      </c>
      <c r="D546" s="52" t="n">
        <v>1</v>
      </c>
      <c r="E546" s="52" t="n">
        <v>0</v>
      </c>
      <c r="F546" s="52" t="n">
        <v>0</v>
      </c>
      <c r="G546" s="52" t="n">
        <v>0</v>
      </c>
      <c r="H546" s="52" t="n">
        <v>0</v>
      </c>
      <c r="I546" s="52" t="n">
        <v>0</v>
      </c>
      <c r="J546" s="52" t="n">
        <v>0</v>
      </c>
      <c r="K546" s="52" t="n">
        <v>0</v>
      </c>
      <c r="L546" s="52" t="n">
        <v>0</v>
      </c>
      <c r="M546" s="52" t="n">
        <v>0</v>
      </c>
      <c r="N546" s="52" t="n">
        <v>0</v>
      </c>
      <c r="O546" s="52" t="n">
        <v>0</v>
      </c>
      <c r="P546" s="52" t="n">
        <v>0</v>
      </c>
      <c r="Q546" s="39" t="n">
        <v>0</v>
      </c>
      <c r="S546" s="37" t="n">
        <v>0</v>
      </c>
    </row>
    <row r="547" spans="1:19">
      <c r="A547" s="52" t="s">
        <v>18</v>
      </c>
      <c r="B547" s="52" t="s">
        <v>23</v>
      </c>
      <c r="C547" s="52" t="n">
        <v>0</v>
      </c>
      <c r="D547" s="52" t="n">
        <v>0</v>
      </c>
      <c r="E547" s="52" t="n">
        <v>0</v>
      </c>
      <c r="F547" s="52" t="n">
        <v>0</v>
      </c>
      <c r="G547" s="52" t="n">
        <v>0</v>
      </c>
      <c r="H547" s="52" t="n">
        <v>0</v>
      </c>
      <c r="I547" s="52" t="n">
        <v>0</v>
      </c>
      <c r="J547" s="52" t="n">
        <v>0</v>
      </c>
      <c r="K547" s="52" t="n">
        <v>0</v>
      </c>
      <c r="L547" s="52" t="n">
        <v>0</v>
      </c>
      <c r="M547" s="52" t="n">
        <v>0</v>
      </c>
      <c r="N547" s="52" t="n">
        <v>0</v>
      </c>
      <c r="O547" s="52" t="n">
        <v>0</v>
      </c>
      <c r="P547" s="52" t="n">
        <v>0</v>
      </c>
      <c r="Q547" s="39" t="n">
        <v>0</v>
      </c>
      <c r="S547" s="37" t="n">
        <v>0</v>
      </c>
    </row>
    <row r="548" spans="1:19">
      <c r="A548" s="52" t="s">
        <v>18</v>
      </c>
      <c r="B548" s="52" t="s">
        <v>19</v>
      </c>
      <c r="C548" s="52" t="n">
        <v>0</v>
      </c>
      <c r="D548" s="52" t="n">
        <v>1</v>
      </c>
      <c r="E548" s="52" t="n">
        <v>0</v>
      </c>
      <c r="F548" s="52" t="n">
        <v>0</v>
      </c>
      <c r="G548" s="52" t="n">
        <v>0</v>
      </c>
      <c r="H548" s="52" t="n">
        <v>0</v>
      </c>
      <c r="I548" s="52" t="n">
        <v>0</v>
      </c>
      <c r="J548" s="52" t="n">
        <v>0</v>
      </c>
      <c r="K548" s="52" t="n">
        <v>0</v>
      </c>
      <c r="L548" s="52" t="n">
        <v>0</v>
      </c>
      <c r="M548" s="52" t="n">
        <v>0</v>
      </c>
      <c r="N548" s="52" t="n">
        <v>0</v>
      </c>
      <c r="O548" s="52" t="n">
        <v>0</v>
      </c>
      <c r="P548" s="52" t="n">
        <v>1</v>
      </c>
      <c r="Q548" s="39" t="n">
        <v>0</v>
      </c>
      <c r="S548" s="37" t="n">
        <v>0</v>
      </c>
    </row>
    <row r="549" spans="1:19">
      <c r="A549" s="52" t="s">
        <v>21</v>
      </c>
      <c r="B549" s="52" t="s">
        <v>19</v>
      </c>
      <c r="C549" s="52" t="n">
        <v>0</v>
      </c>
      <c r="D549" s="52" t="n">
        <v>0</v>
      </c>
      <c r="E549" s="52" t="n">
        <v>0</v>
      </c>
      <c r="F549" s="52" t="n">
        <v>0</v>
      </c>
      <c r="G549" s="52" t="n">
        <v>0</v>
      </c>
      <c r="H549" s="52" t="n">
        <v>0</v>
      </c>
      <c r="I549" s="52" t="n">
        <v>0</v>
      </c>
      <c r="J549" s="52" t="n">
        <v>0</v>
      </c>
      <c r="K549" s="52" t="n">
        <v>0</v>
      </c>
      <c r="L549" s="52" t="n">
        <v>1</v>
      </c>
      <c r="M549" s="52" t="n">
        <v>0</v>
      </c>
      <c r="N549" s="52" t="n">
        <v>0</v>
      </c>
      <c r="O549" s="52" t="n">
        <v>0</v>
      </c>
      <c r="P549" s="52" t="n">
        <v>0</v>
      </c>
      <c r="Q549" s="39" t="n">
        <v>1</v>
      </c>
      <c r="S549" s="37" t="n">
        <v>0</v>
      </c>
    </row>
    <row r="550" spans="1:19">
      <c r="A550" s="52" t="s">
        <v>18</v>
      </c>
      <c r="B550" s="52" t="s">
        <v>23</v>
      </c>
      <c r="C550" s="52" t="n">
        <v>0</v>
      </c>
      <c r="D550" s="52" t="n">
        <v>1</v>
      </c>
      <c r="E550" s="52" t="n">
        <v>0</v>
      </c>
      <c r="F550" s="52" t="n">
        <v>0</v>
      </c>
      <c r="G550" s="52" t="n">
        <v>0</v>
      </c>
      <c r="H550" s="52" t="n">
        <v>0</v>
      </c>
      <c r="I550" s="52" t="n">
        <v>0</v>
      </c>
      <c r="J550" s="52" t="n">
        <v>0</v>
      </c>
      <c r="K550" s="52" t="n">
        <v>0</v>
      </c>
      <c r="L550" s="52" t="n">
        <v>0</v>
      </c>
      <c r="M550" s="52" t="n">
        <v>0</v>
      </c>
      <c r="N550" s="52" t="n">
        <v>0</v>
      </c>
      <c r="O550" s="52" t="n">
        <v>0</v>
      </c>
      <c r="P550" s="52" t="n">
        <v>0</v>
      </c>
      <c r="Q550" s="39" t="n">
        <v>0</v>
      </c>
      <c r="S550" s="37" t="n">
        <v>0</v>
      </c>
    </row>
    <row r="551" spans="1:19">
      <c r="A551" s="52" t="s">
        <v>22</v>
      </c>
      <c r="B551" s="52" t="s">
        <v>19</v>
      </c>
      <c r="C551" s="52" t="n">
        <v>0</v>
      </c>
      <c r="D551" s="52" t="n">
        <v>0</v>
      </c>
      <c r="E551" s="52" t="n">
        <v>0</v>
      </c>
      <c r="F551" s="52" t="n">
        <v>0</v>
      </c>
      <c r="G551" s="52" t="n">
        <v>0</v>
      </c>
      <c r="H551" s="52" t="n">
        <v>0</v>
      </c>
      <c r="I551" s="52" t="n">
        <v>0</v>
      </c>
      <c r="J551" s="52" t="n">
        <v>0</v>
      </c>
      <c r="K551" s="52" t="n">
        <v>0</v>
      </c>
      <c r="L551" s="52" t="n">
        <v>0</v>
      </c>
      <c r="M551" s="52" t="n">
        <v>0</v>
      </c>
      <c r="N551" s="52" t="n">
        <v>0</v>
      </c>
      <c r="O551" s="52" t="n">
        <v>0</v>
      </c>
      <c r="P551" s="52" t="n">
        <v>0</v>
      </c>
      <c r="Q551" s="39" t="n">
        <v>0</v>
      </c>
      <c r="S551" s="37" t="n">
        <v>0</v>
      </c>
    </row>
    <row r="552" spans="1:19">
      <c r="A552" s="52" t="s">
        <v>22</v>
      </c>
      <c r="B552" s="52" t="s">
        <v>19</v>
      </c>
      <c r="C552" s="52" t="n">
        <v>0</v>
      </c>
      <c r="D552" s="52" t="n">
        <v>0</v>
      </c>
      <c r="E552" s="52" t="n">
        <v>1</v>
      </c>
      <c r="F552" s="52" t="n">
        <v>0</v>
      </c>
      <c r="G552" s="52" t="n">
        <v>0</v>
      </c>
      <c r="H552" s="52" t="n">
        <v>0</v>
      </c>
      <c r="I552" s="52" t="n">
        <v>0</v>
      </c>
      <c r="J552" s="52" t="n">
        <v>0</v>
      </c>
      <c r="K552" s="52" t="n">
        <v>0</v>
      </c>
      <c r="L552" s="52" t="n">
        <v>0</v>
      </c>
      <c r="M552" s="52" t="n">
        <v>0</v>
      </c>
      <c r="N552" s="52" t="n">
        <v>0</v>
      </c>
      <c r="O552" s="52" t="n">
        <v>0</v>
      </c>
      <c r="P552" s="52" t="n">
        <v>0</v>
      </c>
      <c r="Q552" s="39" t="n">
        <v>0</v>
      </c>
      <c r="S552" s="37" t="n">
        <v>0</v>
      </c>
    </row>
    <row r="553" spans="1:19">
      <c r="A553" s="52" t="s">
        <v>22</v>
      </c>
      <c r="B553" s="52" t="s">
        <v>19</v>
      </c>
      <c r="C553" s="52" t="n">
        <v>0</v>
      </c>
      <c r="D553" s="52" t="n">
        <v>0</v>
      </c>
      <c r="E553" s="52" t="n">
        <v>0</v>
      </c>
      <c r="F553" s="52" t="n">
        <v>0</v>
      </c>
      <c r="G553" s="52" t="n">
        <v>0</v>
      </c>
      <c r="H553" s="52" t="n">
        <v>0</v>
      </c>
      <c r="I553" s="52" t="n">
        <v>0</v>
      </c>
      <c r="J553" s="52" t="n">
        <v>0</v>
      </c>
      <c r="K553" s="52" t="n">
        <v>0</v>
      </c>
      <c r="L553" s="52" t="n">
        <v>1</v>
      </c>
      <c r="M553" s="52" t="n">
        <v>0</v>
      </c>
      <c r="N553" s="52" t="n">
        <v>0</v>
      </c>
      <c r="O553" s="52" t="n">
        <v>0</v>
      </c>
      <c r="P553" s="52" t="n">
        <v>0</v>
      </c>
      <c r="Q553" s="39" t="n">
        <v>0</v>
      </c>
      <c r="S553" s="37" t="n">
        <v>0</v>
      </c>
    </row>
    <row r="554" spans="1:19">
      <c r="A554" s="52" t="s">
        <v>21</v>
      </c>
      <c r="B554" s="52" t="s">
        <v>20</v>
      </c>
      <c r="C554" s="52" t="n">
        <v>0</v>
      </c>
      <c r="D554" s="52" t="n">
        <v>0</v>
      </c>
      <c r="E554" s="52" t="n">
        <v>0</v>
      </c>
      <c r="F554" s="52" t="n">
        <v>0</v>
      </c>
      <c r="G554" s="52" t="n">
        <v>0</v>
      </c>
      <c r="H554" s="52" t="n">
        <v>0</v>
      </c>
      <c r="I554" s="52" t="n">
        <v>0</v>
      </c>
      <c r="J554" s="52" t="n">
        <v>0</v>
      </c>
      <c r="K554" s="52" t="n">
        <v>0</v>
      </c>
      <c r="L554" s="52" t="n">
        <v>0</v>
      </c>
      <c r="M554" s="52" t="n">
        <v>0</v>
      </c>
      <c r="N554" s="52" t="n">
        <v>0</v>
      </c>
      <c r="O554" s="52" t="n">
        <v>0</v>
      </c>
      <c r="P554" s="52" t="n">
        <v>1</v>
      </c>
      <c r="Q554" s="39" t="n">
        <v>0</v>
      </c>
      <c r="S554" s="37" t="n">
        <v>0</v>
      </c>
    </row>
    <row r="555" spans="1:19">
      <c r="A555" s="52" t="s">
        <v>22</v>
      </c>
      <c r="B555" s="52" t="s">
        <v>20</v>
      </c>
      <c r="C555" s="52" t="n">
        <v>0</v>
      </c>
      <c r="D555" s="52" t="n">
        <v>0</v>
      </c>
      <c r="E555" s="52" t="n">
        <v>0</v>
      </c>
      <c r="F555" s="52" t="n">
        <v>0</v>
      </c>
      <c r="G555" s="52" t="n">
        <v>0</v>
      </c>
      <c r="H555" s="52" t="n">
        <v>0</v>
      </c>
      <c r="I555" s="52" t="n">
        <v>0</v>
      </c>
      <c r="J555" s="52" t="n">
        <v>0</v>
      </c>
      <c r="K555" s="52" t="n">
        <v>0</v>
      </c>
      <c r="L555" s="52" t="n">
        <v>0</v>
      </c>
      <c r="M555" s="52" t="n">
        <v>0</v>
      </c>
      <c r="N555" s="52" t="n">
        <v>0</v>
      </c>
      <c r="O555" s="52" t="n">
        <v>0</v>
      </c>
      <c r="P555" s="52" t="n">
        <v>0</v>
      </c>
      <c r="Q555" s="39" t="n">
        <v>0</v>
      </c>
      <c r="S555" s="37" t="n">
        <v>0</v>
      </c>
    </row>
    <row r="556" spans="1:19">
      <c r="A556" s="52" t="s">
        <v>18</v>
      </c>
      <c r="B556" s="52" t="s">
        <v>20</v>
      </c>
      <c r="C556" s="52" t="n">
        <v>0</v>
      </c>
      <c r="D556" s="52" t="n">
        <v>1</v>
      </c>
      <c r="E556" s="52" t="n">
        <v>1</v>
      </c>
      <c r="F556" s="52" t="n">
        <v>0</v>
      </c>
      <c r="G556" s="52" t="n">
        <v>1</v>
      </c>
      <c r="H556" s="52" t="n">
        <v>0</v>
      </c>
      <c r="I556" s="52" t="n">
        <v>0</v>
      </c>
      <c r="J556" s="52" t="n">
        <v>0</v>
      </c>
      <c r="K556" s="52" t="n">
        <v>0</v>
      </c>
      <c r="L556" s="52" t="n">
        <v>0</v>
      </c>
      <c r="M556" s="52" t="n">
        <v>0</v>
      </c>
      <c r="N556" s="52" t="n">
        <v>0</v>
      </c>
      <c r="O556" s="52" t="n">
        <v>0</v>
      </c>
      <c r="P556" s="52" t="n">
        <v>0</v>
      </c>
      <c r="Q556" s="39" t="n">
        <v>0</v>
      </c>
      <c r="S556" s="37" t="n">
        <v>0</v>
      </c>
    </row>
    <row r="557" spans="1:19">
      <c r="A557" s="52" t="s">
        <v>18</v>
      </c>
      <c r="B557" s="52" t="s">
        <v>20</v>
      </c>
      <c r="C557" s="52" t="n">
        <v>0</v>
      </c>
      <c r="D557" s="52" t="n">
        <v>0</v>
      </c>
      <c r="E557" s="52" t="n">
        <v>1</v>
      </c>
      <c r="F557" s="52" t="n">
        <v>0</v>
      </c>
      <c r="G557" s="52" t="n">
        <v>0</v>
      </c>
      <c r="H557" s="52" t="n">
        <v>0</v>
      </c>
      <c r="I557" s="52" t="n">
        <v>0</v>
      </c>
      <c r="J557" s="52" t="n">
        <v>0</v>
      </c>
      <c r="K557" s="52" t="n">
        <v>0</v>
      </c>
      <c r="L557" s="52" t="n">
        <v>0</v>
      </c>
      <c r="M557" s="52" t="n">
        <v>0</v>
      </c>
      <c r="N557" s="52" t="n">
        <v>0</v>
      </c>
      <c r="O557" s="52" t="n">
        <v>0</v>
      </c>
      <c r="P557" s="52" t="n">
        <v>0</v>
      </c>
      <c r="Q557" s="39" t="n">
        <v>0</v>
      </c>
      <c r="S557" s="37" t="n">
        <v>0</v>
      </c>
    </row>
    <row r="558" spans="1:19">
      <c r="A558" s="52" t="s">
        <v>18</v>
      </c>
      <c r="B558" s="52" t="s">
        <v>23</v>
      </c>
      <c r="C558" s="52" t="n">
        <v>0</v>
      </c>
      <c r="D558" s="52" t="n">
        <v>0</v>
      </c>
      <c r="E558" s="52" t="n">
        <v>0</v>
      </c>
      <c r="F558" s="52" t="n">
        <v>0</v>
      </c>
      <c r="G558" s="52" t="n">
        <v>0</v>
      </c>
      <c r="H558" s="52" t="n">
        <v>0</v>
      </c>
      <c r="I558" s="52" t="n">
        <v>0</v>
      </c>
      <c r="J558" s="52" t="n">
        <v>0</v>
      </c>
      <c r="K558" s="52" t="n">
        <v>0</v>
      </c>
      <c r="L558" s="52" t="n">
        <v>0</v>
      </c>
      <c r="M558" s="52" t="n">
        <v>0</v>
      </c>
      <c r="N558" s="52" t="n">
        <v>0</v>
      </c>
      <c r="O558" s="52" t="n">
        <v>0</v>
      </c>
      <c r="P558" s="52" t="n">
        <v>1</v>
      </c>
      <c r="Q558" s="39" t="n">
        <v>0</v>
      </c>
      <c r="S558" s="37" t="n">
        <v>0</v>
      </c>
    </row>
    <row r="559" spans="1:19">
      <c r="A559" s="52" t="s">
        <v>18</v>
      </c>
      <c r="B559" s="52" t="s">
        <v>20</v>
      </c>
      <c r="C559" s="52" t="n">
        <v>0</v>
      </c>
      <c r="D559" s="52" t="n">
        <v>0</v>
      </c>
      <c r="E559" s="52" t="n">
        <v>0</v>
      </c>
      <c r="F559" s="52" t="n">
        <v>0</v>
      </c>
      <c r="G559" s="52" t="n">
        <v>0</v>
      </c>
      <c r="H559" s="52" t="n">
        <v>0</v>
      </c>
      <c r="I559" s="52" t="n">
        <v>0</v>
      </c>
      <c r="J559" s="52" t="n">
        <v>0</v>
      </c>
      <c r="K559" s="52" t="n">
        <v>0</v>
      </c>
      <c r="L559" s="52" t="n">
        <v>0</v>
      </c>
      <c r="M559" s="52" t="n">
        <v>0</v>
      </c>
      <c r="N559" s="52" t="n">
        <v>0</v>
      </c>
      <c r="O559" s="52" t="n">
        <v>0</v>
      </c>
      <c r="P559" s="52" t="n">
        <v>0</v>
      </c>
      <c r="Q559" s="39" t="n">
        <v>0</v>
      </c>
      <c r="S559" s="37" t="n">
        <v>0</v>
      </c>
    </row>
    <row r="560" spans="1:19">
      <c r="A560" s="52" t="s">
        <v>22</v>
      </c>
      <c r="B560" s="52" t="s">
        <v>19</v>
      </c>
      <c r="C560" s="52" t="n">
        <v>0</v>
      </c>
      <c r="D560" s="52" t="n">
        <v>0</v>
      </c>
      <c r="E560" s="52" t="n">
        <v>0</v>
      </c>
      <c r="F560" s="52" t="n">
        <v>0</v>
      </c>
      <c r="G560" s="52" t="n">
        <v>0</v>
      </c>
      <c r="H560" s="52" t="n">
        <v>0</v>
      </c>
      <c r="I560" s="52" t="n">
        <v>0</v>
      </c>
      <c r="J560" s="52" t="n">
        <v>0</v>
      </c>
      <c r="K560" s="52" t="n">
        <v>0</v>
      </c>
      <c r="L560" s="52" t="n">
        <v>0</v>
      </c>
      <c r="M560" s="52" t="n">
        <v>0</v>
      </c>
      <c r="N560" s="52" t="n">
        <v>0</v>
      </c>
      <c r="O560" s="52" t="n">
        <v>1</v>
      </c>
      <c r="P560" s="52" t="n">
        <v>0</v>
      </c>
      <c r="Q560" s="39" t="n">
        <v>0</v>
      </c>
      <c r="S560" s="37" t="n">
        <v>0</v>
      </c>
    </row>
    <row r="561" spans="1:19">
      <c r="A561" s="52" t="s">
        <v>18</v>
      </c>
      <c r="B561" s="52" t="s">
        <v>23</v>
      </c>
      <c r="C561" s="52" t="n">
        <v>0</v>
      </c>
      <c r="D561" s="52" t="n">
        <v>1</v>
      </c>
      <c r="E561" s="52" t="n">
        <v>0</v>
      </c>
      <c r="F561" s="52" t="n">
        <v>0</v>
      </c>
      <c r="G561" s="52" t="n">
        <v>0</v>
      </c>
      <c r="H561" s="52" t="n">
        <v>0</v>
      </c>
      <c r="I561" s="52" t="n">
        <v>0</v>
      </c>
      <c r="J561" s="52" t="n">
        <v>0</v>
      </c>
      <c r="K561" s="52" t="n">
        <v>0</v>
      </c>
      <c r="L561" s="52" t="n">
        <v>0</v>
      </c>
      <c r="M561" s="52" t="n">
        <v>1</v>
      </c>
      <c r="N561" s="52" t="n">
        <v>0</v>
      </c>
      <c r="O561" s="52" t="n">
        <v>0</v>
      </c>
      <c r="P561" s="52" t="n">
        <v>0</v>
      </c>
      <c r="Q561" s="39" t="n">
        <v>0</v>
      </c>
      <c r="S561" s="37" t="n">
        <v>0</v>
      </c>
    </row>
    <row r="562" spans="1:19">
      <c r="A562" s="52" t="s">
        <v>21</v>
      </c>
      <c r="B562" s="52" t="s">
        <v>20</v>
      </c>
      <c r="C562" s="52" t="n">
        <v>0</v>
      </c>
      <c r="D562" s="52" t="n">
        <v>0</v>
      </c>
      <c r="E562" s="52" t="n">
        <v>1</v>
      </c>
      <c r="F562" s="52" t="n">
        <v>0</v>
      </c>
      <c r="G562" s="52" t="n">
        <v>0</v>
      </c>
      <c r="H562" s="52" t="n">
        <v>0</v>
      </c>
      <c r="I562" s="52" t="n">
        <v>0</v>
      </c>
      <c r="J562" s="52" t="n">
        <v>0</v>
      </c>
      <c r="K562" s="52" t="n">
        <v>0</v>
      </c>
      <c r="L562" s="52" t="n">
        <v>0</v>
      </c>
      <c r="M562" s="52" t="n">
        <v>0</v>
      </c>
      <c r="N562" s="52" t="n">
        <v>0</v>
      </c>
      <c r="O562" s="52" t="n">
        <v>0</v>
      </c>
      <c r="P562" s="52" t="n">
        <v>0</v>
      </c>
      <c r="Q562" s="39" t="n">
        <v>0</v>
      </c>
      <c r="S562" s="37" t="n">
        <v>0</v>
      </c>
    </row>
    <row r="563" spans="1:19">
      <c r="A563" s="52" t="s">
        <v>22</v>
      </c>
      <c r="B563" s="52" t="s">
        <v>19</v>
      </c>
      <c r="C563" s="52" t="n">
        <v>0</v>
      </c>
      <c r="D563" s="52" t="n">
        <v>0</v>
      </c>
      <c r="E563" s="52" t="n">
        <v>1</v>
      </c>
      <c r="F563" s="52" t="n">
        <v>0</v>
      </c>
      <c r="G563" s="52" t="n">
        <v>0</v>
      </c>
      <c r="H563" s="52" t="n">
        <v>0</v>
      </c>
      <c r="I563" s="52" t="n">
        <v>0</v>
      </c>
      <c r="J563" s="52" t="n">
        <v>0</v>
      </c>
      <c r="K563" s="52" t="n">
        <v>0</v>
      </c>
      <c r="L563" s="52" t="n">
        <v>0</v>
      </c>
      <c r="M563" s="52" t="n">
        <v>1</v>
      </c>
      <c r="N563" s="52" t="n">
        <v>0</v>
      </c>
      <c r="O563" s="52" t="n">
        <v>0</v>
      </c>
      <c r="P563" s="52" t="n">
        <v>0</v>
      </c>
      <c r="Q563" s="39" t="n">
        <v>0</v>
      </c>
      <c r="S563" s="37" t="n">
        <v>0</v>
      </c>
    </row>
    <row r="564" spans="1:19">
      <c r="A564" s="52" t="s">
        <v>22</v>
      </c>
      <c r="B564" s="52" t="s">
        <v>20</v>
      </c>
      <c r="C564" s="52" t="n">
        <v>0</v>
      </c>
      <c r="D564" s="52" t="n">
        <v>0</v>
      </c>
      <c r="E564" s="52" t="n">
        <v>0</v>
      </c>
      <c r="F564" s="52" t="n">
        <v>0</v>
      </c>
      <c r="G564" s="52" t="n">
        <v>0</v>
      </c>
      <c r="H564" s="52" t="n">
        <v>0</v>
      </c>
      <c r="I564" s="52" t="n">
        <v>0</v>
      </c>
      <c r="J564" s="52" t="n">
        <v>0</v>
      </c>
      <c r="K564" s="52" t="n">
        <v>0</v>
      </c>
      <c r="L564" s="52" t="n">
        <v>0</v>
      </c>
      <c r="M564" s="52" t="n">
        <v>0</v>
      </c>
      <c r="N564" s="52" t="n">
        <v>0</v>
      </c>
      <c r="O564" s="52" t="n">
        <v>0</v>
      </c>
      <c r="P564" s="52" t="n">
        <v>1</v>
      </c>
      <c r="Q564" s="39" t="n">
        <v>0</v>
      </c>
      <c r="S564" s="37" t="n">
        <v>0</v>
      </c>
    </row>
    <row r="565" spans="1:19">
      <c r="A565" s="52" t="s">
        <v>18</v>
      </c>
      <c r="B565" s="52" t="s">
        <v>20</v>
      </c>
      <c r="C565" s="52" t="n">
        <v>0</v>
      </c>
      <c r="D565" s="52" t="n">
        <v>0</v>
      </c>
      <c r="E565" s="52" t="n">
        <v>1</v>
      </c>
      <c r="F565" s="52" t="n">
        <v>0</v>
      </c>
      <c r="G565" s="52" t="n">
        <v>0</v>
      </c>
      <c r="H565" s="52" t="n">
        <v>0</v>
      </c>
      <c r="I565" s="52" t="n">
        <v>1</v>
      </c>
      <c r="J565" s="52" t="n">
        <v>0</v>
      </c>
      <c r="K565" s="52" t="n">
        <v>0</v>
      </c>
      <c r="L565" s="52" t="n">
        <v>0</v>
      </c>
      <c r="M565" s="52" t="n">
        <v>0</v>
      </c>
      <c r="N565" s="52" t="n">
        <v>0</v>
      </c>
      <c r="O565" s="52" t="n">
        <v>0</v>
      </c>
      <c r="P565" s="52" t="n">
        <v>0</v>
      </c>
      <c r="Q565" s="39" t="n">
        <v>0</v>
      </c>
      <c r="S565" s="37" t="n">
        <v>0</v>
      </c>
    </row>
    <row r="566" spans="1:19">
      <c r="A566" s="52" t="s">
        <v>18</v>
      </c>
      <c r="B566" s="52" t="s">
        <v>23</v>
      </c>
      <c r="C566" s="52" t="n">
        <v>0</v>
      </c>
      <c r="D566" s="52" t="n">
        <v>0</v>
      </c>
      <c r="E566" s="52" t="n">
        <v>1</v>
      </c>
      <c r="F566" s="52" t="n">
        <v>0</v>
      </c>
      <c r="G566" s="52" t="n">
        <v>0</v>
      </c>
      <c r="H566" s="52" t="n">
        <v>0</v>
      </c>
      <c r="I566" s="52" t="n">
        <v>0</v>
      </c>
      <c r="J566" s="52" t="n">
        <v>0</v>
      </c>
      <c r="K566" s="52" t="n">
        <v>0</v>
      </c>
      <c r="L566" s="52" t="n">
        <v>0</v>
      </c>
      <c r="M566" s="52" t="n">
        <v>0</v>
      </c>
      <c r="N566" s="52" t="n">
        <v>0</v>
      </c>
      <c r="O566" s="52" t="n">
        <v>0</v>
      </c>
      <c r="P566" s="52" t="n">
        <v>0</v>
      </c>
      <c r="Q566" s="39" t="n">
        <v>0</v>
      </c>
      <c r="S566" s="37" t="n">
        <v>0</v>
      </c>
    </row>
    <row r="567" spans="1:19">
      <c r="A567" s="52" t="s">
        <v>18</v>
      </c>
      <c r="B567" s="52" t="s">
        <v>20</v>
      </c>
      <c r="C567" s="52" t="n">
        <v>0</v>
      </c>
      <c r="D567" s="52" t="n">
        <v>0</v>
      </c>
      <c r="E567" s="52" t="n">
        <v>0</v>
      </c>
      <c r="F567" s="52" t="n">
        <v>0</v>
      </c>
      <c r="G567" s="52" t="n">
        <v>0</v>
      </c>
      <c r="H567" s="52" t="n">
        <v>0</v>
      </c>
      <c r="I567" s="52" t="n">
        <v>0</v>
      </c>
      <c r="J567" s="52" t="n">
        <v>0</v>
      </c>
      <c r="K567" s="52" t="n">
        <v>0</v>
      </c>
      <c r="L567" s="52" t="n">
        <v>0</v>
      </c>
      <c r="M567" s="52" t="n">
        <v>1</v>
      </c>
      <c r="N567" s="52" t="n">
        <v>0</v>
      </c>
      <c r="O567" s="52" t="n">
        <v>0</v>
      </c>
      <c r="P567" s="52" t="n">
        <v>0</v>
      </c>
      <c r="Q567" s="39" t="n">
        <v>0</v>
      </c>
      <c r="S567" s="37" t="n">
        <v>0</v>
      </c>
    </row>
    <row r="568" spans="1:19">
      <c r="A568" s="52" t="s">
        <v>18</v>
      </c>
      <c r="B568" s="52" t="s">
        <v>20</v>
      </c>
      <c r="C568" s="52" t="n">
        <v>0</v>
      </c>
      <c r="D568" s="52" t="n">
        <v>0</v>
      </c>
      <c r="E568" s="52" t="n">
        <v>0</v>
      </c>
      <c r="F568" s="52" t="n">
        <v>0</v>
      </c>
      <c r="G568" s="52" t="n">
        <v>0</v>
      </c>
      <c r="H568" s="52" t="n">
        <v>0</v>
      </c>
      <c r="I568" s="52" t="n">
        <v>0</v>
      </c>
      <c r="J568" s="52" t="n">
        <v>0</v>
      </c>
      <c r="K568" s="52" t="n">
        <v>0</v>
      </c>
      <c r="L568" s="52" t="n">
        <v>0</v>
      </c>
      <c r="M568" s="52" t="n">
        <v>0</v>
      </c>
      <c r="N568" s="52" t="n">
        <v>0</v>
      </c>
      <c r="O568" s="52" t="n">
        <v>0</v>
      </c>
      <c r="P568" s="52" t="n">
        <v>0</v>
      </c>
      <c r="Q568" s="39" t="n">
        <v>0</v>
      </c>
      <c r="S568" s="37" t="n">
        <v>0</v>
      </c>
    </row>
    <row r="569" spans="1:19">
      <c r="A569" s="52" t="s">
        <v>22</v>
      </c>
      <c r="B569" s="52" t="s">
        <v>20</v>
      </c>
      <c r="C569" s="52" t="n">
        <v>0</v>
      </c>
      <c r="D569" s="52" t="n">
        <v>0</v>
      </c>
      <c r="E569" s="52" t="n">
        <v>0</v>
      </c>
      <c r="F569" s="52" t="n">
        <v>0</v>
      </c>
      <c r="G569" s="52" t="n">
        <v>0</v>
      </c>
      <c r="H569" s="52" t="n">
        <v>0</v>
      </c>
      <c r="I569" s="52" t="n">
        <v>0</v>
      </c>
      <c r="J569" s="52" t="n">
        <v>0</v>
      </c>
      <c r="K569" s="52" t="n">
        <v>0</v>
      </c>
      <c r="L569" s="52" t="n">
        <v>0</v>
      </c>
      <c r="M569" s="52" t="n">
        <v>0</v>
      </c>
      <c r="N569" s="52" t="n">
        <v>1</v>
      </c>
      <c r="O569" s="52" t="n">
        <v>0</v>
      </c>
      <c r="P569" s="52" t="n">
        <v>0</v>
      </c>
      <c r="Q569" s="39" t="n">
        <v>0</v>
      </c>
      <c r="S569" s="37" t="n">
        <v>0</v>
      </c>
    </row>
    <row r="570" spans="1:19">
      <c r="A570" s="52" t="s">
        <v>22</v>
      </c>
      <c r="B570" s="52" t="s">
        <v>20</v>
      </c>
      <c r="C570" s="52" t="n">
        <v>0</v>
      </c>
      <c r="D570" s="52" t="n">
        <v>0</v>
      </c>
      <c r="E570" s="52" t="n">
        <v>0</v>
      </c>
      <c r="F570" s="52" t="n">
        <v>0</v>
      </c>
      <c r="G570" s="52" t="n">
        <v>0</v>
      </c>
      <c r="H570" s="52" t="n">
        <v>0</v>
      </c>
      <c r="I570" s="52" t="n">
        <v>0</v>
      </c>
      <c r="J570" s="52" t="n">
        <v>0</v>
      </c>
      <c r="K570" s="52" t="n">
        <v>0</v>
      </c>
      <c r="L570" s="52" t="n">
        <v>0</v>
      </c>
      <c r="M570" s="52" t="n">
        <v>0</v>
      </c>
      <c r="N570" s="52" t="n">
        <v>0</v>
      </c>
      <c r="O570" s="52" t="n">
        <v>0</v>
      </c>
      <c r="P570" s="52" t="n">
        <v>0</v>
      </c>
      <c r="Q570" s="39" t="n">
        <v>0</v>
      </c>
      <c r="S570" s="37" t="n">
        <v>0</v>
      </c>
    </row>
    <row r="571" spans="1:19">
      <c r="A571" s="52" t="s">
        <v>22</v>
      </c>
      <c r="B571" s="52" t="s">
        <v>20</v>
      </c>
      <c r="C571" s="52" t="n">
        <v>0</v>
      </c>
      <c r="D571" s="52" t="n">
        <v>0</v>
      </c>
      <c r="E571" s="52" t="n">
        <v>0</v>
      </c>
      <c r="F571" s="52" t="n">
        <v>0</v>
      </c>
      <c r="G571" s="52" t="n">
        <v>0</v>
      </c>
      <c r="H571" s="52" t="n">
        <v>0</v>
      </c>
      <c r="I571" s="52" t="n">
        <v>0</v>
      </c>
      <c r="J571" s="52" t="n">
        <v>0</v>
      </c>
      <c r="K571" s="52" t="n">
        <v>0</v>
      </c>
      <c r="L571" s="52" t="n">
        <v>0</v>
      </c>
      <c r="M571" s="52" t="n">
        <v>0</v>
      </c>
      <c r="N571" s="52" t="n">
        <v>0</v>
      </c>
      <c r="O571" s="52" t="n">
        <v>0</v>
      </c>
      <c r="P571" s="52" t="n">
        <v>0</v>
      </c>
      <c r="Q571" s="39" t="n">
        <v>0</v>
      </c>
      <c r="S571" s="37" t="n">
        <v>0</v>
      </c>
    </row>
    <row r="572" spans="1:19">
      <c r="A572" s="52" t="s">
        <v>22</v>
      </c>
      <c r="B572" s="52" t="s">
        <v>19</v>
      </c>
      <c r="C572" s="52" t="n">
        <v>0</v>
      </c>
      <c r="D572" s="52" t="n">
        <v>0</v>
      </c>
      <c r="E572" s="52" t="n">
        <v>0</v>
      </c>
      <c r="F572" s="52" t="n">
        <v>0</v>
      </c>
      <c r="G572" s="52" t="n">
        <v>0</v>
      </c>
      <c r="H572" s="52" t="n">
        <v>0</v>
      </c>
      <c r="I572" s="52" t="n">
        <v>0</v>
      </c>
      <c r="J572" s="52" t="n">
        <v>0</v>
      </c>
      <c r="K572" s="52" t="n">
        <v>0</v>
      </c>
      <c r="L572" s="52" t="n">
        <v>0</v>
      </c>
      <c r="M572" s="52" t="n">
        <v>0</v>
      </c>
      <c r="N572" s="52" t="n">
        <v>0</v>
      </c>
      <c r="O572" s="52" t="n">
        <v>0</v>
      </c>
      <c r="P572" s="52" t="n">
        <v>0</v>
      </c>
      <c r="Q572" s="39" t="n">
        <v>0</v>
      </c>
      <c r="S572" s="37" t="n">
        <v>0</v>
      </c>
    </row>
    <row r="573" spans="1:19">
      <c r="A573" s="52" t="s">
        <v>22</v>
      </c>
      <c r="B573" s="52" t="s">
        <v>23</v>
      </c>
      <c r="C573" s="52" t="n">
        <v>0</v>
      </c>
      <c r="D573" s="52" t="n">
        <v>0</v>
      </c>
      <c r="E573" s="52" t="n">
        <v>0</v>
      </c>
      <c r="F573" s="52" t="n">
        <v>0</v>
      </c>
      <c r="G573" s="52" t="n">
        <v>0</v>
      </c>
      <c r="H573" s="52" t="n">
        <v>0</v>
      </c>
      <c r="I573" s="52" t="n">
        <v>0</v>
      </c>
      <c r="J573" s="52" t="n">
        <v>0</v>
      </c>
      <c r="K573" s="52" t="n">
        <v>0</v>
      </c>
      <c r="L573" s="52" t="n">
        <v>0</v>
      </c>
      <c r="M573" s="52" t="n">
        <v>0</v>
      </c>
      <c r="N573" s="52" t="n">
        <v>0</v>
      </c>
      <c r="O573" s="52" t="n">
        <v>0</v>
      </c>
      <c r="P573" s="52" t="n">
        <v>0</v>
      </c>
      <c r="Q573" s="39" t="n">
        <v>0</v>
      </c>
      <c r="S573" s="37" t="n">
        <v>0</v>
      </c>
    </row>
    <row r="574" spans="1:19">
      <c r="A574" s="52" t="s">
        <v>18</v>
      </c>
      <c r="B574" s="52" t="s">
        <v>20</v>
      </c>
      <c r="C574" s="52" t="n">
        <v>0</v>
      </c>
      <c r="D574" s="52" t="n">
        <v>1</v>
      </c>
      <c r="E574" s="52" t="n">
        <v>0</v>
      </c>
      <c r="F574" s="52" t="n">
        <v>0</v>
      </c>
      <c r="G574" s="52" t="n">
        <v>0</v>
      </c>
      <c r="H574" s="52" t="n">
        <v>0</v>
      </c>
      <c r="I574" s="52" t="n">
        <v>0</v>
      </c>
      <c r="J574" s="52" t="n">
        <v>0</v>
      </c>
      <c r="K574" s="52" t="n">
        <v>0</v>
      </c>
      <c r="L574" s="52" t="n">
        <v>0</v>
      </c>
      <c r="M574" s="52" t="n">
        <v>0</v>
      </c>
      <c r="N574" s="52" t="n">
        <v>0</v>
      </c>
      <c r="O574" s="52" t="n">
        <v>0</v>
      </c>
      <c r="P574" s="52" t="n">
        <v>0</v>
      </c>
      <c r="Q574" s="39" t="n">
        <v>0</v>
      </c>
      <c r="S574" s="37" t="n">
        <v>0</v>
      </c>
    </row>
    <row r="575" spans="1:19">
      <c r="A575" s="52" t="s">
        <v>22</v>
      </c>
      <c r="B575" s="52" t="s">
        <v>19</v>
      </c>
      <c r="C575" s="52" t="n">
        <v>0</v>
      </c>
      <c r="D575" s="52" t="n">
        <v>0</v>
      </c>
      <c r="E575" s="52" t="n">
        <v>0</v>
      </c>
      <c r="F575" s="52" t="n">
        <v>0</v>
      </c>
      <c r="G575" s="52" t="n">
        <v>0</v>
      </c>
      <c r="H575" s="52" t="n">
        <v>0</v>
      </c>
      <c r="I575" s="52" t="n">
        <v>0</v>
      </c>
      <c r="J575" s="52" t="n">
        <v>0</v>
      </c>
      <c r="K575" s="52" t="n">
        <v>0</v>
      </c>
      <c r="L575" s="52" t="n">
        <v>0</v>
      </c>
      <c r="M575" s="52" t="n">
        <v>0</v>
      </c>
      <c r="N575" s="52" t="n">
        <v>0</v>
      </c>
      <c r="O575" s="52" t="n">
        <v>0</v>
      </c>
      <c r="P575" s="52" t="n">
        <v>1</v>
      </c>
      <c r="Q575" s="39" t="n">
        <v>0</v>
      </c>
      <c r="S575" s="37" t="n">
        <v>0</v>
      </c>
    </row>
    <row r="576" spans="1:19">
      <c r="A576" s="52" t="s">
        <v>18</v>
      </c>
      <c r="B576" s="52" t="s">
        <v>20</v>
      </c>
      <c r="C576" s="52" t="n">
        <v>0</v>
      </c>
      <c r="D576" s="52" t="n">
        <v>0</v>
      </c>
      <c r="E576" s="52" t="n">
        <v>0</v>
      </c>
      <c r="F576" s="52" t="n">
        <v>0</v>
      </c>
      <c r="G576" s="52" t="n">
        <v>0</v>
      </c>
      <c r="H576" s="52" t="n">
        <v>0</v>
      </c>
      <c r="I576" s="52" t="n">
        <v>0</v>
      </c>
      <c r="J576" s="52" t="n">
        <v>0</v>
      </c>
      <c r="K576" s="52" t="n">
        <v>0</v>
      </c>
      <c r="L576" s="52" t="n">
        <v>0</v>
      </c>
      <c r="M576" s="52" t="n">
        <v>0</v>
      </c>
      <c r="N576" s="52" t="n">
        <v>0</v>
      </c>
      <c r="O576" s="52" t="n">
        <v>0</v>
      </c>
      <c r="P576" s="52" t="n">
        <v>0</v>
      </c>
      <c r="Q576" s="39" t="n">
        <v>0</v>
      </c>
      <c r="S576" s="37" t="n">
        <v>0</v>
      </c>
    </row>
    <row r="577" spans="1:19">
      <c r="A577" s="52" t="s">
        <v>21</v>
      </c>
      <c r="B577" s="52" t="s">
        <v>20</v>
      </c>
      <c r="C577" s="52" t="n">
        <v>0</v>
      </c>
      <c r="D577" s="52" t="n">
        <v>0</v>
      </c>
      <c r="E577" s="52" t="n">
        <v>0</v>
      </c>
      <c r="F577" s="52" t="n">
        <v>0</v>
      </c>
      <c r="G577" s="52" t="n">
        <v>0</v>
      </c>
      <c r="H577" s="52" t="n">
        <v>0</v>
      </c>
      <c r="I577" s="52" t="n">
        <v>0</v>
      </c>
      <c r="J577" s="52" t="n">
        <v>0</v>
      </c>
      <c r="K577" s="52" t="n">
        <v>0</v>
      </c>
      <c r="L577" s="52" t="n">
        <v>0</v>
      </c>
      <c r="M577" s="52" t="n">
        <v>0</v>
      </c>
      <c r="N577" s="52" t="n">
        <v>0</v>
      </c>
      <c r="O577" s="52" t="n">
        <v>0</v>
      </c>
      <c r="P577" s="52" t="n">
        <v>0</v>
      </c>
      <c r="Q577" s="39" t="n">
        <v>0</v>
      </c>
      <c r="S577" s="37" t="n">
        <v>0</v>
      </c>
    </row>
    <row r="578" spans="1:19">
      <c r="A578" s="52" t="s">
        <v>22</v>
      </c>
      <c r="B578" s="52" t="s">
        <v>20</v>
      </c>
      <c r="C578" s="52" t="n">
        <v>0</v>
      </c>
      <c r="D578" s="52" t="n">
        <v>0</v>
      </c>
      <c r="E578" s="52" t="n">
        <v>0</v>
      </c>
      <c r="F578" s="52" t="n">
        <v>0</v>
      </c>
      <c r="G578" s="52" t="n">
        <v>0</v>
      </c>
      <c r="H578" s="52" t="n">
        <v>0</v>
      </c>
      <c r="I578" s="52" t="n">
        <v>0</v>
      </c>
      <c r="J578" s="52" t="n">
        <v>0</v>
      </c>
      <c r="K578" s="52" t="n">
        <v>0</v>
      </c>
      <c r="L578" s="52" t="n">
        <v>0</v>
      </c>
      <c r="M578" s="52" t="n">
        <v>1</v>
      </c>
      <c r="N578" s="52" t="n">
        <v>0</v>
      </c>
      <c r="O578" s="52" t="n">
        <v>0</v>
      </c>
      <c r="P578" s="52" t="n">
        <v>0</v>
      </c>
      <c r="Q578" s="39" t="n">
        <v>0</v>
      </c>
      <c r="S578" s="37" t="n">
        <v>0</v>
      </c>
    </row>
    <row r="579" spans="1:19">
      <c r="A579" s="52" t="s">
        <v>18</v>
      </c>
      <c r="B579" s="52" t="s">
        <v>23</v>
      </c>
      <c r="C579" s="52" t="n">
        <v>0</v>
      </c>
      <c r="D579" s="52" t="n">
        <v>0</v>
      </c>
      <c r="E579" s="52" t="n">
        <v>0</v>
      </c>
      <c r="F579" s="52" t="n">
        <v>0</v>
      </c>
      <c r="G579" s="52" t="n">
        <v>0</v>
      </c>
      <c r="H579" s="52" t="n">
        <v>0</v>
      </c>
      <c r="I579" s="52" t="n">
        <v>0</v>
      </c>
      <c r="J579" s="52" t="n">
        <v>0</v>
      </c>
      <c r="K579" s="52" t="n">
        <v>0</v>
      </c>
      <c r="L579" s="52" t="n">
        <v>0</v>
      </c>
      <c r="M579" s="52" t="n">
        <v>0</v>
      </c>
      <c r="N579" s="52" t="n">
        <v>0</v>
      </c>
      <c r="O579" s="52" t="n">
        <v>0</v>
      </c>
      <c r="P579" s="52" t="n">
        <v>0</v>
      </c>
      <c r="Q579" s="39" t="n">
        <v>0</v>
      </c>
      <c r="S579" s="37" t="n">
        <v>0</v>
      </c>
    </row>
    <row r="580" spans="1:19">
      <c r="A580" s="52" t="s">
        <v>22</v>
      </c>
      <c r="B580" s="52" t="s">
        <v>20</v>
      </c>
      <c r="C580" s="52" t="n">
        <v>0</v>
      </c>
      <c r="D580" s="52" t="n">
        <v>0</v>
      </c>
      <c r="E580" s="52" t="n">
        <v>1</v>
      </c>
      <c r="F580" s="52" t="n">
        <v>0</v>
      </c>
      <c r="G580" s="52" t="n">
        <v>0</v>
      </c>
      <c r="H580" s="52" t="n">
        <v>0</v>
      </c>
      <c r="I580" s="52" t="n">
        <v>0</v>
      </c>
      <c r="J580" s="52" t="n">
        <v>0</v>
      </c>
      <c r="K580" s="52" t="n">
        <v>0</v>
      </c>
      <c r="L580" s="52" t="n">
        <v>0</v>
      </c>
      <c r="M580" s="52" t="n">
        <v>0</v>
      </c>
      <c r="N580" s="52" t="n">
        <v>0</v>
      </c>
      <c r="O580" s="52" t="n">
        <v>0</v>
      </c>
      <c r="P580" s="52" t="n">
        <v>0</v>
      </c>
      <c r="Q580" s="39" t="n">
        <v>0</v>
      </c>
      <c r="S580" s="37" t="n">
        <v>0</v>
      </c>
    </row>
    <row r="581" spans="1:19">
      <c r="A581" s="52" t="s">
        <v>18</v>
      </c>
      <c r="B581" s="52" t="s">
        <v>20</v>
      </c>
      <c r="C581" s="52" t="n">
        <v>0</v>
      </c>
      <c r="D581" s="52" t="n">
        <v>1</v>
      </c>
      <c r="E581" s="52" t="n">
        <v>0</v>
      </c>
      <c r="F581" s="52" t="n">
        <v>0</v>
      </c>
      <c r="G581" s="52" t="n">
        <v>0</v>
      </c>
      <c r="H581" s="52" t="n">
        <v>0</v>
      </c>
      <c r="I581" s="52" t="n">
        <v>0</v>
      </c>
      <c r="J581" s="52" t="n">
        <v>0</v>
      </c>
      <c r="K581" s="52" t="n">
        <v>0</v>
      </c>
      <c r="L581" s="52" t="n">
        <v>0</v>
      </c>
      <c r="M581" s="52" t="n">
        <v>0</v>
      </c>
      <c r="N581" s="52" t="n">
        <v>0</v>
      </c>
      <c r="O581" s="52" t="n">
        <v>1</v>
      </c>
      <c r="P581" s="52" t="n">
        <v>0</v>
      </c>
      <c r="Q581" s="39" t="n">
        <v>0</v>
      </c>
      <c r="S581" s="37" t="n">
        <v>0</v>
      </c>
    </row>
    <row r="582" spans="1:19">
      <c r="A582" s="52" t="s">
        <v>22</v>
      </c>
      <c r="B582" s="52" t="s">
        <v>19</v>
      </c>
      <c r="C582" s="52" t="n">
        <v>0</v>
      </c>
      <c r="D582" s="52" t="n">
        <v>0</v>
      </c>
      <c r="E582" s="52" t="n">
        <v>1</v>
      </c>
      <c r="F582" s="52" t="n">
        <v>0</v>
      </c>
      <c r="G582" s="52" t="n">
        <v>0</v>
      </c>
      <c r="H582" s="52" t="n">
        <v>0</v>
      </c>
      <c r="I582" s="52" t="n">
        <v>0</v>
      </c>
      <c r="J582" s="52" t="n">
        <v>0</v>
      </c>
      <c r="K582" s="52" t="n">
        <v>0</v>
      </c>
      <c r="L582" s="52" t="n">
        <v>0</v>
      </c>
      <c r="M582" s="52" t="n">
        <v>0</v>
      </c>
      <c r="N582" s="52" t="n">
        <v>0</v>
      </c>
      <c r="O582" s="52" t="n">
        <v>0</v>
      </c>
      <c r="P582" s="52" t="n">
        <v>1</v>
      </c>
      <c r="Q582" s="39" t="n">
        <v>0</v>
      </c>
      <c r="S582" s="37" t="n">
        <v>0</v>
      </c>
    </row>
    <row r="583" spans="1:19">
      <c r="A583" s="52" t="s">
        <v>22</v>
      </c>
      <c r="B583" s="52" t="s">
        <v>20</v>
      </c>
      <c r="C583" s="52" t="n">
        <v>0</v>
      </c>
      <c r="D583" s="52" t="n">
        <v>1</v>
      </c>
      <c r="E583" s="52" t="n">
        <v>0</v>
      </c>
      <c r="F583" s="52" t="n">
        <v>0</v>
      </c>
      <c r="G583" s="52" t="n">
        <v>0</v>
      </c>
      <c r="H583" s="52" t="n">
        <v>0</v>
      </c>
      <c r="I583" s="52" t="n">
        <v>0</v>
      </c>
      <c r="J583" s="52" t="n">
        <v>0</v>
      </c>
      <c r="K583" s="52" t="n">
        <v>0</v>
      </c>
      <c r="L583" s="52" t="n">
        <v>0</v>
      </c>
      <c r="M583" s="52" t="n">
        <v>0</v>
      </c>
      <c r="N583" s="52" t="n">
        <v>0</v>
      </c>
      <c r="O583" s="52" t="n">
        <v>1</v>
      </c>
      <c r="P583" s="52" t="n">
        <v>0</v>
      </c>
      <c r="Q583" s="39" t="n">
        <v>1</v>
      </c>
      <c r="S583" s="37" t="n">
        <v>0</v>
      </c>
    </row>
    <row r="584" spans="1:19">
      <c r="A584" s="52" t="s">
        <v>18</v>
      </c>
      <c r="B584" s="52" t="s">
        <v>20</v>
      </c>
      <c r="C584" s="52" t="n">
        <v>0</v>
      </c>
      <c r="D584" s="52" t="n">
        <v>0</v>
      </c>
      <c r="E584" s="52" t="n">
        <v>0</v>
      </c>
      <c r="F584" s="52" t="n">
        <v>0</v>
      </c>
      <c r="G584" s="52" t="n">
        <v>0</v>
      </c>
      <c r="H584" s="52" t="n">
        <v>0</v>
      </c>
      <c r="I584" s="52" t="n">
        <v>0</v>
      </c>
      <c r="J584" s="52" t="n">
        <v>0</v>
      </c>
      <c r="K584" s="52" t="n">
        <v>0</v>
      </c>
      <c r="L584" s="52" t="n">
        <v>0</v>
      </c>
      <c r="M584" s="52" t="n">
        <v>1</v>
      </c>
      <c r="N584" s="52" t="n">
        <v>1</v>
      </c>
      <c r="O584" s="52" t="n">
        <v>0</v>
      </c>
      <c r="P584" s="52" t="n">
        <v>0</v>
      </c>
      <c r="Q584" s="39" t="n">
        <v>0</v>
      </c>
      <c r="S584" s="37" t="n">
        <v>0</v>
      </c>
    </row>
    <row r="585" spans="1:19">
      <c r="A585" s="52" t="s">
        <v>22</v>
      </c>
      <c r="B585" s="52" t="s">
        <v>20</v>
      </c>
      <c r="C585" s="52" t="n">
        <v>0</v>
      </c>
      <c r="D585" s="52" t="n">
        <v>0</v>
      </c>
      <c r="E585" s="52" t="n">
        <v>0</v>
      </c>
      <c r="F585" s="52" t="n">
        <v>0</v>
      </c>
      <c r="G585" s="52" t="n">
        <v>0</v>
      </c>
      <c r="H585" s="52" t="n">
        <v>0</v>
      </c>
      <c r="I585" s="52" t="n">
        <v>0</v>
      </c>
      <c r="J585" s="52" t="n">
        <v>0</v>
      </c>
      <c r="K585" s="52" t="n">
        <v>0</v>
      </c>
      <c r="L585" s="52" t="n">
        <v>0</v>
      </c>
      <c r="M585" s="52" t="n">
        <v>0</v>
      </c>
      <c r="N585" s="52" t="n">
        <v>0</v>
      </c>
      <c r="O585" s="52" t="n">
        <v>0</v>
      </c>
      <c r="P585" s="52" t="n">
        <v>0</v>
      </c>
      <c r="Q585" s="39" t="n">
        <v>0</v>
      </c>
      <c r="S585" s="37" t="n">
        <v>0</v>
      </c>
    </row>
    <row r="586" spans="1:19">
      <c r="A586" s="52" t="s">
        <v>22</v>
      </c>
      <c r="B586" s="52" t="s">
        <v>23</v>
      </c>
      <c r="C586" s="52" t="n">
        <v>0</v>
      </c>
      <c r="D586" s="52" t="n">
        <v>1</v>
      </c>
      <c r="E586" s="52" t="n">
        <v>0</v>
      </c>
      <c r="F586" s="52" t="n">
        <v>0</v>
      </c>
      <c r="G586" s="52" t="n">
        <v>0</v>
      </c>
      <c r="H586" s="52" t="n">
        <v>0</v>
      </c>
      <c r="I586" s="52" t="n">
        <v>0</v>
      </c>
      <c r="J586" s="52" t="n">
        <v>0</v>
      </c>
      <c r="K586" s="52" t="n">
        <v>0</v>
      </c>
      <c r="L586" s="52" t="n">
        <v>0</v>
      </c>
      <c r="M586" s="52" t="n">
        <v>0</v>
      </c>
      <c r="N586" s="52" t="n">
        <v>0</v>
      </c>
      <c r="O586" s="52" t="n">
        <v>0</v>
      </c>
      <c r="P586" s="52" t="n">
        <v>0</v>
      </c>
      <c r="Q586" s="39" t="n">
        <v>0</v>
      </c>
      <c r="S586" s="37" t="n">
        <v>0</v>
      </c>
    </row>
    <row r="587" spans="1:19">
      <c r="A587" s="52" t="s">
        <v>22</v>
      </c>
      <c r="B587" s="52" t="s">
        <v>19</v>
      </c>
      <c r="C587" s="52" t="n">
        <v>0</v>
      </c>
      <c r="D587" s="52" t="n">
        <v>1</v>
      </c>
      <c r="E587" s="52" t="n">
        <v>0</v>
      </c>
      <c r="F587" s="52" t="n">
        <v>0</v>
      </c>
      <c r="G587" s="52" t="n">
        <v>0</v>
      </c>
      <c r="H587" s="52" t="n">
        <v>0</v>
      </c>
      <c r="I587" s="52" t="n">
        <v>0</v>
      </c>
      <c r="J587" s="52" t="n">
        <v>0</v>
      </c>
      <c r="K587" s="52" t="n">
        <v>0</v>
      </c>
      <c r="L587" s="52" t="n">
        <v>0</v>
      </c>
      <c r="M587" s="52" t="n">
        <v>0</v>
      </c>
      <c r="N587" s="52" t="n">
        <v>0</v>
      </c>
      <c r="O587" s="52" t="n">
        <v>0</v>
      </c>
      <c r="P587" s="52" t="n">
        <v>1</v>
      </c>
      <c r="Q587" s="39" t="n">
        <v>0</v>
      </c>
      <c r="S587" s="37" t="n">
        <v>0</v>
      </c>
    </row>
    <row r="588" spans="1:19">
      <c r="A588" s="52" t="s">
        <v>18</v>
      </c>
      <c r="B588" s="52" t="s">
        <v>20</v>
      </c>
      <c r="C588" s="52" t="n">
        <v>0</v>
      </c>
      <c r="D588" s="52" t="n">
        <v>1</v>
      </c>
      <c r="E588" s="52" t="n">
        <v>0</v>
      </c>
      <c r="F588" s="52" t="n">
        <v>0</v>
      </c>
      <c r="G588" s="52" t="n">
        <v>0</v>
      </c>
      <c r="H588" s="52" t="n">
        <v>0</v>
      </c>
      <c r="I588" s="52" t="n">
        <v>0</v>
      </c>
      <c r="J588" s="52" t="n">
        <v>0</v>
      </c>
      <c r="K588" s="52" t="n">
        <v>0</v>
      </c>
      <c r="L588" s="52" t="n">
        <v>0</v>
      </c>
      <c r="M588" s="52" t="n">
        <v>0</v>
      </c>
      <c r="N588" s="52" t="n">
        <v>0</v>
      </c>
      <c r="O588" s="52" t="n">
        <v>0</v>
      </c>
      <c r="P588" s="52" t="n">
        <v>0</v>
      </c>
      <c r="Q588" s="39" t="n">
        <v>0</v>
      </c>
      <c r="S588" s="37" t="n">
        <v>0</v>
      </c>
    </row>
    <row r="589" spans="1:19">
      <c r="A589" s="52" t="s">
        <v>18</v>
      </c>
      <c r="B589" s="52" t="s">
        <v>20</v>
      </c>
      <c r="C589" s="52" t="n">
        <v>0</v>
      </c>
      <c r="D589" s="52" t="n">
        <v>0</v>
      </c>
      <c r="E589" s="52" t="n">
        <v>0</v>
      </c>
      <c r="F589" s="52" t="n">
        <v>0</v>
      </c>
      <c r="G589" s="52" t="n">
        <v>0</v>
      </c>
      <c r="H589" s="52" t="n">
        <v>0</v>
      </c>
      <c r="I589" s="52" t="n">
        <v>0</v>
      </c>
      <c r="J589" s="52" t="n">
        <v>0</v>
      </c>
      <c r="K589" s="52" t="n">
        <v>0</v>
      </c>
      <c r="L589" s="52" t="n">
        <v>0</v>
      </c>
      <c r="M589" s="52" t="n">
        <v>0</v>
      </c>
      <c r="N589" s="52" t="n">
        <v>0</v>
      </c>
      <c r="O589" s="52" t="n">
        <v>0</v>
      </c>
      <c r="P589" s="52" t="n">
        <v>0</v>
      </c>
      <c r="Q589" s="39" t="n">
        <v>0</v>
      </c>
      <c r="S589" s="37" t="n">
        <v>0</v>
      </c>
    </row>
    <row r="590" spans="1:19">
      <c r="A590" s="52" t="s">
        <v>22</v>
      </c>
      <c r="B590" s="52" t="s">
        <v>20</v>
      </c>
      <c r="C590" s="52" t="n">
        <v>0</v>
      </c>
      <c r="D590" s="52" t="n">
        <v>0</v>
      </c>
      <c r="E590" s="52" t="n">
        <v>0</v>
      </c>
      <c r="F590" s="52" t="n">
        <v>0</v>
      </c>
      <c r="G590" s="52" t="n">
        <v>0</v>
      </c>
      <c r="H590" s="52" t="n">
        <v>0</v>
      </c>
      <c r="I590" s="52" t="n">
        <v>0</v>
      </c>
      <c r="J590" s="52" t="n">
        <v>0</v>
      </c>
      <c r="K590" s="52" t="n">
        <v>0</v>
      </c>
      <c r="L590" s="52" t="n">
        <v>0</v>
      </c>
      <c r="M590" s="52" t="n">
        <v>0</v>
      </c>
      <c r="N590" s="52" t="n">
        <v>0</v>
      </c>
      <c r="O590" s="52" t="n">
        <v>0</v>
      </c>
      <c r="P590" s="52" t="n">
        <v>0</v>
      </c>
      <c r="Q590" s="39" t="n">
        <v>0</v>
      </c>
      <c r="S590" s="37" t="n">
        <v>0</v>
      </c>
    </row>
    <row r="591" spans="1:19">
      <c r="A591" s="52" t="s">
        <v>22</v>
      </c>
      <c r="B591" s="52" t="s">
        <v>19</v>
      </c>
      <c r="C591" s="52" t="n">
        <v>0</v>
      </c>
      <c r="D591" s="52" t="n">
        <v>0</v>
      </c>
      <c r="E591" s="52" t="n">
        <v>0</v>
      </c>
      <c r="F591" s="52" t="n">
        <v>1</v>
      </c>
      <c r="G591" s="52" t="n">
        <v>0</v>
      </c>
      <c r="H591" s="52" t="n">
        <v>0</v>
      </c>
      <c r="I591" s="52" t="n">
        <v>0</v>
      </c>
      <c r="J591" s="52" t="n">
        <v>0</v>
      </c>
      <c r="K591" s="52" t="n">
        <v>0</v>
      </c>
      <c r="L591" s="52" t="n">
        <v>0</v>
      </c>
      <c r="M591" s="52" t="n">
        <v>0</v>
      </c>
      <c r="N591" s="52" t="n">
        <v>0</v>
      </c>
      <c r="O591" s="52" t="n">
        <v>1</v>
      </c>
      <c r="P591" s="52" t="n">
        <v>0</v>
      </c>
      <c r="Q591" s="39" t="n">
        <v>0</v>
      </c>
      <c r="S591" s="37" t="n">
        <v>0</v>
      </c>
    </row>
    <row r="592" spans="1:19">
      <c r="A592" s="52" t="s">
        <v>22</v>
      </c>
      <c r="B592" s="52" t="s">
        <v>19</v>
      </c>
      <c r="C592" s="52" t="n">
        <v>0</v>
      </c>
      <c r="D592" s="52" t="n">
        <v>1</v>
      </c>
      <c r="E592" s="52" t="n">
        <v>0</v>
      </c>
      <c r="F592" s="52" t="n">
        <v>0</v>
      </c>
      <c r="G592" s="52" t="n">
        <v>0</v>
      </c>
      <c r="H592" s="52" t="n">
        <v>0</v>
      </c>
      <c r="I592" s="52" t="n">
        <v>0</v>
      </c>
      <c r="J592" s="52" t="n">
        <v>0</v>
      </c>
      <c r="K592" s="52" t="n">
        <v>0</v>
      </c>
      <c r="L592" s="52" t="n">
        <v>0</v>
      </c>
      <c r="M592" s="52" t="n">
        <v>0</v>
      </c>
      <c r="N592" s="52" t="n">
        <v>0</v>
      </c>
      <c r="O592" s="52" t="n">
        <v>0</v>
      </c>
      <c r="P592" s="52" t="n">
        <v>0</v>
      </c>
      <c r="Q592" s="39" t="n">
        <v>0</v>
      </c>
      <c r="S592" s="37" t="n">
        <v>0</v>
      </c>
    </row>
    <row r="593" spans="1:19">
      <c r="A593" s="52" t="s">
        <v>22</v>
      </c>
      <c r="B593" s="52" t="s">
        <v>19</v>
      </c>
      <c r="C593" s="52" t="n">
        <v>0</v>
      </c>
      <c r="D593" s="52" t="n">
        <v>1</v>
      </c>
      <c r="E593" s="52" t="n">
        <v>1</v>
      </c>
      <c r="F593" s="52" t="n">
        <v>0</v>
      </c>
      <c r="G593" s="52" t="n">
        <v>0</v>
      </c>
      <c r="H593" s="52" t="n">
        <v>0</v>
      </c>
      <c r="I593" s="52" t="n">
        <v>0</v>
      </c>
      <c r="J593" s="52" t="n">
        <v>0</v>
      </c>
      <c r="K593" s="52" t="n">
        <v>0</v>
      </c>
      <c r="L593" s="52" t="n">
        <v>0</v>
      </c>
      <c r="M593" s="52" t="n">
        <v>0</v>
      </c>
      <c r="N593" s="52" t="n">
        <v>0</v>
      </c>
      <c r="O593" s="52" t="n">
        <v>0</v>
      </c>
      <c r="P593" s="52" t="n">
        <v>0</v>
      </c>
      <c r="Q593" s="39" t="n">
        <v>0</v>
      </c>
      <c r="S593" s="37" t="n">
        <v>0</v>
      </c>
    </row>
    <row r="594" spans="1:19">
      <c r="A594" s="52" t="s">
        <v>18</v>
      </c>
      <c r="B594" s="52" t="s">
        <v>19</v>
      </c>
      <c r="C594" s="52" t="n">
        <v>0</v>
      </c>
      <c r="D594" s="52" t="n">
        <v>1</v>
      </c>
      <c r="E594" s="52" t="n">
        <v>0</v>
      </c>
      <c r="F594" s="52" t="n">
        <v>0</v>
      </c>
      <c r="G594" s="52" t="n">
        <v>0</v>
      </c>
      <c r="H594" s="52" t="n">
        <v>0</v>
      </c>
      <c r="I594" s="52" t="n">
        <v>0</v>
      </c>
      <c r="J594" s="52" t="n">
        <v>0</v>
      </c>
      <c r="K594" s="52" t="n">
        <v>0</v>
      </c>
      <c r="L594" s="52" t="n">
        <v>0</v>
      </c>
      <c r="M594" s="52" t="n">
        <v>0</v>
      </c>
      <c r="N594" s="52" t="n">
        <v>0</v>
      </c>
      <c r="O594" s="52" t="n">
        <v>0</v>
      </c>
      <c r="P594" s="52" t="n">
        <v>0</v>
      </c>
      <c r="Q594" s="39" t="n">
        <v>0</v>
      </c>
      <c r="S594" s="37" t="n">
        <v>0</v>
      </c>
    </row>
    <row r="595" spans="1:19">
      <c r="A595" s="52" t="s">
        <v>22</v>
      </c>
      <c r="B595" s="52" t="s">
        <v>20</v>
      </c>
      <c r="C595" s="52" t="n">
        <v>0</v>
      </c>
      <c r="D595" s="52" t="n">
        <v>0</v>
      </c>
      <c r="E595" s="52" t="n">
        <v>0</v>
      </c>
      <c r="F595" s="52" t="n">
        <v>0</v>
      </c>
      <c r="G595" s="52" t="n">
        <v>0</v>
      </c>
      <c r="H595" s="52" t="n">
        <v>0</v>
      </c>
      <c r="I595" s="52" t="n">
        <v>0</v>
      </c>
      <c r="J595" s="52" t="n">
        <v>0</v>
      </c>
      <c r="K595" s="52" t="n">
        <v>0</v>
      </c>
      <c r="L595" s="52" t="n">
        <v>0</v>
      </c>
      <c r="M595" s="52" t="n">
        <v>0</v>
      </c>
      <c r="N595" s="52" t="n">
        <v>0</v>
      </c>
      <c r="O595" s="52" t="n">
        <v>0</v>
      </c>
      <c r="P595" s="52" t="n">
        <v>0</v>
      </c>
      <c r="Q595" s="39" t="n">
        <v>0</v>
      </c>
      <c r="S595" s="37" t="n">
        <v>0</v>
      </c>
    </row>
    <row r="596" spans="1:19">
      <c r="A596" s="52" t="s">
        <v>18</v>
      </c>
      <c r="B596" s="52" t="s">
        <v>20</v>
      </c>
      <c r="C596" s="52" t="n">
        <v>0</v>
      </c>
      <c r="D596" s="52" t="n">
        <v>0</v>
      </c>
      <c r="E596" s="52" t="n">
        <v>0</v>
      </c>
      <c r="F596" s="52" t="n">
        <v>0</v>
      </c>
      <c r="G596" s="52" t="n">
        <v>0</v>
      </c>
      <c r="H596" s="52" t="n">
        <v>0</v>
      </c>
      <c r="I596" s="52" t="n">
        <v>0</v>
      </c>
      <c r="J596" s="52" t="n">
        <v>0</v>
      </c>
      <c r="K596" s="52" t="n">
        <v>0</v>
      </c>
      <c r="L596" s="52" t="n">
        <v>0</v>
      </c>
      <c r="M596" s="52" t="n">
        <v>0</v>
      </c>
      <c r="N596" s="52" t="n">
        <v>0</v>
      </c>
      <c r="O596" s="52" t="n">
        <v>0</v>
      </c>
      <c r="P596" s="52" t="n">
        <v>0</v>
      </c>
      <c r="Q596" s="39" t="n">
        <v>0</v>
      </c>
      <c r="S596" s="37" t="n">
        <v>0</v>
      </c>
    </row>
    <row r="597" spans="1:19">
      <c r="A597" s="52" t="s">
        <v>18</v>
      </c>
      <c r="B597" s="52" t="s">
        <v>20</v>
      </c>
      <c r="C597" s="52" t="n">
        <v>0</v>
      </c>
      <c r="D597" s="52" t="n">
        <v>0</v>
      </c>
      <c r="E597" s="52" t="n">
        <v>0</v>
      </c>
      <c r="F597" s="52" t="n">
        <v>0</v>
      </c>
      <c r="G597" s="52" t="n">
        <v>0</v>
      </c>
      <c r="H597" s="52" t="n">
        <v>0</v>
      </c>
      <c r="I597" s="52" t="n">
        <v>0</v>
      </c>
      <c r="J597" s="52" t="n">
        <v>0</v>
      </c>
      <c r="K597" s="52" t="n">
        <v>0</v>
      </c>
      <c r="L597" s="52" t="n">
        <v>0</v>
      </c>
      <c r="M597" s="52" t="n">
        <v>0</v>
      </c>
      <c r="N597" s="52" t="n">
        <v>0</v>
      </c>
      <c r="O597" s="52" t="n">
        <v>0</v>
      </c>
      <c r="P597" s="52" t="n">
        <v>0</v>
      </c>
      <c r="Q597" s="39" t="n">
        <v>0</v>
      </c>
      <c r="S597" s="37" t="n">
        <v>0</v>
      </c>
    </row>
    <row r="598" spans="1:19">
      <c r="A598" s="52" t="s">
        <v>22</v>
      </c>
      <c r="B598" s="52" t="s">
        <v>20</v>
      </c>
      <c r="C598" s="52" t="n">
        <v>0</v>
      </c>
      <c r="D598" s="52" t="n">
        <v>0</v>
      </c>
      <c r="E598" s="52" t="n">
        <v>0</v>
      </c>
      <c r="F598" s="52" t="n">
        <v>0</v>
      </c>
      <c r="G598" s="52" t="n">
        <v>0</v>
      </c>
      <c r="H598" s="52" t="n">
        <v>0</v>
      </c>
      <c r="I598" s="52" t="n">
        <v>0</v>
      </c>
      <c r="J598" s="52" t="n">
        <v>0</v>
      </c>
      <c r="K598" s="52" t="n">
        <v>0</v>
      </c>
      <c r="L598" s="52" t="n">
        <v>0</v>
      </c>
      <c r="M598" s="52" t="n">
        <v>1</v>
      </c>
      <c r="N598" s="52" t="n">
        <v>0</v>
      </c>
      <c r="O598" s="52" t="n">
        <v>0</v>
      </c>
      <c r="P598" s="52" t="n">
        <v>0</v>
      </c>
      <c r="Q598" s="39" t="n">
        <v>0</v>
      </c>
      <c r="S598" s="37" t="n">
        <v>0</v>
      </c>
    </row>
    <row r="599" spans="1:19">
      <c r="A599" s="52" t="s">
        <v>22</v>
      </c>
      <c r="B599" s="52" t="s">
        <v>19</v>
      </c>
      <c r="C599" s="52" t="n">
        <v>0</v>
      </c>
      <c r="D599" s="52" t="n">
        <v>0</v>
      </c>
      <c r="E599" s="52" t="n">
        <v>0</v>
      </c>
      <c r="F599" s="52" t="n">
        <v>0</v>
      </c>
      <c r="G599" s="52" t="n">
        <v>0</v>
      </c>
      <c r="H599" s="52" t="n">
        <v>0</v>
      </c>
      <c r="I599" s="52" t="n">
        <v>0</v>
      </c>
      <c r="J599" s="52" t="n">
        <v>0</v>
      </c>
      <c r="K599" s="52" t="n">
        <v>0</v>
      </c>
      <c r="L599" s="52" t="n">
        <v>0</v>
      </c>
      <c r="M599" s="52" t="n">
        <v>0</v>
      </c>
      <c r="N599" s="52" t="n">
        <v>0</v>
      </c>
      <c r="O599" s="52" t="n">
        <v>0</v>
      </c>
      <c r="P599" s="52" t="n">
        <v>0</v>
      </c>
      <c r="Q599" s="39" t="n">
        <v>0</v>
      </c>
      <c r="S599" s="37" t="n">
        <v>0</v>
      </c>
    </row>
    <row r="600" spans="1:19">
      <c r="A600" s="52" t="s">
        <v>22</v>
      </c>
      <c r="B600" s="52" t="s">
        <v>20</v>
      </c>
      <c r="C600" s="52" t="n">
        <v>0</v>
      </c>
      <c r="D600" s="52" t="n">
        <v>0</v>
      </c>
      <c r="E600" s="52" t="n">
        <v>0</v>
      </c>
      <c r="F600" s="52" t="n">
        <v>0</v>
      </c>
      <c r="G600" s="52" t="n">
        <v>0</v>
      </c>
      <c r="H600" s="52" t="n">
        <v>0</v>
      </c>
      <c r="I600" s="52" t="n">
        <v>0</v>
      </c>
      <c r="J600" s="52" t="n">
        <v>0</v>
      </c>
      <c r="K600" s="52" t="n">
        <v>0</v>
      </c>
      <c r="L600" s="52" t="n">
        <v>0</v>
      </c>
      <c r="M600" s="52" t="n">
        <v>0</v>
      </c>
      <c r="N600" s="52" t="n">
        <v>0</v>
      </c>
      <c r="O600" s="52" t="n">
        <v>0</v>
      </c>
      <c r="P600" s="52" t="n">
        <v>0</v>
      </c>
      <c r="Q600" s="39" t="n">
        <v>0</v>
      </c>
      <c r="S600" s="37" t="n">
        <v>0</v>
      </c>
    </row>
    <row r="601" spans="1:19">
      <c r="A601" s="52" t="s">
        <v>18</v>
      </c>
      <c r="B601" s="52" t="s">
        <v>19</v>
      </c>
      <c r="C601" s="52" t="n">
        <v>0</v>
      </c>
      <c r="D601" s="52" t="n">
        <v>0</v>
      </c>
      <c r="E601" s="52" t="n">
        <v>0</v>
      </c>
      <c r="F601" s="52" t="n">
        <v>0</v>
      </c>
      <c r="G601" s="52" t="n">
        <v>0</v>
      </c>
      <c r="H601" s="52" t="n">
        <v>0</v>
      </c>
      <c r="I601" s="52" t="n">
        <v>0</v>
      </c>
      <c r="J601" s="52" t="n">
        <v>0</v>
      </c>
      <c r="K601" s="52" t="n">
        <v>0</v>
      </c>
      <c r="L601" s="52" t="n">
        <v>0</v>
      </c>
      <c r="M601" s="52" t="n">
        <v>0</v>
      </c>
      <c r="N601" s="52" t="n">
        <v>0</v>
      </c>
      <c r="O601" s="52" t="n">
        <v>0</v>
      </c>
      <c r="P601" s="52" t="n">
        <v>0</v>
      </c>
      <c r="Q601" s="39" t="n">
        <v>0</v>
      </c>
      <c r="S601" s="37" t="n">
        <v>0</v>
      </c>
    </row>
    <row r="602" spans="1:19">
      <c r="A602" s="52" t="s">
        <v>18</v>
      </c>
      <c r="B602" s="52" t="s">
        <v>19</v>
      </c>
      <c r="C602" s="52" t="n">
        <v>0</v>
      </c>
      <c r="D602" s="52" t="n">
        <v>0</v>
      </c>
      <c r="E602" s="52" t="n">
        <v>0</v>
      </c>
      <c r="F602" s="52" t="n">
        <v>0</v>
      </c>
      <c r="G602" s="52" t="n">
        <v>0</v>
      </c>
      <c r="H602" s="52" t="n">
        <v>0</v>
      </c>
      <c r="I602" s="52" t="n">
        <v>0</v>
      </c>
      <c r="J602" s="52" t="n">
        <v>0</v>
      </c>
      <c r="K602" s="52" t="n">
        <v>0</v>
      </c>
      <c r="L602" s="52" t="n">
        <v>0</v>
      </c>
      <c r="M602" s="52" t="n">
        <v>0</v>
      </c>
      <c r="N602" s="52" t="n">
        <v>0</v>
      </c>
      <c r="O602" s="52" t="n">
        <v>0</v>
      </c>
      <c r="P602" s="52" t="n">
        <v>0</v>
      </c>
      <c r="Q602" s="39" t="n">
        <v>0</v>
      </c>
      <c r="S602" s="37" t="n">
        <v>0</v>
      </c>
    </row>
    <row r="603" spans="1:19">
      <c r="A603" s="52" t="s">
        <v>22</v>
      </c>
      <c r="B603" s="52" t="s">
        <v>20</v>
      </c>
      <c r="C603" s="52" t="n">
        <v>0</v>
      </c>
      <c r="D603" s="52" t="n">
        <v>1</v>
      </c>
      <c r="E603" s="52" t="n">
        <v>0</v>
      </c>
      <c r="F603" s="52" t="n">
        <v>0</v>
      </c>
      <c r="G603" s="52" t="n">
        <v>0</v>
      </c>
      <c r="H603" s="52" t="n">
        <v>0</v>
      </c>
      <c r="I603" s="52" t="n">
        <v>0</v>
      </c>
      <c r="J603" s="52" t="n">
        <v>0</v>
      </c>
      <c r="K603" s="52" t="n">
        <v>0</v>
      </c>
      <c r="L603" s="52" t="n">
        <v>0</v>
      </c>
      <c r="M603" s="52" t="n">
        <v>0</v>
      </c>
      <c r="N603" s="52" t="n">
        <v>0</v>
      </c>
      <c r="O603" s="52" t="n">
        <v>0</v>
      </c>
      <c r="P603" s="52" t="n">
        <v>1</v>
      </c>
      <c r="Q603" s="39" t="n">
        <v>0</v>
      </c>
      <c r="S603" s="37" t="n">
        <v>0</v>
      </c>
    </row>
    <row r="604" spans="1:19">
      <c r="A604" s="52" t="s">
        <v>22</v>
      </c>
      <c r="B604" s="52" t="s">
        <v>19</v>
      </c>
      <c r="C604" s="52" t="n">
        <v>0</v>
      </c>
      <c r="D604" s="52" t="n">
        <v>1</v>
      </c>
      <c r="E604" s="52" t="n">
        <v>0</v>
      </c>
      <c r="F604" s="52" t="n">
        <v>0</v>
      </c>
      <c r="G604" s="52" t="n">
        <v>0</v>
      </c>
      <c r="H604" s="52" t="n">
        <v>0</v>
      </c>
      <c r="I604" s="52" t="n">
        <v>0</v>
      </c>
      <c r="J604" s="52" t="n">
        <v>0</v>
      </c>
      <c r="K604" s="52" t="n">
        <v>0</v>
      </c>
      <c r="L604" s="52" t="n">
        <v>0</v>
      </c>
      <c r="M604" s="52" t="n">
        <v>0</v>
      </c>
      <c r="N604" s="52" t="n">
        <v>0</v>
      </c>
      <c r="O604" s="52" t="n">
        <v>0</v>
      </c>
      <c r="P604" s="52" t="n">
        <v>0</v>
      </c>
      <c r="Q604" s="39" t="n">
        <v>0</v>
      </c>
      <c r="S604" s="37" t="n">
        <v>0</v>
      </c>
    </row>
    <row r="605" spans="1:19">
      <c r="A605" s="52" t="s">
        <v>18</v>
      </c>
      <c r="B605" s="52" t="s">
        <v>19</v>
      </c>
      <c r="C605" s="52" t="n">
        <v>0</v>
      </c>
      <c r="D605" s="52" t="n">
        <v>0</v>
      </c>
      <c r="E605" s="52" t="n">
        <v>0</v>
      </c>
      <c r="F605" s="52" t="n">
        <v>0</v>
      </c>
      <c r="G605" s="52" t="n">
        <v>0</v>
      </c>
      <c r="H605" s="52" t="n">
        <v>0</v>
      </c>
      <c r="I605" s="52" t="n">
        <v>0</v>
      </c>
      <c r="J605" s="52" t="n">
        <v>0</v>
      </c>
      <c r="K605" s="52" t="n">
        <v>0</v>
      </c>
      <c r="L605" s="52" t="n">
        <v>0</v>
      </c>
      <c r="M605" s="52" t="n">
        <v>0</v>
      </c>
      <c r="N605" s="52" t="n">
        <v>0</v>
      </c>
      <c r="O605" s="52" t="n">
        <v>0</v>
      </c>
      <c r="P605" s="52" t="n">
        <v>0</v>
      </c>
      <c r="Q605" s="39" t="n">
        <v>0</v>
      </c>
      <c r="S605" s="37" t="n">
        <v>0</v>
      </c>
    </row>
    <row r="606" spans="1:19">
      <c r="A606" s="52" t="s">
        <v>22</v>
      </c>
      <c r="B606" s="52" t="s">
        <v>20</v>
      </c>
      <c r="C606" s="52" t="n">
        <v>0</v>
      </c>
      <c r="D606" s="52" t="n">
        <v>0</v>
      </c>
      <c r="E606" s="52" t="n">
        <v>0</v>
      </c>
      <c r="F606" s="52" t="n">
        <v>0</v>
      </c>
      <c r="G606" s="52" t="n">
        <v>0</v>
      </c>
      <c r="H606" s="52" t="n">
        <v>0</v>
      </c>
      <c r="I606" s="52" t="n">
        <v>0</v>
      </c>
      <c r="J606" s="52" t="n">
        <v>0</v>
      </c>
      <c r="K606" s="52" t="n">
        <v>0</v>
      </c>
      <c r="L606" s="52" t="n">
        <v>0</v>
      </c>
      <c r="M606" s="52" t="n">
        <v>0</v>
      </c>
      <c r="N606" s="52" t="n">
        <v>0</v>
      </c>
      <c r="O606" s="52" t="n">
        <v>0</v>
      </c>
      <c r="P606" s="52" t="n">
        <v>0</v>
      </c>
      <c r="Q606" s="39" t="n">
        <v>0</v>
      </c>
      <c r="S606" s="37" t="n">
        <v>0</v>
      </c>
    </row>
    <row r="607" spans="1:19">
      <c r="A607" s="52" t="s">
        <v>18</v>
      </c>
      <c r="B607" s="52" t="s">
        <v>23</v>
      </c>
      <c r="C607" s="52" t="n">
        <v>0</v>
      </c>
      <c r="D607" s="52" t="n">
        <v>1</v>
      </c>
      <c r="E607" s="52" t="n">
        <v>0</v>
      </c>
      <c r="F607" s="52" t="n">
        <v>0</v>
      </c>
      <c r="G607" s="52" t="n">
        <v>0</v>
      </c>
      <c r="H607" s="52" t="n">
        <v>0</v>
      </c>
      <c r="I607" s="52" t="n">
        <v>0</v>
      </c>
      <c r="J607" s="52" t="n">
        <v>0</v>
      </c>
      <c r="K607" s="52" t="n">
        <v>0</v>
      </c>
      <c r="L607" s="52" t="n">
        <v>0</v>
      </c>
      <c r="M607" s="52" t="n">
        <v>0</v>
      </c>
      <c r="N607" s="52" t="n">
        <v>0</v>
      </c>
      <c r="O607" s="52" t="n">
        <v>0</v>
      </c>
      <c r="P607" s="52" t="n">
        <v>0</v>
      </c>
      <c r="Q607" s="39" t="n">
        <v>0</v>
      </c>
      <c r="S607" s="37" t="n">
        <v>0</v>
      </c>
    </row>
    <row r="608" spans="1:19">
      <c r="A608" s="52" t="s">
        <v>18</v>
      </c>
      <c r="B608" s="52" t="s">
        <v>20</v>
      </c>
      <c r="C608" s="52" t="n">
        <v>0</v>
      </c>
      <c r="D608" s="52" t="n">
        <v>0</v>
      </c>
      <c r="E608" s="52" t="n">
        <v>0</v>
      </c>
      <c r="F608" s="52" t="n">
        <v>0</v>
      </c>
      <c r="G608" s="52" t="n">
        <v>0</v>
      </c>
      <c r="H608" s="52" t="n">
        <v>0</v>
      </c>
      <c r="I608" s="52" t="n">
        <v>0</v>
      </c>
      <c r="J608" s="52" t="n">
        <v>0</v>
      </c>
      <c r="K608" s="52" t="n">
        <v>0</v>
      </c>
      <c r="L608" s="52" t="n">
        <v>0</v>
      </c>
      <c r="M608" s="52" t="n">
        <v>0</v>
      </c>
      <c r="N608" s="52" t="n">
        <v>0</v>
      </c>
      <c r="O608" s="52" t="n">
        <v>0</v>
      </c>
      <c r="P608" s="52" t="n">
        <v>0</v>
      </c>
      <c r="Q608" s="39" t="n">
        <v>0</v>
      </c>
      <c r="S608" s="37" t="n">
        <v>0</v>
      </c>
    </row>
    <row r="609" spans="1:19">
      <c r="A609" s="52" t="s">
        <v>18</v>
      </c>
      <c r="B609" s="52" t="s">
        <v>19</v>
      </c>
      <c r="C609" s="52" t="n">
        <v>0</v>
      </c>
      <c r="D609" s="52" t="n">
        <v>0</v>
      </c>
      <c r="E609" s="52" t="n">
        <v>1</v>
      </c>
      <c r="F609" s="52" t="n">
        <v>0</v>
      </c>
      <c r="G609" s="52" t="n">
        <v>1</v>
      </c>
      <c r="H609" s="52" t="n">
        <v>0</v>
      </c>
      <c r="I609" s="52" t="n">
        <v>0</v>
      </c>
      <c r="J609" s="52" t="n">
        <v>0</v>
      </c>
      <c r="K609" s="52" t="n">
        <v>1</v>
      </c>
      <c r="L609" s="52" t="n">
        <v>0</v>
      </c>
      <c r="M609" s="52" t="n">
        <v>0</v>
      </c>
      <c r="N609" s="52" t="n">
        <v>1</v>
      </c>
      <c r="O609" s="52" t="n">
        <v>0</v>
      </c>
      <c r="P609" s="52" t="n">
        <v>0</v>
      </c>
      <c r="Q609" s="39" t="n">
        <v>0</v>
      </c>
      <c r="S609" s="37" t="n">
        <v>0</v>
      </c>
    </row>
    <row r="610" spans="1:19">
      <c r="A610" s="52" t="s">
        <v>22</v>
      </c>
      <c r="B610" s="52" t="s">
        <v>20</v>
      </c>
      <c r="C610" s="52" t="n">
        <v>0</v>
      </c>
      <c r="D610" s="52" t="n">
        <v>1</v>
      </c>
      <c r="E610" s="52" t="n">
        <v>0</v>
      </c>
      <c r="F610" s="52" t="n">
        <v>0</v>
      </c>
      <c r="G610" s="52" t="n">
        <v>0</v>
      </c>
      <c r="H610" s="52" t="n">
        <v>0</v>
      </c>
      <c r="I610" s="52" t="n">
        <v>0</v>
      </c>
      <c r="J610" s="52" t="n">
        <v>0</v>
      </c>
      <c r="K610" s="52" t="n">
        <v>0</v>
      </c>
      <c r="L610" s="52" t="n">
        <v>0</v>
      </c>
      <c r="M610" s="52" t="n">
        <v>0</v>
      </c>
      <c r="N610" s="52" t="n">
        <v>0</v>
      </c>
      <c r="O610" s="52" t="n">
        <v>0</v>
      </c>
      <c r="P610" s="52" t="n">
        <v>0</v>
      </c>
      <c r="Q610" s="39" t="n">
        <v>0</v>
      </c>
      <c r="S610" s="37" t="n">
        <v>0</v>
      </c>
    </row>
    <row r="611" spans="1:19">
      <c r="A611" s="52" t="s">
        <v>18</v>
      </c>
      <c r="B611" s="52" t="s">
        <v>20</v>
      </c>
      <c r="C611" s="52" t="n">
        <v>0</v>
      </c>
      <c r="D611" s="52" t="n">
        <v>0</v>
      </c>
      <c r="E611" s="52" t="n">
        <v>0</v>
      </c>
      <c r="F611" s="52" t="n">
        <v>0</v>
      </c>
      <c r="G611" s="52" t="n">
        <v>0</v>
      </c>
      <c r="H611" s="52" t="n">
        <v>0</v>
      </c>
      <c r="I611" s="52" t="n">
        <v>0</v>
      </c>
      <c r="J611" s="52" t="n">
        <v>0</v>
      </c>
      <c r="K611" s="52" t="n">
        <v>0</v>
      </c>
      <c r="L611" s="52" t="n">
        <v>0</v>
      </c>
      <c r="M611" s="52" t="n">
        <v>0</v>
      </c>
      <c r="N611" s="52" t="n">
        <v>0</v>
      </c>
      <c r="O611" s="52" t="n">
        <v>0</v>
      </c>
      <c r="P611" s="52" t="n">
        <v>0</v>
      </c>
      <c r="Q611" s="39" t="n">
        <v>0</v>
      </c>
      <c r="S611" s="37" t="n">
        <v>0</v>
      </c>
    </row>
    <row r="612" spans="1:19">
      <c r="A612" s="52" t="s">
        <v>18</v>
      </c>
      <c r="B612" s="52" t="s">
        <v>19</v>
      </c>
      <c r="C612" s="52" t="n">
        <v>0</v>
      </c>
      <c r="D612" s="52" t="n">
        <v>1</v>
      </c>
      <c r="E612" s="52" t="n">
        <v>0</v>
      </c>
      <c r="F612" s="52" t="n">
        <v>0</v>
      </c>
      <c r="G612" s="52" t="n">
        <v>0</v>
      </c>
      <c r="H612" s="52" t="n">
        <v>0</v>
      </c>
      <c r="I612" s="52" t="n">
        <v>0</v>
      </c>
      <c r="J612" s="52" t="n">
        <v>0</v>
      </c>
      <c r="K612" s="52" t="n">
        <v>0</v>
      </c>
      <c r="L612" s="52" t="n">
        <v>0</v>
      </c>
      <c r="M612" s="52" t="n">
        <v>0</v>
      </c>
      <c r="N612" s="52" t="n">
        <v>0</v>
      </c>
      <c r="O612" s="52" t="n">
        <v>0</v>
      </c>
      <c r="P612" s="52" t="n">
        <v>1</v>
      </c>
      <c r="Q612" s="39" t="n">
        <v>0</v>
      </c>
      <c r="S612" s="37" t="n">
        <v>0</v>
      </c>
    </row>
    <row r="613" spans="1:19">
      <c r="A613" s="52" t="s">
        <v>22</v>
      </c>
      <c r="B613" s="52" t="s">
        <v>20</v>
      </c>
      <c r="C613" s="52" t="n">
        <v>0</v>
      </c>
      <c r="D613" s="52" t="n">
        <v>0</v>
      </c>
      <c r="E613" s="52" t="n">
        <v>0</v>
      </c>
      <c r="F613" s="52" t="n">
        <v>0</v>
      </c>
      <c r="G613" s="52" t="n">
        <v>0</v>
      </c>
      <c r="H613" s="52" t="n">
        <v>0</v>
      </c>
      <c r="I613" s="52" t="n">
        <v>0</v>
      </c>
      <c r="J613" s="52" t="n">
        <v>0</v>
      </c>
      <c r="K613" s="52" t="n">
        <v>0</v>
      </c>
      <c r="L613" s="52" t="n">
        <v>0</v>
      </c>
      <c r="M613" s="52" t="n">
        <v>0</v>
      </c>
      <c r="N613" s="52" t="n">
        <v>0</v>
      </c>
      <c r="O613" s="52" t="n">
        <v>0</v>
      </c>
      <c r="P613" s="52" t="n">
        <v>0</v>
      </c>
      <c r="Q613" s="39" t="n">
        <v>0</v>
      </c>
      <c r="S613" s="37" t="n">
        <v>0</v>
      </c>
    </row>
    <row r="614" spans="1:19">
      <c r="A614" s="52" t="s">
        <v>22</v>
      </c>
      <c r="B614" s="52" t="s">
        <v>19</v>
      </c>
      <c r="C614" s="52" t="n">
        <v>0</v>
      </c>
      <c r="D614" s="52" t="n">
        <v>0</v>
      </c>
      <c r="E614" s="52" t="n">
        <v>1</v>
      </c>
      <c r="F614" s="52" t="n">
        <v>0</v>
      </c>
      <c r="G614" s="52" t="n">
        <v>0</v>
      </c>
      <c r="H614" s="52" t="n">
        <v>0</v>
      </c>
      <c r="I614" s="52" t="n">
        <v>0</v>
      </c>
      <c r="J614" s="52" t="n">
        <v>0</v>
      </c>
      <c r="K614" s="52" t="n">
        <v>0</v>
      </c>
      <c r="L614" s="52" t="n">
        <v>0</v>
      </c>
      <c r="M614" s="52" t="n">
        <v>0</v>
      </c>
      <c r="N614" s="52" t="n">
        <v>0</v>
      </c>
      <c r="O614" s="52" t="n">
        <v>0</v>
      </c>
      <c r="P614" s="52" t="n">
        <v>0</v>
      </c>
      <c r="Q614" s="39" t="n">
        <v>0</v>
      </c>
      <c r="S614" s="37" t="n">
        <v>0</v>
      </c>
    </row>
    <row r="615" spans="1:19">
      <c r="A615" s="52" t="s">
        <v>18</v>
      </c>
      <c r="B615" s="52" t="s">
        <v>20</v>
      </c>
      <c r="C615" s="52" t="n">
        <v>0</v>
      </c>
      <c r="D615" s="52" t="n">
        <v>1</v>
      </c>
      <c r="E615" s="52" t="n">
        <v>0</v>
      </c>
      <c r="F615" s="52" t="n">
        <v>0</v>
      </c>
      <c r="G615" s="52" t="n">
        <v>0</v>
      </c>
      <c r="H615" s="52" t="n">
        <v>0</v>
      </c>
      <c r="I615" s="52" t="n">
        <v>0</v>
      </c>
      <c r="J615" s="52" t="n">
        <v>0</v>
      </c>
      <c r="K615" s="52" t="n">
        <v>0</v>
      </c>
      <c r="L615" s="52" t="n">
        <v>0</v>
      </c>
      <c r="M615" s="52" t="n">
        <v>0</v>
      </c>
      <c r="N615" s="52" t="n">
        <v>0</v>
      </c>
      <c r="O615" s="52" t="n">
        <v>0</v>
      </c>
      <c r="P615" s="52" t="n">
        <v>1</v>
      </c>
      <c r="Q615" s="39" t="n">
        <v>0</v>
      </c>
      <c r="S615" s="37" t="n">
        <v>0</v>
      </c>
    </row>
    <row r="616" spans="1:19">
      <c r="A616" s="52" t="s">
        <v>18</v>
      </c>
      <c r="B616" s="52" t="s">
        <v>23</v>
      </c>
      <c r="C616" s="52" t="n">
        <v>0</v>
      </c>
      <c r="D616" s="52" t="n">
        <v>1</v>
      </c>
      <c r="E616" s="52" t="n">
        <v>0</v>
      </c>
      <c r="F616" s="52" t="n">
        <v>0</v>
      </c>
      <c r="G616" s="52" t="n">
        <v>1</v>
      </c>
      <c r="H616" s="52" t="n">
        <v>0</v>
      </c>
      <c r="I616" s="52" t="n">
        <v>0</v>
      </c>
      <c r="J616" s="52" t="n">
        <v>0</v>
      </c>
      <c r="K616" s="52" t="n">
        <v>0</v>
      </c>
      <c r="L616" s="52" t="n">
        <v>0</v>
      </c>
      <c r="M616" s="52" t="n">
        <v>0</v>
      </c>
      <c r="N616" s="52" t="n">
        <v>0</v>
      </c>
      <c r="O616" s="52" t="n">
        <v>0</v>
      </c>
      <c r="P616" s="52" t="n">
        <v>0</v>
      </c>
      <c r="Q616" s="39" t="n">
        <v>0</v>
      </c>
      <c r="S616" s="37" t="n">
        <v>0</v>
      </c>
    </row>
    <row r="617" spans="1:19">
      <c r="A617" s="52" t="s">
        <v>22</v>
      </c>
      <c r="B617" s="52" t="s">
        <v>19</v>
      </c>
      <c r="C617" s="52" t="n">
        <v>0</v>
      </c>
      <c r="D617" s="52" t="n">
        <v>1</v>
      </c>
      <c r="E617" s="52" t="n">
        <v>0</v>
      </c>
      <c r="F617" s="52" t="n">
        <v>0</v>
      </c>
      <c r="G617" s="52" t="n">
        <v>0</v>
      </c>
      <c r="H617" s="52" t="n">
        <v>0</v>
      </c>
      <c r="I617" s="52" t="n">
        <v>0</v>
      </c>
      <c r="J617" s="52" t="n">
        <v>0</v>
      </c>
      <c r="K617" s="52" t="n">
        <v>0</v>
      </c>
      <c r="L617" s="52" t="n">
        <v>0</v>
      </c>
      <c r="M617" s="52" t="n">
        <v>1</v>
      </c>
      <c r="N617" s="52" t="n">
        <v>0</v>
      </c>
      <c r="O617" s="52" t="n">
        <v>0</v>
      </c>
      <c r="P617" s="52" t="n">
        <v>0</v>
      </c>
      <c r="Q617" s="39" t="n">
        <v>0</v>
      </c>
      <c r="S617" s="37" t="n">
        <v>0</v>
      </c>
    </row>
    <row r="618" spans="1:19">
      <c r="A618" s="52" t="s">
        <v>22</v>
      </c>
      <c r="B618" s="52" t="s">
        <v>19</v>
      </c>
      <c r="C618" s="52" t="n">
        <v>0</v>
      </c>
      <c r="D618" s="52" t="n">
        <v>0</v>
      </c>
      <c r="E618" s="52" t="n">
        <v>0</v>
      </c>
      <c r="F618" s="52" t="n">
        <v>0</v>
      </c>
      <c r="G618" s="52" t="n">
        <v>0</v>
      </c>
      <c r="H618" s="52" t="n">
        <v>0</v>
      </c>
      <c r="I618" s="52" t="n">
        <v>0</v>
      </c>
      <c r="J618" s="52" t="n">
        <v>0</v>
      </c>
      <c r="K618" s="52" t="n">
        <v>0</v>
      </c>
      <c r="L618" s="52" t="n">
        <v>0</v>
      </c>
      <c r="M618" s="52" t="n">
        <v>1</v>
      </c>
      <c r="N618" s="52" t="n">
        <v>0</v>
      </c>
      <c r="O618" s="52" t="n">
        <v>0</v>
      </c>
      <c r="P618" s="52" t="n">
        <v>0</v>
      </c>
      <c r="Q618" s="39" t="n">
        <v>0</v>
      </c>
      <c r="S618" s="37" t="n">
        <v>0</v>
      </c>
    </row>
    <row r="619" spans="1:19">
      <c r="A619" s="52" t="s">
        <v>18</v>
      </c>
      <c r="B619" s="52" t="s">
        <v>19</v>
      </c>
      <c r="C619" s="52" t="n">
        <v>0</v>
      </c>
      <c r="D619" s="52" t="n">
        <v>1</v>
      </c>
      <c r="E619" s="52" t="n">
        <v>0</v>
      </c>
      <c r="F619" s="52" t="n">
        <v>0</v>
      </c>
      <c r="G619" s="52" t="n">
        <v>0</v>
      </c>
      <c r="H619" s="52" t="n">
        <v>0</v>
      </c>
      <c r="I619" s="52" t="n">
        <v>0</v>
      </c>
      <c r="J619" s="52" t="n">
        <v>0</v>
      </c>
      <c r="K619" s="52" t="n">
        <v>0</v>
      </c>
      <c r="L619" s="52" t="n">
        <v>0</v>
      </c>
      <c r="M619" s="52" t="n">
        <v>0</v>
      </c>
      <c r="N619" s="52" t="n">
        <v>0</v>
      </c>
      <c r="O619" s="52" t="n">
        <v>0</v>
      </c>
      <c r="P619" s="52" t="n">
        <v>0</v>
      </c>
      <c r="Q619" s="39" t="n">
        <v>0</v>
      </c>
      <c r="S619" s="37" t="n">
        <v>0</v>
      </c>
    </row>
    <row r="620" spans="1:19">
      <c r="A620" s="52" t="s">
        <v>22</v>
      </c>
      <c r="B620" s="52" t="s">
        <v>20</v>
      </c>
      <c r="C620" s="52" t="n">
        <v>0</v>
      </c>
      <c r="D620" s="52" t="n">
        <v>0</v>
      </c>
      <c r="E620" s="52" t="n">
        <v>0</v>
      </c>
      <c r="F620" s="52" t="n">
        <v>0</v>
      </c>
      <c r="G620" s="52" t="n">
        <v>0</v>
      </c>
      <c r="H620" s="52" t="n">
        <v>0</v>
      </c>
      <c r="I620" s="52" t="n">
        <v>0</v>
      </c>
      <c r="J620" s="52" t="n">
        <v>0</v>
      </c>
      <c r="K620" s="52" t="n">
        <v>0</v>
      </c>
      <c r="L620" s="52" t="n">
        <v>0</v>
      </c>
      <c r="M620" s="52" t="n">
        <v>0</v>
      </c>
      <c r="N620" s="52" t="n">
        <v>0</v>
      </c>
      <c r="O620" s="52" t="n">
        <v>0</v>
      </c>
      <c r="P620" s="52" t="n">
        <v>0</v>
      </c>
      <c r="Q620" s="39" t="n">
        <v>0</v>
      </c>
      <c r="S620" s="37" t="n">
        <v>0</v>
      </c>
    </row>
    <row r="621" spans="1:19">
      <c r="A621" s="52" t="s">
        <v>18</v>
      </c>
      <c r="B621" s="52" t="s">
        <v>20</v>
      </c>
      <c r="C621" s="52" t="n">
        <v>0</v>
      </c>
      <c r="D621" s="52" t="n">
        <v>1</v>
      </c>
      <c r="E621" s="52" t="n">
        <v>0</v>
      </c>
      <c r="F621" s="52" t="n">
        <v>0</v>
      </c>
      <c r="G621" s="52" t="n">
        <v>0</v>
      </c>
      <c r="H621" s="52" t="n">
        <v>0</v>
      </c>
      <c r="I621" s="52" t="n">
        <v>0</v>
      </c>
      <c r="J621" s="52" t="n">
        <v>0</v>
      </c>
      <c r="K621" s="52" t="n">
        <v>0</v>
      </c>
      <c r="L621" s="52" t="n">
        <v>0</v>
      </c>
      <c r="M621" s="52" t="n">
        <v>0</v>
      </c>
      <c r="N621" s="52" t="n">
        <v>0</v>
      </c>
      <c r="O621" s="52" t="n">
        <v>0</v>
      </c>
      <c r="P621" s="52" t="n">
        <v>0</v>
      </c>
      <c r="Q621" s="39" t="n">
        <v>0</v>
      </c>
      <c r="S621" s="37" t="n">
        <v>0</v>
      </c>
    </row>
    <row r="622" spans="1:19">
      <c r="A622" s="52" t="s">
        <v>22</v>
      </c>
      <c r="B622" s="52" t="s">
        <v>20</v>
      </c>
      <c r="C622" s="52" t="n">
        <v>0</v>
      </c>
      <c r="D622" s="52" t="n">
        <v>0</v>
      </c>
      <c r="E622" s="52" t="n">
        <v>1</v>
      </c>
      <c r="F622" s="52" t="n">
        <v>0</v>
      </c>
      <c r="G622" s="52" t="n">
        <v>0</v>
      </c>
      <c r="H622" s="52" t="n">
        <v>0</v>
      </c>
      <c r="I622" s="52" t="n">
        <v>0</v>
      </c>
      <c r="J622" s="52" t="n">
        <v>0</v>
      </c>
      <c r="K622" s="52" t="n">
        <v>0</v>
      </c>
      <c r="L622" s="52" t="n">
        <v>0</v>
      </c>
      <c r="M622" s="52" t="n">
        <v>0</v>
      </c>
      <c r="N622" s="52" t="n">
        <v>0</v>
      </c>
      <c r="O622" s="52" t="n">
        <v>0</v>
      </c>
      <c r="P622" s="52" t="n">
        <v>1</v>
      </c>
      <c r="Q622" s="39" t="n">
        <v>0</v>
      </c>
      <c r="S622" s="37" t="n">
        <v>0</v>
      </c>
    </row>
    <row r="623" spans="1:19">
      <c r="A623" s="52" t="s">
        <v>22</v>
      </c>
      <c r="B623" s="52" t="s">
        <v>19</v>
      </c>
      <c r="C623" s="52" t="n">
        <v>0</v>
      </c>
      <c r="D623" s="52" t="n">
        <v>1</v>
      </c>
      <c r="E623" s="52" t="n">
        <v>0</v>
      </c>
      <c r="F623" s="52" t="n">
        <v>0</v>
      </c>
      <c r="G623" s="52" t="n">
        <v>0</v>
      </c>
      <c r="H623" s="52" t="n">
        <v>0</v>
      </c>
      <c r="I623" s="52" t="n">
        <v>0</v>
      </c>
      <c r="J623" s="52" t="n">
        <v>0</v>
      </c>
      <c r="K623" s="52" t="n">
        <v>0</v>
      </c>
      <c r="L623" s="52" t="n">
        <v>0</v>
      </c>
      <c r="M623" s="52" t="n">
        <v>0</v>
      </c>
      <c r="N623" s="52" t="n">
        <v>0</v>
      </c>
      <c r="O623" s="52" t="n">
        <v>0</v>
      </c>
      <c r="P623" s="52" t="n">
        <v>0</v>
      </c>
      <c r="Q623" s="39" t="n">
        <v>0</v>
      </c>
      <c r="S623" s="37" t="n">
        <v>0</v>
      </c>
    </row>
    <row r="624" spans="1:19">
      <c r="A624" s="52" t="s">
        <v>22</v>
      </c>
      <c r="B624" s="52" t="s">
        <v>19</v>
      </c>
      <c r="C624" s="52" t="n">
        <v>0</v>
      </c>
      <c r="D624" s="52" t="n">
        <v>0</v>
      </c>
      <c r="E624" s="52" t="n">
        <v>0</v>
      </c>
      <c r="F624" s="52" t="n">
        <v>0</v>
      </c>
      <c r="G624" s="52" t="n">
        <v>0</v>
      </c>
      <c r="H624" s="52" t="n">
        <v>0</v>
      </c>
      <c r="I624" s="52" t="n">
        <v>0</v>
      </c>
      <c r="J624" s="52" t="n">
        <v>0</v>
      </c>
      <c r="K624" s="52" t="n">
        <v>0</v>
      </c>
      <c r="L624" s="52" t="n">
        <v>0</v>
      </c>
      <c r="M624" s="52" t="n">
        <v>0</v>
      </c>
      <c r="N624" s="52" t="n">
        <v>0</v>
      </c>
      <c r="O624" s="52" t="n">
        <v>0</v>
      </c>
      <c r="P624" s="52" t="n">
        <v>0</v>
      </c>
      <c r="Q624" s="39" t="n">
        <v>0</v>
      </c>
      <c r="S624" s="37" t="n">
        <v>0</v>
      </c>
    </row>
    <row r="625" spans="1:19">
      <c r="A625" s="52" t="s">
        <v>18</v>
      </c>
      <c r="B625" s="52" t="s">
        <v>19</v>
      </c>
      <c r="C625" s="52" t="n">
        <v>0</v>
      </c>
      <c r="D625" s="52" t="n">
        <v>0</v>
      </c>
      <c r="E625" s="52" t="n">
        <v>0</v>
      </c>
      <c r="F625" s="52" t="n">
        <v>0</v>
      </c>
      <c r="G625" s="52" t="n">
        <v>0</v>
      </c>
      <c r="H625" s="52" t="n">
        <v>0</v>
      </c>
      <c r="I625" s="52" t="n">
        <v>0</v>
      </c>
      <c r="J625" s="52" t="n">
        <v>0</v>
      </c>
      <c r="K625" s="52" t="n">
        <v>0</v>
      </c>
      <c r="L625" s="52" t="n">
        <v>0</v>
      </c>
      <c r="M625" s="52" t="n">
        <v>1</v>
      </c>
      <c r="N625" s="52" t="n">
        <v>0</v>
      </c>
      <c r="O625" s="52" t="n">
        <v>0</v>
      </c>
      <c r="P625" s="52" t="n">
        <v>1</v>
      </c>
      <c r="Q625" s="39" t="n">
        <v>0</v>
      </c>
      <c r="S625" s="37" t="n">
        <v>0</v>
      </c>
    </row>
    <row r="626" spans="1:19">
      <c r="A626" s="52" t="s">
        <v>22</v>
      </c>
      <c r="B626" s="52" t="s">
        <v>19</v>
      </c>
      <c r="C626" s="52" t="n">
        <v>0</v>
      </c>
      <c r="D626" s="52" t="n">
        <v>0</v>
      </c>
      <c r="E626" s="52" t="n">
        <v>0</v>
      </c>
      <c r="F626" s="52" t="n">
        <v>0</v>
      </c>
      <c r="G626" s="52" t="n">
        <v>0</v>
      </c>
      <c r="H626" s="52" t="n">
        <v>0</v>
      </c>
      <c r="I626" s="52" t="n">
        <v>0</v>
      </c>
      <c r="J626" s="52" t="n">
        <v>0</v>
      </c>
      <c r="K626" s="52" t="n">
        <v>0</v>
      </c>
      <c r="L626" s="52" t="n">
        <v>0</v>
      </c>
      <c r="M626" s="52" t="n">
        <v>0</v>
      </c>
      <c r="N626" s="52" t="n">
        <v>0</v>
      </c>
      <c r="O626" s="52" t="n">
        <v>0</v>
      </c>
      <c r="P626" s="52" t="n">
        <v>1</v>
      </c>
      <c r="Q626" s="39" t="n">
        <v>0</v>
      </c>
      <c r="S626" s="37" t="n">
        <v>0</v>
      </c>
    </row>
    <row r="627" spans="1:19">
      <c r="A627" s="52" t="s">
        <v>18</v>
      </c>
      <c r="B627" s="52" t="s">
        <v>23</v>
      </c>
      <c r="C627" s="52" t="n">
        <v>0</v>
      </c>
      <c r="D627" s="52" t="n">
        <v>1</v>
      </c>
      <c r="E627" s="52" t="n">
        <v>0</v>
      </c>
      <c r="F627" s="52" t="n">
        <v>0</v>
      </c>
      <c r="G627" s="52" t="n">
        <v>0</v>
      </c>
      <c r="H627" s="52" t="n">
        <v>0</v>
      </c>
      <c r="I627" s="52" t="n">
        <v>0</v>
      </c>
      <c r="J627" s="52" t="n">
        <v>0</v>
      </c>
      <c r="K627" s="52" t="n">
        <v>0</v>
      </c>
      <c r="L627" s="52" t="n">
        <v>0</v>
      </c>
      <c r="M627" s="52" t="n">
        <v>1</v>
      </c>
      <c r="N627" s="52" t="n">
        <v>0</v>
      </c>
      <c r="O627" s="52" t="n">
        <v>1</v>
      </c>
      <c r="P627" s="52" t="n">
        <v>0</v>
      </c>
      <c r="Q627" s="39" t="n">
        <v>0</v>
      </c>
      <c r="S627" s="37" t="n">
        <v>0</v>
      </c>
    </row>
    <row r="628" spans="1:19">
      <c r="A628" s="52" t="s">
        <v>22</v>
      </c>
      <c r="B628" s="52" t="s">
        <v>23</v>
      </c>
      <c r="C628" s="52" t="n">
        <v>0</v>
      </c>
      <c r="D628" s="52" t="n">
        <v>0</v>
      </c>
      <c r="E628" s="52" t="n">
        <v>0</v>
      </c>
      <c r="F628" s="52" t="n">
        <v>0</v>
      </c>
      <c r="G628" s="52" t="n">
        <v>0</v>
      </c>
      <c r="H628" s="52" t="n">
        <v>0</v>
      </c>
      <c r="I628" s="52" t="n">
        <v>0</v>
      </c>
      <c r="J628" s="52" t="n">
        <v>0</v>
      </c>
      <c r="K628" s="52" t="n">
        <v>0</v>
      </c>
      <c r="L628" s="52" t="n">
        <v>0</v>
      </c>
      <c r="M628" s="52" t="n">
        <v>0</v>
      </c>
      <c r="N628" s="52" t="n">
        <v>0</v>
      </c>
      <c r="O628" s="52" t="n">
        <v>0</v>
      </c>
      <c r="P628" s="52" t="n">
        <v>1</v>
      </c>
      <c r="Q628" s="39" t="n">
        <v>0</v>
      </c>
      <c r="S628" s="37" t="n">
        <v>0</v>
      </c>
    </row>
    <row r="629" spans="1:19">
      <c r="A629" s="52" t="s">
        <v>18</v>
      </c>
      <c r="B629" s="52" t="s">
        <v>19</v>
      </c>
      <c r="C629" s="52" t="n">
        <v>0</v>
      </c>
      <c r="D629" s="52" t="n">
        <v>0</v>
      </c>
      <c r="E629" s="52" t="n">
        <v>1</v>
      </c>
      <c r="F629" s="52" t="n">
        <v>0</v>
      </c>
      <c r="G629" s="52" t="n">
        <v>0</v>
      </c>
      <c r="H629" s="52" t="n">
        <v>0</v>
      </c>
      <c r="I629" s="52" t="n">
        <v>0</v>
      </c>
      <c r="J629" s="52" t="n">
        <v>0</v>
      </c>
      <c r="K629" s="52" t="n">
        <v>0</v>
      </c>
      <c r="L629" s="52" t="n">
        <v>0</v>
      </c>
      <c r="M629" s="52" t="n">
        <v>0</v>
      </c>
      <c r="N629" s="52" t="n">
        <v>0</v>
      </c>
      <c r="O629" s="52" t="n">
        <v>0</v>
      </c>
      <c r="P629" s="52" t="n">
        <v>1</v>
      </c>
      <c r="Q629" s="39" t="n">
        <v>0</v>
      </c>
      <c r="S629" s="37" t="n">
        <v>0</v>
      </c>
    </row>
    <row r="630" spans="1:19">
      <c r="A630" s="52" t="s">
        <v>18</v>
      </c>
      <c r="B630" s="52" t="s">
        <v>19</v>
      </c>
      <c r="C630" s="52" t="n">
        <v>0</v>
      </c>
      <c r="D630" s="52" t="n">
        <v>0</v>
      </c>
      <c r="E630" s="52" t="n">
        <v>0</v>
      </c>
      <c r="F630" s="52" t="n">
        <v>0</v>
      </c>
      <c r="G630" s="52" t="n">
        <v>0</v>
      </c>
      <c r="H630" s="52" t="n">
        <v>0</v>
      </c>
      <c r="I630" s="52" t="n">
        <v>0</v>
      </c>
      <c r="J630" s="52" t="n">
        <v>0</v>
      </c>
      <c r="K630" s="52" t="n">
        <v>0</v>
      </c>
      <c r="L630" s="52" t="n">
        <v>1</v>
      </c>
      <c r="M630" s="52" t="n">
        <v>0</v>
      </c>
      <c r="N630" s="52" t="n">
        <v>0</v>
      </c>
      <c r="O630" s="52" t="n">
        <v>0</v>
      </c>
      <c r="P630" s="52" t="n">
        <v>0</v>
      </c>
      <c r="Q630" s="39" t="n">
        <v>0</v>
      </c>
      <c r="S630" s="37" t="n">
        <v>0</v>
      </c>
    </row>
    <row r="631" spans="1:19">
      <c r="A631" s="52" t="s">
        <v>22</v>
      </c>
      <c r="B631" s="52" t="s">
        <v>19</v>
      </c>
      <c r="C631" s="52" t="n">
        <v>0</v>
      </c>
      <c r="D631" s="52" t="n">
        <v>0</v>
      </c>
      <c r="E631" s="52" t="n">
        <v>1</v>
      </c>
      <c r="F631" s="52" t="n">
        <v>0</v>
      </c>
      <c r="G631" s="52" t="n">
        <v>0</v>
      </c>
      <c r="H631" s="52" t="n">
        <v>0</v>
      </c>
      <c r="I631" s="52" t="n">
        <v>0</v>
      </c>
      <c r="J631" s="52" t="n">
        <v>0</v>
      </c>
      <c r="K631" s="52" t="n">
        <v>0</v>
      </c>
      <c r="L631" s="52" t="n">
        <v>0</v>
      </c>
      <c r="M631" s="52" t="n">
        <v>0</v>
      </c>
      <c r="N631" s="52" t="n">
        <v>0</v>
      </c>
      <c r="O631" s="52" t="n">
        <v>0</v>
      </c>
      <c r="P631" s="52" t="n">
        <v>0</v>
      </c>
      <c r="Q631" s="39" t="n">
        <v>0</v>
      </c>
      <c r="S631" s="37" t="n">
        <v>0</v>
      </c>
    </row>
    <row r="632" spans="1:19">
      <c r="A632" s="52" t="s">
        <v>18</v>
      </c>
      <c r="B632" s="52" t="s">
        <v>19</v>
      </c>
      <c r="C632" s="52" t="n">
        <v>0</v>
      </c>
      <c r="D632" s="52" t="n">
        <v>1</v>
      </c>
      <c r="E632" s="52" t="n">
        <v>0</v>
      </c>
      <c r="F632" s="52" t="n">
        <v>0</v>
      </c>
      <c r="G632" s="52" t="n">
        <v>0</v>
      </c>
      <c r="H632" s="52" t="n">
        <v>0</v>
      </c>
      <c r="I632" s="52" t="n">
        <v>0</v>
      </c>
      <c r="J632" s="52" t="n">
        <v>0</v>
      </c>
      <c r="K632" s="52" t="n">
        <v>0</v>
      </c>
      <c r="L632" s="52" t="n">
        <v>0</v>
      </c>
      <c r="M632" s="52" t="n">
        <v>0</v>
      </c>
      <c r="N632" s="52" t="n">
        <v>0</v>
      </c>
      <c r="O632" s="52" t="n">
        <v>0</v>
      </c>
      <c r="P632" s="52" t="n">
        <v>0</v>
      </c>
      <c r="Q632" s="39" t="n">
        <v>0</v>
      </c>
      <c r="S632" s="37" t="n">
        <v>0</v>
      </c>
    </row>
    <row r="633" spans="1:19">
      <c r="A633" s="52" t="s">
        <v>18</v>
      </c>
      <c r="B633" s="52" t="s">
        <v>20</v>
      </c>
      <c r="C633" s="52" t="n">
        <v>0</v>
      </c>
      <c r="D633" s="52" t="n">
        <v>0</v>
      </c>
      <c r="E633" s="52" t="n">
        <v>0</v>
      </c>
      <c r="F633" s="52" t="n">
        <v>0</v>
      </c>
      <c r="G633" s="52" t="n">
        <v>0</v>
      </c>
      <c r="H633" s="52" t="n">
        <v>0</v>
      </c>
      <c r="I633" s="52" t="n">
        <v>0</v>
      </c>
      <c r="J633" s="52" t="n">
        <v>0</v>
      </c>
      <c r="K633" s="52" t="n">
        <v>0</v>
      </c>
      <c r="L633" s="52" t="n">
        <v>0</v>
      </c>
      <c r="M633" s="52" t="n">
        <v>0</v>
      </c>
      <c r="N633" s="52" t="n">
        <v>0</v>
      </c>
      <c r="O633" s="52" t="n">
        <v>0</v>
      </c>
      <c r="P633" s="52" t="n">
        <v>0</v>
      </c>
      <c r="Q633" s="39" t="n">
        <v>0</v>
      </c>
      <c r="S633" s="37" t="n">
        <v>0</v>
      </c>
    </row>
    <row r="634" spans="1:19">
      <c r="A634" s="52" t="s">
        <v>18</v>
      </c>
      <c r="B634" s="52" t="s">
        <v>20</v>
      </c>
      <c r="C634" s="52" t="n">
        <v>0</v>
      </c>
      <c r="D634" s="52" t="n">
        <v>0</v>
      </c>
      <c r="E634" s="52" t="n">
        <v>1</v>
      </c>
      <c r="F634" s="52" t="n">
        <v>0</v>
      </c>
      <c r="G634" s="52" t="n">
        <v>0</v>
      </c>
      <c r="H634" s="52" t="n">
        <v>0</v>
      </c>
      <c r="I634" s="52" t="n">
        <v>0</v>
      </c>
      <c r="J634" s="52" t="n">
        <v>0</v>
      </c>
      <c r="K634" s="52" t="n">
        <v>0</v>
      </c>
      <c r="L634" s="52" t="n">
        <v>0</v>
      </c>
      <c r="M634" s="52" t="n">
        <v>0</v>
      </c>
      <c r="N634" s="52" t="n">
        <v>0</v>
      </c>
      <c r="O634" s="52" t="n">
        <v>0</v>
      </c>
      <c r="P634" s="52" t="n">
        <v>0</v>
      </c>
      <c r="Q634" s="39" t="n">
        <v>0</v>
      </c>
      <c r="S634" s="37" t="n">
        <v>0</v>
      </c>
    </row>
    <row r="635" spans="1:19">
      <c r="A635" s="52" t="s">
        <v>18</v>
      </c>
      <c r="B635" s="52" t="s">
        <v>20</v>
      </c>
      <c r="C635" s="52" t="n">
        <v>0</v>
      </c>
      <c r="D635" s="52" t="n">
        <v>0</v>
      </c>
      <c r="E635" s="52" t="n">
        <v>0</v>
      </c>
      <c r="F635" s="52" t="n">
        <v>0</v>
      </c>
      <c r="G635" s="52" t="n">
        <v>0</v>
      </c>
      <c r="H635" s="52" t="n">
        <v>0</v>
      </c>
      <c r="I635" s="52" t="n">
        <v>0</v>
      </c>
      <c r="J635" s="52" t="n">
        <v>0</v>
      </c>
      <c r="K635" s="52" t="n">
        <v>0</v>
      </c>
      <c r="L635" s="52" t="n">
        <v>0</v>
      </c>
      <c r="M635" s="52" t="n">
        <v>1</v>
      </c>
      <c r="N635" s="52" t="n">
        <v>0</v>
      </c>
      <c r="O635" s="52" t="n">
        <v>0</v>
      </c>
      <c r="P635" s="52" t="n">
        <v>0</v>
      </c>
      <c r="Q635" s="39" t="n">
        <v>0</v>
      </c>
      <c r="S635" s="37" t="n">
        <v>0</v>
      </c>
    </row>
    <row r="636" spans="1:19">
      <c r="A636" s="52" t="s">
        <v>18</v>
      </c>
      <c r="B636" s="52" t="s">
        <v>19</v>
      </c>
      <c r="C636" s="52" t="n">
        <v>0</v>
      </c>
      <c r="D636" s="52" t="n">
        <v>1</v>
      </c>
      <c r="E636" s="52" t="n">
        <v>0</v>
      </c>
      <c r="F636" s="52" t="n">
        <v>0</v>
      </c>
      <c r="G636" s="52" t="n">
        <v>0</v>
      </c>
      <c r="H636" s="52" t="n">
        <v>0</v>
      </c>
      <c r="I636" s="52" t="n">
        <v>0</v>
      </c>
      <c r="J636" s="52" t="n">
        <v>0</v>
      </c>
      <c r="K636" s="52" t="n">
        <v>0</v>
      </c>
      <c r="L636" s="52" t="n">
        <v>0</v>
      </c>
      <c r="M636" s="52" t="n">
        <v>0</v>
      </c>
      <c r="N636" s="52" t="n">
        <v>0</v>
      </c>
      <c r="O636" s="52" t="n">
        <v>0</v>
      </c>
      <c r="P636" s="52" t="n">
        <v>0</v>
      </c>
      <c r="Q636" s="39" t="n">
        <v>0</v>
      </c>
      <c r="S636" s="37" t="n">
        <v>0</v>
      </c>
    </row>
    <row r="637" spans="1:19">
      <c r="A637" s="52" t="s">
        <v>22</v>
      </c>
      <c r="B637" s="52" t="s">
        <v>20</v>
      </c>
      <c r="C637" s="52" t="n">
        <v>0</v>
      </c>
      <c r="D637" s="52" t="n">
        <v>0</v>
      </c>
      <c r="E637" s="52" t="n">
        <v>0</v>
      </c>
      <c r="F637" s="52" t="n">
        <v>0</v>
      </c>
      <c r="G637" s="52" t="n">
        <v>0</v>
      </c>
      <c r="H637" s="52" t="n">
        <v>0</v>
      </c>
      <c r="I637" s="52" t="n">
        <v>0</v>
      </c>
      <c r="J637" s="52" t="n">
        <v>0</v>
      </c>
      <c r="K637" s="52" t="n">
        <v>0</v>
      </c>
      <c r="L637" s="52" t="n">
        <v>0</v>
      </c>
      <c r="M637" s="52" t="n">
        <v>0</v>
      </c>
      <c r="N637" s="52" t="n">
        <v>0</v>
      </c>
      <c r="O637" s="52" t="n">
        <v>0</v>
      </c>
      <c r="P637" s="52" t="n">
        <v>0</v>
      </c>
      <c r="Q637" s="39" t="n">
        <v>0</v>
      </c>
      <c r="S637" s="37" t="n">
        <v>0</v>
      </c>
    </row>
    <row r="638" spans="1:19">
      <c r="A638" s="52" t="s">
        <v>18</v>
      </c>
      <c r="B638" s="52" t="s">
        <v>20</v>
      </c>
      <c r="C638" s="52" t="n">
        <v>0</v>
      </c>
      <c r="D638" s="52" t="n">
        <v>0</v>
      </c>
      <c r="E638" s="52" t="n">
        <v>0</v>
      </c>
      <c r="F638" s="52" t="n">
        <v>0</v>
      </c>
      <c r="G638" s="52" t="n">
        <v>0</v>
      </c>
      <c r="H638" s="52" t="n">
        <v>0</v>
      </c>
      <c r="I638" s="52" t="n">
        <v>0</v>
      </c>
      <c r="J638" s="52" t="n">
        <v>0</v>
      </c>
      <c r="K638" s="52" t="n">
        <v>0</v>
      </c>
      <c r="L638" s="52" t="n">
        <v>0</v>
      </c>
      <c r="M638" s="52" t="n">
        <v>0</v>
      </c>
      <c r="N638" s="52" t="n">
        <v>0</v>
      </c>
      <c r="O638" s="52" t="n">
        <v>0</v>
      </c>
      <c r="P638" s="52" t="n">
        <v>0</v>
      </c>
      <c r="Q638" s="39" t="n">
        <v>0</v>
      </c>
      <c r="S638" s="37" t="n">
        <v>0</v>
      </c>
    </row>
    <row r="639" spans="1:19">
      <c r="A639" s="52" t="s">
        <v>18</v>
      </c>
      <c r="B639" s="52" t="s">
        <v>20</v>
      </c>
      <c r="C639" s="52" t="n">
        <v>0</v>
      </c>
      <c r="D639" s="52" t="n">
        <v>0</v>
      </c>
      <c r="E639" s="52" t="n">
        <v>0</v>
      </c>
      <c r="F639" s="52" t="n">
        <v>0</v>
      </c>
      <c r="G639" s="52" t="n">
        <v>0</v>
      </c>
      <c r="H639" s="52" t="n">
        <v>0</v>
      </c>
      <c r="I639" s="52" t="n">
        <v>0</v>
      </c>
      <c r="J639" s="52" t="n">
        <v>0</v>
      </c>
      <c r="K639" s="52" t="n">
        <v>0</v>
      </c>
      <c r="L639" s="52" t="n">
        <v>0</v>
      </c>
      <c r="M639" s="52" t="n">
        <v>0</v>
      </c>
      <c r="N639" s="52" t="n">
        <v>0</v>
      </c>
      <c r="O639" s="52" t="n">
        <v>0</v>
      </c>
      <c r="P639" s="52" t="n">
        <v>0</v>
      </c>
      <c r="Q639" s="39" t="n">
        <v>0</v>
      </c>
      <c r="S639" s="37" t="n">
        <v>0</v>
      </c>
    </row>
    <row r="640" spans="1:19">
      <c r="A640" s="52" t="s">
        <v>18</v>
      </c>
      <c r="B640" s="52" t="s">
        <v>20</v>
      </c>
      <c r="C640" s="52" t="n">
        <v>0</v>
      </c>
      <c r="D640" s="52" t="n">
        <v>0</v>
      </c>
      <c r="E640" s="52" t="n">
        <v>0</v>
      </c>
      <c r="F640" s="52" t="n">
        <v>0</v>
      </c>
      <c r="G640" s="52" t="n">
        <v>0</v>
      </c>
      <c r="H640" s="52" t="n">
        <v>0</v>
      </c>
      <c r="I640" s="52" t="n">
        <v>0</v>
      </c>
      <c r="J640" s="52" t="n">
        <v>0</v>
      </c>
      <c r="K640" s="52" t="n">
        <v>0</v>
      </c>
      <c r="L640" s="52" t="n">
        <v>0</v>
      </c>
      <c r="M640" s="52" t="n">
        <v>0</v>
      </c>
      <c r="N640" s="52" t="n">
        <v>0</v>
      </c>
      <c r="O640" s="52" t="n">
        <v>0</v>
      </c>
      <c r="P640" s="52" t="n">
        <v>0</v>
      </c>
      <c r="Q640" s="39" t="n">
        <v>0</v>
      </c>
      <c r="S640" s="37" t="n">
        <v>0</v>
      </c>
    </row>
    <row r="641" spans="1:19">
      <c r="A641" s="52" t="s">
        <v>22</v>
      </c>
      <c r="B641" s="52" t="s">
        <v>19</v>
      </c>
      <c r="C641" s="52" t="n">
        <v>0</v>
      </c>
      <c r="D641" s="52" t="n">
        <v>0</v>
      </c>
      <c r="E641" s="52" t="n">
        <v>0</v>
      </c>
      <c r="F641" s="52" t="n">
        <v>0</v>
      </c>
      <c r="G641" s="52" t="n">
        <v>0</v>
      </c>
      <c r="H641" s="52" t="n">
        <v>0</v>
      </c>
      <c r="I641" s="52" t="n">
        <v>0</v>
      </c>
      <c r="J641" s="52" t="n">
        <v>0</v>
      </c>
      <c r="K641" s="52" t="n">
        <v>1</v>
      </c>
      <c r="L641" s="52" t="n">
        <v>0</v>
      </c>
      <c r="M641" s="52" t="n">
        <v>0</v>
      </c>
      <c r="N641" s="52" t="n">
        <v>0</v>
      </c>
      <c r="O641" s="52" t="n">
        <v>0</v>
      </c>
      <c r="P641" s="52" t="n">
        <v>0</v>
      </c>
      <c r="Q641" s="39" t="n">
        <v>0</v>
      </c>
      <c r="S641" s="37" t="n">
        <v>0</v>
      </c>
    </row>
    <row r="642" spans="1:19">
      <c r="A642" s="52" t="s">
        <v>22</v>
      </c>
      <c r="B642" s="52" t="s">
        <v>20</v>
      </c>
      <c r="C642" s="52" t="n">
        <v>0</v>
      </c>
      <c r="D642" s="52" t="n">
        <v>0</v>
      </c>
      <c r="E642" s="52" t="n">
        <v>0</v>
      </c>
      <c r="F642" s="52" t="n">
        <v>0</v>
      </c>
      <c r="G642" s="52" t="n">
        <v>0</v>
      </c>
      <c r="H642" s="52" t="n">
        <v>0</v>
      </c>
      <c r="I642" s="52" t="n">
        <v>0</v>
      </c>
      <c r="J642" s="52" t="n">
        <v>0</v>
      </c>
      <c r="K642" s="52" t="n">
        <v>0</v>
      </c>
      <c r="L642" s="52" t="n">
        <v>0</v>
      </c>
      <c r="M642" s="52" t="n">
        <v>0</v>
      </c>
      <c r="N642" s="52" t="n">
        <v>0</v>
      </c>
      <c r="O642" s="52" t="n">
        <v>0</v>
      </c>
      <c r="P642" s="52" t="n">
        <v>1</v>
      </c>
      <c r="Q642" s="39" t="n">
        <v>0</v>
      </c>
      <c r="S642" s="37" t="n">
        <v>0</v>
      </c>
    </row>
    <row r="643" spans="1:19">
      <c r="A643" s="52" t="s">
        <v>18</v>
      </c>
      <c r="B643" s="52" t="s">
        <v>19</v>
      </c>
      <c r="C643" s="52" t="n">
        <v>0</v>
      </c>
      <c r="D643" s="52" t="n">
        <v>0</v>
      </c>
      <c r="E643" s="52" t="n">
        <v>0</v>
      </c>
      <c r="F643" s="52" t="n">
        <v>0</v>
      </c>
      <c r="G643" s="52" t="n">
        <v>0</v>
      </c>
      <c r="H643" s="52" t="n">
        <v>0</v>
      </c>
      <c r="I643" s="52" t="n">
        <v>0</v>
      </c>
      <c r="J643" s="52" t="n">
        <v>0</v>
      </c>
      <c r="K643" s="52" t="n">
        <v>0</v>
      </c>
      <c r="L643" s="52" t="n">
        <v>0</v>
      </c>
      <c r="M643" s="52" t="n">
        <v>0</v>
      </c>
      <c r="N643" s="52" t="n">
        <v>0</v>
      </c>
      <c r="O643" s="52" t="n">
        <v>0</v>
      </c>
      <c r="P643" s="52" t="n">
        <v>1</v>
      </c>
      <c r="Q643" s="39" t="n">
        <v>0</v>
      </c>
      <c r="S643" s="37" t="n">
        <v>0</v>
      </c>
    </row>
    <row r="644" spans="1:19">
      <c r="A644" s="52" t="s">
        <v>18</v>
      </c>
      <c r="B644" s="52" t="s">
        <v>19</v>
      </c>
      <c r="C644" s="52" t="n">
        <v>0</v>
      </c>
      <c r="D644" s="52" t="n">
        <v>0</v>
      </c>
      <c r="E644" s="52" t="n">
        <v>1</v>
      </c>
      <c r="F644" s="52" t="n">
        <v>0</v>
      </c>
      <c r="G644" s="52" t="n">
        <v>0</v>
      </c>
      <c r="H644" s="52" t="n">
        <v>0</v>
      </c>
      <c r="I644" s="52" t="n">
        <v>0</v>
      </c>
      <c r="J644" s="52" t="n">
        <v>0</v>
      </c>
      <c r="K644" s="52" t="n">
        <v>0</v>
      </c>
      <c r="L644" s="52" t="n">
        <v>0</v>
      </c>
      <c r="M644" s="52" t="n">
        <v>0</v>
      </c>
      <c r="N644" s="52" t="n">
        <v>0</v>
      </c>
      <c r="O644" s="52" t="n">
        <v>0</v>
      </c>
      <c r="P644" s="52" t="n">
        <v>1</v>
      </c>
      <c r="Q644" s="39" t="n">
        <v>0</v>
      </c>
      <c r="S644" s="37" t="n">
        <v>0</v>
      </c>
    </row>
    <row r="645" spans="1:19">
      <c r="A645" s="52" t="s">
        <v>22</v>
      </c>
      <c r="B645" s="52" t="s">
        <v>20</v>
      </c>
      <c r="C645" s="52" t="n">
        <v>0</v>
      </c>
      <c r="D645" s="52" t="n">
        <v>1</v>
      </c>
      <c r="E645" s="52" t="n">
        <v>0</v>
      </c>
      <c r="F645" s="52" t="n">
        <v>0</v>
      </c>
      <c r="G645" s="52" t="n">
        <v>0</v>
      </c>
      <c r="H645" s="52" t="n">
        <v>0</v>
      </c>
      <c r="I645" s="52" t="n">
        <v>0</v>
      </c>
      <c r="J645" s="52" t="n">
        <v>0</v>
      </c>
      <c r="K645" s="52" t="n">
        <v>0</v>
      </c>
      <c r="L645" s="52" t="n">
        <v>0</v>
      </c>
      <c r="M645" s="52" t="n">
        <v>0</v>
      </c>
      <c r="N645" s="52" t="n">
        <v>0</v>
      </c>
      <c r="O645" s="52" t="n">
        <v>0</v>
      </c>
      <c r="P645" s="52" t="n">
        <v>0</v>
      </c>
      <c r="Q645" s="39" t="n">
        <v>0</v>
      </c>
      <c r="S645" s="37" t="n">
        <v>0</v>
      </c>
    </row>
    <row r="646" spans="1:19">
      <c r="A646" s="52" t="s">
        <v>22</v>
      </c>
      <c r="B646" s="52" t="s">
        <v>20</v>
      </c>
      <c r="C646" s="52" t="n">
        <v>0</v>
      </c>
      <c r="D646" s="52" t="n">
        <v>0</v>
      </c>
      <c r="E646" s="52" t="n">
        <v>0</v>
      </c>
      <c r="F646" s="52" t="n">
        <v>0</v>
      </c>
      <c r="G646" s="52" t="n">
        <v>0</v>
      </c>
      <c r="H646" s="52" t="n">
        <v>0</v>
      </c>
      <c r="I646" s="52" t="n">
        <v>0</v>
      </c>
      <c r="J646" s="52" t="n">
        <v>0</v>
      </c>
      <c r="K646" s="52" t="n">
        <v>0</v>
      </c>
      <c r="L646" s="52" t="n">
        <v>0</v>
      </c>
      <c r="M646" s="52" t="n">
        <v>0</v>
      </c>
      <c r="N646" s="52" t="n">
        <v>0</v>
      </c>
      <c r="O646" s="52" t="n">
        <v>0</v>
      </c>
      <c r="P646" s="52" t="n">
        <v>0</v>
      </c>
      <c r="Q646" s="39" t="n">
        <v>0</v>
      </c>
      <c r="S646" s="37" t="n">
        <v>0</v>
      </c>
    </row>
    <row r="647" spans="1:19">
      <c r="A647" s="52" t="s">
        <v>18</v>
      </c>
      <c r="B647" s="52" t="s">
        <v>19</v>
      </c>
      <c r="C647" s="52" t="n">
        <v>0</v>
      </c>
      <c r="D647" s="52" t="n">
        <v>1</v>
      </c>
      <c r="E647" s="52" t="n">
        <v>0</v>
      </c>
      <c r="F647" s="52" t="n">
        <v>0</v>
      </c>
      <c r="G647" s="52" t="n">
        <v>0</v>
      </c>
      <c r="H647" s="52" t="n">
        <v>0</v>
      </c>
      <c r="I647" s="52" t="n">
        <v>0</v>
      </c>
      <c r="J647" s="52" t="n">
        <v>0</v>
      </c>
      <c r="K647" s="52" t="n">
        <v>0</v>
      </c>
      <c r="L647" s="52" t="n">
        <v>0</v>
      </c>
      <c r="M647" s="52" t="n">
        <v>0</v>
      </c>
      <c r="N647" s="52" t="n">
        <v>0</v>
      </c>
      <c r="O647" s="52" t="n">
        <v>0</v>
      </c>
      <c r="P647" s="52" t="n">
        <v>0</v>
      </c>
      <c r="Q647" s="39" t="n">
        <v>0</v>
      </c>
      <c r="S647" s="37" t="n">
        <v>0</v>
      </c>
    </row>
    <row r="648" spans="1:19">
      <c r="A648" s="52" t="s">
        <v>18</v>
      </c>
      <c r="B648" s="52" t="s">
        <v>20</v>
      </c>
      <c r="C648" s="52" t="n">
        <v>0</v>
      </c>
      <c r="D648" s="52" t="n">
        <v>0</v>
      </c>
      <c r="E648" s="52" t="n">
        <v>0</v>
      </c>
      <c r="F648" s="52" t="n">
        <v>0</v>
      </c>
      <c r="G648" s="52" t="n">
        <v>0</v>
      </c>
      <c r="H648" s="52" t="n">
        <v>0</v>
      </c>
      <c r="I648" s="52" t="n">
        <v>0</v>
      </c>
      <c r="J648" s="52" t="n">
        <v>0</v>
      </c>
      <c r="K648" s="52" t="n">
        <v>0</v>
      </c>
      <c r="L648" s="52" t="n">
        <v>0</v>
      </c>
      <c r="M648" s="52" t="n">
        <v>1</v>
      </c>
      <c r="N648" s="52" t="n">
        <v>0</v>
      </c>
      <c r="O648" s="52" t="n">
        <v>0</v>
      </c>
      <c r="P648" s="52" t="n">
        <v>1</v>
      </c>
      <c r="Q648" s="39" t="n">
        <v>0</v>
      </c>
      <c r="S648" s="37" t="n">
        <v>0</v>
      </c>
    </row>
    <row r="649" spans="1:19">
      <c r="A649" s="52" t="s">
        <v>18</v>
      </c>
      <c r="B649" s="52" t="s">
        <v>20</v>
      </c>
      <c r="C649" s="52" t="n">
        <v>0</v>
      </c>
      <c r="D649" s="52" t="n">
        <v>0</v>
      </c>
      <c r="E649" s="52" t="n">
        <v>1</v>
      </c>
      <c r="F649" s="52" t="n">
        <v>0</v>
      </c>
      <c r="G649" s="52" t="n">
        <v>1</v>
      </c>
      <c r="H649" s="52" t="n">
        <v>0</v>
      </c>
      <c r="I649" s="52" t="n">
        <v>0</v>
      </c>
      <c r="J649" s="52" t="n">
        <v>0</v>
      </c>
      <c r="K649" s="52" t="n">
        <v>0</v>
      </c>
      <c r="L649" s="52" t="n">
        <v>0</v>
      </c>
      <c r="M649" s="52" t="n">
        <v>1</v>
      </c>
      <c r="N649" s="52" t="n">
        <v>0</v>
      </c>
      <c r="O649" s="52" t="n">
        <v>0</v>
      </c>
      <c r="P649" s="52" t="n">
        <v>0</v>
      </c>
      <c r="Q649" s="39" t="n">
        <v>0</v>
      </c>
      <c r="S649" s="37" t="n">
        <v>0</v>
      </c>
    </row>
    <row r="650" spans="1:19">
      <c r="A650" s="52" t="s">
        <v>18</v>
      </c>
      <c r="B650" s="52" t="s">
        <v>20</v>
      </c>
      <c r="C650" s="52" t="n">
        <v>0</v>
      </c>
      <c r="D650" s="52" t="n">
        <v>0</v>
      </c>
      <c r="E650" s="52" t="n">
        <v>1</v>
      </c>
      <c r="F650" s="52" t="n">
        <v>0</v>
      </c>
      <c r="G650" s="52" t="n">
        <v>0</v>
      </c>
      <c r="H650" s="52" t="n">
        <v>0</v>
      </c>
      <c r="I650" s="52" t="n">
        <v>0</v>
      </c>
      <c r="J650" s="52" t="n">
        <v>0</v>
      </c>
      <c r="K650" s="52" t="n">
        <v>0</v>
      </c>
      <c r="L650" s="52" t="n">
        <v>0</v>
      </c>
      <c r="M650" s="52" t="n">
        <v>0</v>
      </c>
      <c r="N650" s="52" t="n">
        <v>0</v>
      </c>
      <c r="O650" s="52" t="n">
        <v>0</v>
      </c>
      <c r="P650" s="52" t="n">
        <v>0</v>
      </c>
      <c r="Q650" s="39" t="n">
        <v>0</v>
      </c>
      <c r="S650" s="37" t="n">
        <v>0</v>
      </c>
    </row>
    <row r="651" spans="1:19">
      <c r="A651" s="52" t="s">
        <v>18</v>
      </c>
      <c r="B651" s="52" t="s">
        <v>19</v>
      </c>
      <c r="C651" s="52" t="n">
        <v>0</v>
      </c>
      <c r="D651" s="52" t="n">
        <v>1</v>
      </c>
      <c r="E651" s="52" t="n">
        <v>0</v>
      </c>
      <c r="F651" s="52" t="n">
        <v>0</v>
      </c>
      <c r="G651" s="52" t="n">
        <v>0</v>
      </c>
      <c r="H651" s="52" t="n">
        <v>0</v>
      </c>
      <c r="I651" s="52" t="n">
        <v>0</v>
      </c>
      <c r="J651" s="52" t="n">
        <v>0</v>
      </c>
      <c r="K651" s="52" t="n">
        <v>0</v>
      </c>
      <c r="L651" s="52" t="n">
        <v>0</v>
      </c>
      <c r="M651" s="52" t="n">
        <v>0</v>
      </c>
      <c r="N651" s="52" t="n">
        <v>0</v>
      </c>
      <c r="O651" s="52" t="n">
        <v>0</v>
      </c>
      <c r="P651" s="52" t="n">
        <v>0</v>
      </c>
      <c r="Q651" s="39" t="n">
        <v>0</v>
      </c>
      <c r="S651" s="37" t="n">
        <v>0</v>
      </c>
    </row>
    <row r="652" spans="1:19">
      <c r="A652" s="52" t="s">
        <v>22</v>
      </c>
      <c r="B652" s="52" t="s">
        <v>23</v>
      </c>
      <c r="C652" s="52" t="n">
        <v>0</v>
      </c>
      <c r="D652" s="52" t="n">
        <v>0</v>
      </c>
      <c r="E652" s="52" t="n">
        <v>0</v>
      </c>
      <c r="F652" s="52" t="n">
        <v>0</v>
      </c>
      <c r="G652" s="52" t="n">
        <v>0</v>
      </c>
      <c r="H652" s="52" t="n">
        <v>0</v>
      </c>
      <c r="I652" s="52" t="n">
        <v>0</v>
      </c>
      <c r="J652" s="52" t="n">
        <v>0</v>
      </c>
      <c r="K652" s="52" t="n">
        <v>0</v>
      </c>
      <c r="L652" s="52" t="n">
        <v>0</v>
      </c>
      <c r="M652" s="52" t="n">
        <v>0</v>
      </c>
      <c r="N652" s="52" t="n">
        <v>0</v>
      </c>
      <c r="O652" s="52" t="n">
        <v>0</v>
      </c>
      <c r="P652" s="52" t="n">
        <v>0</v>
      </c>
      <c r="Q652" s="39" t="n">
        <v>0</v>
      </c>
      <c r="S652" s="37" t="n">
        <v>0</v>
      </c>
    </row>
    <row r="653" spans="1:19">
      <c r="A653" s="52" t="s">
        <v>22</v>
      </c>
      <c r="B653" s="52" t="s">
        <v>20</v>
      </c>
      <c r="C653" s="52" t="n">
        <v>0</v>
      </c>
      <c r="D653" s="52" t="n">
        <v>0</v>
      </c>
      <c r="E653" s="52" t="n">
        <v>0</v>
      </c>
      <c r="F653" s="52" t="n">
        <v>0</v>
      </c>
      <c r="G653" s="52" t="n">
        <v>0</v>
      </c>
      <c r="H653" s="52" t="n">
        <v>0</v>
      </c>
      <c r="I653" s="52" t="n">
        <v>0</v>
      </c>
      <c r="J653" s="52" t="n">
        <v>0</v>
      </c>
      <c r="K653" s="52" t="n">
        <v>0</v>
      </c>
      <c r="L653" s="52" t="n">
        <v>0</v>
      </c>
      <c r="M653" s="52" t="n">
        <v>1</v>
      </c>
      <c r="N653" s="52" t="n">
        <v>0</v>
      </c>
      <c r="O653" s="52" t="n">
        <v>0</v>
      </c>
      <c r="P653" s="52" t="n">
        <v>1</v>
      </c>
      <c r="Q653" s="39" t="n">
        <v>0</v>
      </c>
      <c r="S653" s="37" t="n">
        <v>0</v>
      </c>
    </row>
    <row r="654" spans="1:19">
      <c r="A654" s="52" t="s">
        <v>18</v>
      </c>
      <c r="B654" s="52" t="s">
        <v>19</v>
      </c>
      <c r="C654" s="52" t="n">
        <v>0</v>
      </c>
      <c r="D654" s="52" t="n">
        <v>0</v>
      </c>
      <c r="E654" s="52" t="n">
        <v>0</v>
      </c>
      <c r="F654" s="52" t="n">
        <v>0</v>
      </c>
      <c r="G654" s="52" t="n">
        <v>0</v>
      </c>
      <c r="H654" s="52" t="n">
        <v>0</v>
      </c>
      <c r="I654" s="52" t="n">
        <v>0</v>
      </c>
      <c r="J654" s="52" t="n">
        <v>0</v>
      </c>
      <c r="K654" s="52" t="n">
        <v>0</v>
      </c>
      <c r="L654" s="52" t="n">
        <v>0</v>
      </c>
      <c r="M654" s="52" t="n">
        <v>0</v>
      </c>
      <c r="N654" s="52" t="n">
        <v>0</v>
      </c>
      <c r="O654" s="52" t="n">
        <v>0</v>
      </c>
      <c r="P654" s="52" t="n">
        <v>1</v>
      </c>
      <c r="Q654" s="39" t="n">
        <v>0</v>
      </c>
      <c r="S654" s="37" t="n">
        <v>0</v>
      </c>
    </row>
    <row r="655" spans="1:19">
      <c r="A655" s="52" t="s">
        <v>22</v>
      </c>
      <c r="B655" s="52" t="s">
        <v>20</v>
      </c>
      <c r="C655" s="52" t="n">
        <v>0</v>
      </c>
      <c r="D655" s="52" t="n">
        <v>0</v>
      </c>
      <c r="E655" s="52" t="n">
        <v>0</v>
      </c>
      <c r="F655" s="52" t="n">
        <v>1</v>
      </c>
      <c r="G655" s="52" t="n">
        <v>0</v>
      </c>
      <c r="H655" s="52" t="n">
        <v>0</v>
      </c>
      <c r="I655" s="52" t="n">
        <v>0</v>
      </c>
      <c r="J655" s="52" t="n">
        <v>0</v>
      </c>
      <c r="K655" s="52" t="n">
        <v>0</v>
      </c>
      <c r="L655" s="52" t="n">
        <v>0</v>
      </c>
      <c r="M655" s="52" t="n">
        <v>0</v>
      </c>
      <c r="N655" s="52" t="n">
        <v>0</v>
      </c>
      <c r="O655" s="52" t="n">
        <v>0</v>
      </c>
      <c r="P655" s="52" t="n">
        <v>0</v>
      </c>
      <c r="Q655" s="39" t="n">
        <v>0</v>
      </c>
      <c r="S655" s="37" t="n">
        <v>0</v>
      </c>
    </row>
    <row r="656" spans="1:19">
      <c r="A656" s="52" t="s">
        <v>22</v>
      </c>
      <c r="B656" s="52" t="s">
        <v>19</v>
      </c>
      <c r="C656" s="52" t="n">
        <v>0</v>
      </c>
      <c r="D656" s="52" t="n">
        <v>0</v>
      </c>
      <c r="E656" s="52" t="n">
        <v>0</v>
      </c>
      <c r="F656" s="52" t="n">
        <v>0</v>
      </c>
      <c r="G656" s="52" t="n">
        <v>0</v>
      </c>
      <c r="H656" s="52" t="n">
        <v>0</v>
      </c>
      <c r="I656" s="52" t="n">
        <v>0</v>
      </c>
      <c r="J656" s="52" t="n">
        <v>0</v>
      </c>
      <c r="K656" s="52" t="n">
        <v>0</v>
      </c>
      <c r="L656" s="52" t="n">
        <v>1</v>
      </c>
      <c r="M656" s="52" t="n">
        <v>0</v>
      </c>
      <c r="N656" s="52" t="n">
        <v>0</v>
      </c>
      <c r="O656" s="52" t="n">
        <v>0</v>
      </c>
      <c r="P656" s="52" t="n">
        <v>1</v>
      </c>
      <c r="Q656" s="39" t="n">
        <v>0</v>
      </c>
      <c r="S656" s="37" t="n">
        <v>0</v>
      </c>
    </row>
    <row r="657" spans="1:19">
      <c r="A657" s="52" t="s">
        <v>22</v>
      </c>
      <c r="B657" s="52" t="s">
        <v>20</v>
      </c>
      <c r="C657" s="52" t="n">
        <v>0</v>
      </c>
      <c r="D657" s="52" t="n">
        <v>0</v>
      </c>
      <c r="E657" s="52" t="n">
        <v>0</v>
      </c>
      <c r="F657" s="52" t="n">
        <v>0</v>
      </c>
      <c r="G657" s="52" t="n">
        <v>0</v>
      </c>
      <c r="H657" s="52" t="n">
        <v>0</v>
      </c>
      <c r="I657" s="52" t="n">
        <v>0</v>
      </c>
      <c r="J657" s="52" t="n">
        <v>0</v>
      </c>
      <c r="K657" s="52" t="n">
        <v>0</v>
      </c>
      <c r="L657" s="52" t="n">
        <v>0</v>
      </c>
      <c r="M657" s="52" t="n">
        <v>0</v>
      </c>
      <c r="N657" s="52" t="n">
        <v>0</v>
      </c>
      <c r="O657" s="52" t="n">
        <v>0</v>
      </c>
      <c r="P657" s="52" t="n">
        <v>1</v>
      </c>
      <c r="Q657" s="39" t="n">
        <v>0</v>
      </c>
      <c r="S657" s="37" t="n">
        <v>0</v>
      </c>
    </row>
    <row r="658" spans="1:19">
      <c r="A658" s="52" t="s">
        <v>18</v>
      </c>
      <c r="B658" s="52" t="s">
        <v>20</v>
      </c>
      <c r="C658" s="52" t="n">
        <v>0</v>
      </c>
      <c r="D658" s="52" t="n">
        <v>0</v>
      </c>
      <c r="E658" s="52" t="n">
        <v>1</v>
      </c>
      <c r="F658" s="52" t="n">
        <v>0</v>
      </c>
      <c r="G658" s="52" t="n">
        <v>0</v>
      </c>
      <c r="H658" s="52" t="n">
        <v>0</v>
      </c>
      <c r="I658" s="52" t="n">
        <v>0</v>
      </c>
      <c r="J658" s="52" t="n">
        <v>0</v>
      </c>
      <c r="K658" s="52" t="n">
        <v>0</v>
      </c>
      <c r="L658" s="52" t="n">
        <v>0</v>
      </c>
      <c r="M658" s="52" t="n">
        <v>0</v>
      </c>
      <c r="N658" s="52" t="n">
        <v>0</v>
      </c>
      <c r="O658" s="52" t="n">
        <v>0</v>
      </c>
      <c r="P658" s="52" t="n">
        <v>0</v>
      </c>
      <c r="Q658" s="39" t="n">
        <v>0</v>
      </c>
      <c r="S658" s="37" t="n">
        <v>0</v>
      </c>
    </row>
    <row r="659" spans="1:19">
      <c r="A659" s="52" t="s">
        <v>22</v>
      </c>
      <c r="B659" s="52" t="s">
        <v>20</v>
      </c>
      <c r="C659" s="52" t="n">
        <v>0</v>
      </c>
      <c r="D659" s="52" t="n">
        <v>0</v>
      </c>
      <c r="E659" s="52" t="n">
        <v>1</v>
      </c>
      <c r="F659" s="52" t="n">
        <v>0</v>
      </c>
      <c r="G659" s="52" t="n">
        <v>0</v>
      </c>
      <c r="H659" s="52" t="n">
        <v>0</v>
      </c>
      <c r="I659" s="52" t="n">
        <v>0</v>
      </c>
      <c r="J659" s="52" t="n">
        <v>0</v>
      </c>
      <c r="K659" s="52" t="n">
        <v>0</v>
      </c>
      <c r="L659" s="52" t="n">
        <v>0</v>
      </c>
      <c r="M659" s="52" t="n">
        <v>0</v>
      </c>
      <c r="N659" s="52" t="n">
        <v>0</v>
      </c>
      <c r="O659" s="52" t="n">
        <v>0</v>
      </c>
      <c r="P659" s="52" t="n">
        <v>0</v>
      </c>
      <c r="Q659" s="39" t="n">
        <v>0</v>
      </c>
      <c r="S659" s="37" t="n">
        <v>0</v>
      </c>
    </row>
    <row r="660" spans="1:19">
      <c r="A660" s="52" t="s">
        <v>18</v>
      </c>
      <c r="B660" s="52" t="s">
        <v>20</v>
      </c>
      <c r="C660" s="52" t="n">
        <v>0</v>
      </c>
      <c r="D660" s="52" t="n">
        <v>0</v>
      </c>
      <c r="E660" s="52" t="n">
        <v>0</v>
      </c>
      <c r="F660" s="52" t="n">
        <v>0</v>
      </c>
      <c r="G660" s="52" t="n">
        <v>0</v>
      </c>
      <c r="H660" s="52" t="n">
        <v>0</v>
      </c>
      <c r="I660" s="52" t="n">
        <v>0</v>
      </c>
      <c r="J660" s="52" t="n">
        <v>0</v>
      </c>
      <c r="K660" s="52" t="n">
        <v>0</v>
      </c>
      <c r="L660" s="52" t="n">
        <v>0</v>
      </c>
      <c r="M660" s="52" t="n">
        <v>0</v>
      </c>
      <c r="N660" s="52" t="n">
        <v>0</v>
      </c>
      <c r="O660" s="52" t="n">
        <v>0</v>
      </c>
      <c r="P660" s="52" t="n">
        <v>1</v>
      </c>
      <c r="Q660" s="39" t="n">
        <v>0</v>
      </c>
      <c r="S660" s="37" t="n">
        <v>0</v>
      </c>
    </row>
    <row r="661" spans="1:19">
      <c r="A661" s="52" t="s">
        <v>18</v>
      </c>
      <c r="B661" s="52" t="s">
        <v>19</v>
      </c>
      <c r="C661" s="52" t="n">
        <v>0</v>
      </c>
      <c r="D661" s="52" t="n">
        <v>1</v>
      </c>
      <c r="E661" s="52" t="n">
        <v>0</v>
      </c>
      <c r="F661" s="52" t="n">
        <v>0</v>
      </c>
      <c r="G661" s="52" t="n">
        <v>0</v>
      </c>
      <c r="H661" s="52" t="n">
        <v>0</v>
      </c>
      <c r="I661" s="52" t="n">
        <v>0</v>
      </c>
      <c r="J661" s="52" t="n">
        <v>0</v>
      </c>
      <c r="K661" s="52" t="n">
        <v>0</v>
      </c>
      <c r="L661" s="52" t="n">
        <v>0</v>
      </c>
      <c r="M661" s="52" t="n">
        <v>0</v>
      </c>
      <c r="N661" s="52" t="n">
        <v>0</v>
      </c>
      <c r="O661" s="52" t="n">
        <v>0</v>
      </c>
      <c r="P661" s="52" t="n">
        <v>0</v>
      </c>
      <c r="Q661" s="39" t="n">
        <v>0</v>
      </c>
      <c r="S661" s="37" t="n">
        <v>0</v>
      </c>
    </row>
    <row r="662" spans="1:19">
      <c r="A662" s="52" t="s">
        <v>18</v>
      </c>
      <c r="B662" s="52" t="s">
        <v>20</v>
      </c>
      <c r="C662" s="52" t="n">
        <v>0</v>
      </c>
      <c r="D662" s="52" t="n">
        <v>1</v>
      </c>
      <c r="E662" s="52" t="n">
        <v>0</v>
      </c>
      <c r="F662" s="52" t="n">
        <v>0</v>
      </c>
      <c r="G662" s="52" t="n">
        <v>0</v>
      </c>
      <c r="H662" s="52" t="n">
        <v>0</v>
      </c>
      <c r="I662" s="52" t="n">
        <v>0</v>
      </c>
      <c r="J662" s="52" t="n">
        <v>0</v>
      </c>
      <c r="K662" s="52" t="n">
        <v>0</v>
      </c>
      <c r="L662" s="52" t="n">
        <v>0</v>
      </c>
      <c r="M662" s="52" t="n">
        <v>0</v>
      </c>
      <c r="N662" s="52" t="n">
        <v>0</v>
      </c>
      <c r="O662" s="52" t="n">
        <v>0</v>
      </c>
      <c r="P662" s="52" t="n">
        <v>1</v>
      </c>
      <c r="Q662" s="39" t="n">
        <v>0</v>
      </c>
      <c r="S662" s="37" t="n">
        <v>0</v>
      </c>
    </row>
    <row r="663" spans="1:19">
      <c r="A663" s="52" t="s">
        <v>18</v>
      </c>
      <c r="B663" s="52" t="s">
        <v>19</v>
      </c>
      <c r="C663" s="52" t="n">
        <v>0</v>
      </c>
      <c r="D663" s="52" t="n">
        <v>0</v>
      </c>
      <c r="E663" s="52" t="n">
        <v>0</v>
      </c>
      <c r="F663" s="52" t="n">
        <v>0</v>
      </c>
      <c r="G663" s="52" t="n">
        <v>0</v>
      </c>
      <c r="H663" s="52" t="n">
        <v>0</v>
      </c>
      <c r="I663" s="52" t="n">
        <v>0</v>
      </c>
      <c r="J663" s="52" t="n">
        <v>0</v>
      </c>
      <c r="K663" s="52" t="n">
        <v>0</v>
      </c>
      <c r="L663" s="52" t="n">
        <v>0</v>
      </c>
      <c r="M663" s="52" t="n">
        <v>0</v>
      </c>
      <c r="N663" s="52" t="n">
        <v>0</v>
      </c>
      <c r="O663" s="52" t="n">
        <v>0</v>
      </c>
      <c r="P663" s="52" t="n">
        <v>0</v>
      </c>
      <c r="Q663" s="39" t="n">
        <v>0</v>
      </c>
      <c r="S663" s="37" t="n">
        <v>0</v>
      </c>
    </row>
    <row r="664" spans="1:19">
      <c r="A664" s="52" t="s">
        <v>22</v>
      </c>
      <c r="B664" s="52" t="s">
        <v>23</v>
      </c>
      <c r="C664" s="52" t="n">
        <v>0</v>
      </c>
      <c r="D664" s="52" t="n">
        <v>0</v>
      </c>
      <c r="E664" s="52" t="n">
        <v>0</v>
      </c>
      <c r="F664" s="52" t="n">
        <v>0</v>
      </c>
      <c r="G664" s="52" t="n">
        <v>0</v>
      </c>
      <c r="H664" s="52" t="n">
        <v>0</v>
      </c>
      <c r="I664" s="52" t="n">
        <v>0</v>
      </c>
      <c r="J664" s="52" t="n">
        <v>0</v>
      </c>
      <c r="K664" s="52" t="n">
        <v>0</v>
      </c>
      <c r="L664" s="52" t="n">
        <v>0</v>
      </c>
      <c r="M664" s="52" t="n">
        <v>0</v>
      </c>
      <c r="N664" s="52" t="n">
        <v>0</v>
      </c>
      <c r="O664" s="52" t="n">
        <v>0</v>
      </c>
      <c r="P664" s="52" t="n">
        <v>0</v>
      </c>
      <c r="Q664" s="39" t="n">
        <v>0</v>
      </c>
      <c r="S664" s="37" t="n">
        <v>0</v>
      </c>
    </row>
    <row r="665" spans="1:19">
      <c r="A665" s="52" t="s">
        <v>18</v>
      </c>
      <c r="B665" s="52" t="s">
        <v>20</v>
      </c>
      <c r="C665" s="52" t="n">
        <v>0</v>
      </c>
      <c r="D665" s="52" t="n">
        <v>0</v>
      </c>
      <c r="E665" s="52" t="n">
        <v>1</v>
      </c>
      <c r="F665" s="52" t="n">
        <v>0</v>
      </c>
      <c r="G665" s="52" t="n">
        <v>0</v>
      </c>
      <c r="H665" s="52" t="n">
        <v>0</v>
      </c>
      <c r="I665" s="52" t="n">
        <v>0</v>
      </c>
      <c r="J665" s="52" t="n">
        <v>0</v>
      </c>
      <c r="K665" s="52" t="n">
        <v>0</v>
      </c>
      <c r="L665" s="52" t="n">
        <v>0</v>
      </c>
      <c r="M665" s="52" t="n">
        <v>0</v>
      </c>
      <c r="N665" s="52" t="n">
        <v>0</v>
      </c>
      <c r="O665" s="52" t="n">
        <v>0</v>
      </c>
      <c r="P665" s="52" t="n">
        <v>0</v>
      </c>
      <c r="Q665" s="39" t="n">
        <v>0</v>
      </c>
      <c r="S665" s="37" t="n">
        <v>0</v>
      </c>
    </row>
    <row r="666" spans="1:19">
      <c r="A666" s="52" t="s">
        <v>22</v>
      </c>
      <c r="B666" s="52" t="s">
        <v>20</v>
      </c>
      <c r="C666" s="52" t="n">
        <v>0</v>
      </c>
      <c r="D666" s="52" t="n">
        <v>0</v>
      </c>
      <c r="E666" s="52" t="n">
        <v>0</v>
      </c>
      <c r="F666" s="52" t="n">
        <v>0</v>
      </c>
      <c r="G666" s="52" t="n">
        <v>0</v>
      </c>
      <c r="H666" s="52" t="n">
        <v>0</v>
      </c>
      <c r="I666" s="52" t="n">
        <v>0</v>
      </c>
      <c r="J666" s="52" t="n">
        <v>0</v>
      </c>
      <c r="K666" s="52" t="n">
        <v>0</v>
      </c>
      <c r="L666" s="52" t="n">
        <v>0</v>
      </c>
      <c r="M666" s="52" t="n">
        <v>1</v>
      </c>
      <c r="N666" s="52" t="n">
        <v>0</v>
      </c>
      <c r="O666" s="52" t="n">
        <v>0</v>
      </c>
      <c r="P666" s="52" t="n">
        <v>1</v>
      </c>
      <c r="Q666" s="39" t="n">
        <v>0</v>
      </c>
      <c r="S666" s="37" t="n">
        <v>0</v>
      </c>
    </row>
    <row r="667" spans="1:19">
      <c r="A667" s="52" t="s">
        <v>18</v>
      </c>
      <c r="B667" s="52" t="s">
        <v>20</v>
      </c>
      <c r="C667" s="52" t="n">
        <v>0</v>
      </c>
      <c r="D667" s="52" t="n">
        <v>0</v>
      </c>
      <c r="E667" s="52" t="n">
        <v>0</v>
      </c>
      <c r="F667" s="52" t="n">
        <v>0</v>
      </c>
      <c r="G667" s="52" t="n">
        <v>0</v>
      </c>
      <c r="H667" s="52" t="n">
        <v>0</v>
      </c>
      <c r="I667" s="52" t="n">
        <v>0</v>
      </c>
      <c r="J667" s="52" t="n">
        <v>0</v>
      </c>
      <c r="K667" s="52" t="n">
        <v>0</v>
      </c>
      <c r="L667" s="52" t="n">
        <v>0</v>
      </c>
      <c r="M667" s="52" t="n">
        <v>0</v>
      </c>
      <c r="N667" s="52" t="n">
        <v>0</v>
      </c>
      <c r="O667" s="52" t="n">
        <v>0</v>
      </c>
      <c r="P667" s="52" t="n">
        <v>1</v>
      </c>
      <c r="Q667" s="39" t="n">
        <v>0</v>
      </c>
      <c r="S667" s="37" t="n">
        <v>0</v>
      </c>
    </row>
    <row r="668" spans="1:19">
      <c r="A668" s="52" t="s">
        <v>21</v>
      </c>
      <c r="B668" s="52" t="s">
        <v>19</v>
      </c>
      <c r="C668" s="52" t="n">
        <v>0</v>
      </c>
      <c r="D668" s="52" t="n">
        <v>1</v>
      </c>
      <c r="E668" s="52" t="n">
        <v>0</v>
      </c>
      <c r="F668" s="52" t="n">
        <v>0</v>
      </c>
      <c r="G668" s="52" t="n">
        <v>0</v>
      </c>
      <c r="H668" s="52" t="n">
        <v>0</v>
      </c>
      <c r="I668" s="52" t="n">
        <v>0</v>
      </c>
      <c r="J668" s="52" t="n">
        <v>0</v>
      </c>
      <c r="K668" s="52" t="n">
        <v>0</v>
      </c>
      <c r="L668" s="52" t="n">
        <v>0</v>
      </c>
      <c r="M668" s="52" t="n">
        <v>0</v>
      </c>
      <c r="N668" s="52" t="n">
        <v>0</v>
      </c>
      <c r="O668" s="52" t="n">
        <v>0</v>
      </c>
      <c r="P668" s="52" t="n">
        <v>0</v>
      </c>
      <c r="Q668" s="39" t="n">
        <v>0</v>
      </c>
      <c r="S668" s="37" t="n">
        <v>0</v>
      </c>
    </row>
    <row r="669" spans="1:19">
      <c r="A669" s="52" t="s">
        <v>21</v>
      </c>
      <c r="B669" s="52" t="s">
        <v>19</v>
      </c>
      <c r="C669" s="52" t="n">
        <v>0</v>
      </c>
      <c r="D669" s="52" t="n">
        <v>0</v>
      </c>
      <c r="E669" s="52" t="n">
        <v>0</v>
      </c>
      <c r="F669" s="52" t="n">
        <v>0</v>
      </c>
      <c r="G669" s="52" t="n">
        <v>0</v>
      </c>
      <c r="H669" s="52" t="n">
        <v>0</v>
      </c>
      <c r="I669" s="52" t="n">
        <v>0</v>
      </c>
      <c r="J669" s="52" t="n">
        <v>0</v>
      </c>
      <c r="K669" s="52" t="n">
        <v>0</v>
      </c>
      <c r="L669" s="52" t="n">
        <v>0</v>
      </c>
      <c r="M669" s="52" t="n">
        <v>0</v>
      </c>
      <c r="N669" s="52" t="n">
        <v>0</v>
      </c>
      <c r="O669" s="52" t="n">
        <v>0</v>
      </c>
      <c r="P669" s="52" t="n">
        <v>0</v>
      </c>
      <c r="Q669" s="39" t="n">
        <v>0</v>
      </c>
      <c r="S669" s="37" t="n">
        <v>0</v>
      </c>
    </row>
    <row r="670" spans="1:19">
      <c r="A670" s="52" t="s">
        <v>21</v>
      </c>
      <c r="B670" s="52" t="s">
        <v>23</v>
      </c>
      <c r="C670" s="52" t="n">
        <v>0</v>
      </c>
      <c r="D670" s="52" t="n">
        <v>1</v>
      </c>
      <c r="E670" s="52" t="n">
        <v>1</v>
      </c>
      <c r="F670" s="52" t="n">
        <v>0</v>
      </c>
      <c r="G670" s="52" t="n">
        <v>0</v>
      </c>
      <c r="H670" s="52" t="n">
        <v>0</v>
      </c>
      <c r="I670" s="52" t="n">
        <v>0</v>
      </c>
      <c r="J670" s="52" t="n">
        <v>0</v>
      </c>
      <c r="K670" s="52" t="n">
        <v>0</v>
      </c>
      <c r="L670" s="52" t="n">
        <v>0</v>
      </c>
      <c r="M670" s="52" t="n">
        <v>0</v>
      </c>
      <c r="N670" s="52" t="n">
        <v>0</v>
      </c>
      <c r="O670" s="52" t="n">
        <v>1</v>
      </c>
      <c r="P670" s="52" t="n">
        <v>0</v>
      </c>
      <c r="Q670" s="39" t="n">
        <v>0</v>
      </c>
      <c r="S670" s="37" t="n">
        <v>0</v>
      </c>
    </row>
    <row r="671" spans="1:19">
      <c r="A671" s="52" t="s">
        <v>18</v>
      </c>
      <c r="B671" s="52" t="s">
        <v>20</v>
      </c>
      <c r="C671" s="52" t="n">
        <v>0</v>
      </c>
      <c r="D671" s="52" t="n">
        <v>0</v>
      </c>
      <c r="E671" s="52" t="n">
        <v>1</v>
      </c>
      <c r="F671" s="52" t="n">
        <v>0</v>
      </c>
      <c r="G671" s="52" t="n">
        <v>0</v>
      </c>
      <c r="H671" s="52" t="n">
        <v>0</v>
      </c>
      <c r="I671" s="52" t="n">
        <v>0</v>
      </c>
      <c r="J671" s="52" t="n">
        <v>0</v>
      </c>
      <c r="K671" s="52" t="n">
        <v>0</v>
      </c>
      <c r="L671" s="52" t="n">
        <v>0</v>
      </c>
      <c r="M671" s="52" t="n">
        <v>0</v>
      </c>
      <c r="N671" s="52" t="n">
        <v>0</v>
      </c>
      <c r="O671" s="52" t="n">
        <v>0</v>
      </c>
      <c r="P671" s="52" t="n">
        <v>1</v>
      </c>
      <c r="Q671" s="39" t="n">
        <v>0</v>
      </c>
      <c r="S671" s="37" t="n">
        <v>0</v>
      </c>
    </row>
    <row r="672" spans="1:19">
      <c r="A672" s="52" t="s">
        <v>18</v>
      </c>
      <c r="B672" s="52" t="s">
        <v>20</v>
      </c>
      <c r="C672" s="52" t="n">
        <v>0</v>
      </c>
      <c r="D672" s="52" t="n">
        <v>0</v>
      </c>
      <c r="E672" s="52" t="n">
        <v>0</v>
      </c>
      <c r="F672" s="52" t="n">
        <v>0</v>
      </c>
      <c r="G672" s="52" t="n">
        <v>0</v>
      </c>
      <c r="H672" s="52" t="n">
        <v>0</v>
      </c>
      <c r="I672" s="52" t="n">
        <v>0</v>
      </c>
      <c r="J672" s="52" t="n">
        <v>0</v>
      </c>
      <c r="K672" s="52" t="n">
        <v>0</v>
      </c>
      <c r="L672" s="52" t="n">
        <v>0</v>
      </c>
      <c r="M672" s="52" t="n">
        <v>1</v>
      </c>
      <c r="N672" s="52" t="n">
        <v>0</v>
      </c>
      <c r="O672" s="52" t="n">
        <v>0</v>
      </c>
      <c r="P672" s="52" t="n">
        <v>0</v>
      </c>
      <c r="Q672" s="39" t="n">
        <v>0</v>
      </c>
      <c r="S672" s="37" t="n">
        <v>0</v>
      </c>
    </row>
    <row r="673" spans="1:19">
      <c r="A673" s="52" t="s">
        <v>22</v>
      </c>
      <c r="B673" s="52" t="s">
        <v>20</v>
      </c>
      <c r="C673" s="52" t="n">
        <v>0</v>
      </c>
      <c r="D673" s="52" t="n">
        <v>0</v>
      </c>
      <c r="E673" s="52" t="n">
        <v>0</v>
      </c>
      <c r="F673" s="52" t="n">
        <v>0</v>
      </c>
      <c r="G673" s="52" t="n">
        <v>0</v>
      </c>
      <c r="H673" s="52" t="n">
        <v>0</v>
      </c>
      <c r="I673" s="52" t="n">
        <v>0</v>
      </c>
      <c r="J673" s="52" t="n">
        <v>0</v>
      </c>
      <c r="K673" s="52" t="n">
        <v>0</v>
      </c>
      <c r="L673" s="52" t="n">
        <v>0</v>
      </c>
      <c r="M673" s="52" t="n">
        <v>0</v>
      </c>
      <c r="N673" s="52" t="n">
        <v>0</v>
      </c>
      <c r="O673" s="52" t="n">
        <v>0</v>
      </c>
      <c r="P673" s="52" t="n">
        <v>0</v>
      </c>
      <c r="Q673" s="39" t="n">
        <v>0</v>
      </c>
      <c r="S673" s="37" t="n">
        <v>0</v>
      </c>
    </row>
    <row r="674" spans="1:19">
      <c r="A674" s="52" t="s">
        <v>22</v>
      </c>
      <c r="B674" s="52" t="s">
        <v>20</v>
      </c>
      <c r="C674" s="52" t="n">
        <v>0</v>
      </c>
      <c r="D674" s="52" t="n">
        <v>0</v>
      </c>
      <c r="E674" s="52" t="n">
        <v>0</v>
      </c>
      <c r="F674" s="52" t="n">
        <v>0</v>
      </c>
      <c r="G674" s="52" t="n">
        <v>0</v>
      </c>
      <c r="H674" s="52" t="n">
        <v>0</v>
      </c>
      <c r="I674" s="52" t="n">
        <v>0</v>
      </c>
      <c r="J674" s="52" t="n">
        <v>0</v>
      </c>
      <c r="K674" s="52" t="n">
        <v>0</v>
      </c>
      <c r="L674" s="52" t="n">
        <v>0</v>
      </c>
      <c r="M674" s="52" t="n">
        <v>0</v>
      </c>
      <c r="N674" s="52" t="n">
        <v>0</v>
      </c>
      <c r="O674" s="52" t="n">
        <v>0</v>
      </c>
      <c r="P674" s="52" t="n">
        <v>0</v>
      </c>
      <c r="Q674" s="39" t="n">
        <v>0</v>
      </c>
      <c r="S674" s="37" t="n">
        <v>0</v>
      </c>
    </row>
    <row r="675" spans="1:19">
      <c r="A675" s="52" t="s">
        <v>22</v>
      </c>
      <c r="B675" s="52" t="s">
        <v>20</v>
      </c>
      <c r="C675" s="52" t="n">
        <v>0</v>
      </c>
      <c r="D675" s="52" t="n">
        <v>0</v>
      </c>
      <c r="E675" s="52" t="n">
        <v>0</v>
      </c>
      <c r="F675" s="52" t="n">
        <v>0</v>
      </c>
      <c r="G675" s="52" t="n">
        <v>0</v>
      </c>
      <c r="H675" s="52" t="n">
        <v>0</v>
      </c>
      <c r="I675" s="52" t="n">
        <v>0</v>
      </c>
      <c r="J675" s="52" t="n">
        <v>0</v>
      </c>
      <c r="K675" s="52" t="n">
        <v>0</v>
      </c>
      <c r="L675" s="52" t="n">
        <v>0</v>
      </c>
      <c r="M675" s="52" t="n">
        <v>0</v>
      </c>
      <c r="N675" s="52" t="n">
        <v>0</v>
      </c>
      <c r="O675" s="52" t="n">
        <v>0</v>
      </c>
      <c r="P675" s="52" t="n">
        <v>1</v>
      </c>
      <c r="Q675" s="39" t="n">
        <v>0</v>
      </c>
      <c r="S675" s="37" t="n">
        <v>0</v>
      </c>
    </row>
    <row r="676" spans="1:19">
      <c r="A676" s="52" t="s">
        <v>22</v>
      </c>
      <c r="B676" s="52" t="s">
        <v>20</v>
      </c>
      <c r="C676" s="52" t="n">
        <v>0</v>
      </c>
      <c r="D676" s="52" t="n">
        <v>0</v>
      </c>
      <c r="E676" s="52" t="n">
        <v>1</v>
      </c>
      <c r="F676" s="52" t="n">
        <v>0</v>
      </c>
      <c r="G676" s="52" t="n">
        <v>0</v>
      </c>
      <c r="H676" s="52" t="n">
        <v>0</v>
      </c>
      <c r="I676" s="52" t="n">
        <v>0</v>
      </c>
      <c r="J676" s="52" t="n">
        <v>0</v>
      </c>
      <c r="K676" s="52" t="n">
        <v>0</v>
      </c>
      <c r="L676" s="52" t="n">
        <v>0</v>
      </c>
      <c r="M676" s="52" t="n">
        <v>0</v>
      </c>
      <c r="N676" s="52" t="n">
        <v>0</v>
      </c>
      <c r="O676" s="52" t="n">
        <v>0</v>
      </c>
      <c r="P676" s="52" t="n">
        <v>0</v>
      </c>
      <c r="Q676" s="39" t="n">
        <v>0</v>
      </c>
      <c r="S676" s="37" t="n">
        <v>0</v>
      </c>
    </row>
    <row r="677" spans="1:19">
      <c r="A677" s="52" t="s">
        <v>21</v>
      </c>
      <c r="B677" s="52" t="s">
        <v>19</v>
      </c>
      <c r="C677" s="52" t="n">
        <v>0</v>
      </c>
      <c r="D677" s="52" t="n">
        <v>0</v>
      </c>
      <c r="E677" s="52" t="n">
        <v>0</v>
      </c>
      <c r="F677" s="52" t="n">
        <v>0</v>
      </c>
      <c r="G677" s="52" t="n">
        <v>0</v>
      </c>
      <c r="H677" s="52" t="n">
        <v>0</v>
      </c>
      <c r="I677" s="52" t="n">
        <v>0</v>
      </c>
      <c r="J677" s="52" t="n">
        <v>0</v>
      </c>
      <c r="K677" s="52" t="n">
        <v>0</v>
      </c>
      <c r="L677" s="52" t="n">
        <v>0</v>
      </c>
      <c r="M677" s="52" t="n">
        <v>0</v>
      </c>
      <c r="N677" s="52" t="n">
        <v>0</v>
      </c>
      <c r="O677" s="52" t="n">
        <v>0</v>
      </c>
      <c r="P677" s="52" t="n">
        <v>0</v>
      </c>
      <c r="Q677" s="39" t="n">
        <v>0</v>
      </c>
      <c r="S677" s="37" t="n">
        <v>0</v>
      </c>
    </row>
    <row r="678" spans="1:19">
      <c r="A678" s="52" t="s">
        <v>22</v>
      </c>
      <c r="B678" s="52" t="s">
        <v>19</v>
      </c>
      <c r="C678" s="52" t="n">
        <v>0</v>
      </c>
      <c r="D678" s="52" t="n">
        <v>0</v>
      </c>
      <c r="E678" s="52" t="n">
        <v>0</v>
      </c>
      <c r="F678" s="52" t="n">
        <v>0</v>
      </c>
      <c r="G678" s="52" t="n">
        <v>0</v>
      </c>
      <c r="H678" s="52" t="n">
        <v>0</v>
      </c>
      <c r="I678" s="52" t="n">
        <v>0</v>
      </c>
      <c r="J678" s="52" t="n">
        <v>0</v>
      </c>
      <c r="K678" s="52" t="n">
        <v>0</v>
      </c>
      <c r="L678" s="52" t="n">
        <v>0</v>
      </c>
      <c r="M678" s="52" t="n">
        <v>0</v>
      </c>
      <c r="N678" s="52" t="n">
        <v>0</v>
      </c>
      <c r="O678" s="52" t="n">
        <v>0</v>
      </c>
      <c r="P678" s="52" t="n">
        <v>0</v>
      </c>
      <c r="Q678" s="39" t="n">
        <v>0</v>
      </c>
      <c r="S678" s="37" t="n">
        <v>0</v>
      </c>
    </row>
    <row r="679" spans="1:19">
      <c r="A679" s="52" t="s">
        <v>22</v>
      </c>
      <c r="B679" s="52" t="s">
        <v>19</v>
      </c>
      <c r="C679" s="52" t="n">
        <v>0</v>
      </c>
      <c r="D679" s="52" t="n">
        <v>0</v>
      </c>
      <c r="E679" s="52" t="n">
        <v>0</v>
      </c>
      <c r="F679" s="52" t="n">
        <v>0</v>
      </c>
      <c r="G679" s="52" t="n">
        <v>0</v>
      </c>
      <c r="H679" s="52" t="n">
        <v>0</v>
      </c>
      <c r="I679" s="52" t="n">
        <v>0</v>
      </c>
      <c r="J679" s="52" t="n">
        <v>0</v>
      </c>
      <c r="K679" s="52" t="n">
        <v>0</v>
      </c>
      <c r="L679" s="52" t="n">
        <v>0</v>
      </c>
      <c r="M679" s="52" t="n">
        <v>0</v>
      </c>
      <c r="N679" s="52" t="n">
        <v>0</v>
      </c>
      <c r="O679" s="52" t="n">
        <v>0</v>
      </c>
      <c r="P679" s="52" t="n">
        <v>1</v>
      </c>
      <c r="Q679" s="39" t="n">
        <v>0</v>
      </c>
      <c r="S679" s="37" t="n">
        <v>0</v>
      </c>
    </row>
    <row r="680" spans="1:19">
      <c r="A680" s="52" t="s">
        <v>18</v>
      </c>
      <c r="B680" s="52" t="s">
        <v>19</v>
      </c>
      <c r="C680" s="52" t="n">
        <v>0</v>
      </c>
      <c r="D680" s="52" t="n">
        <v>0</v>
      </c>
      <c r="E680" s="52" t="n">
        <v>0</v>
      </c>
      <c r="F680" s="52" t="n">
        <v>0</v>
      </c>
      <c r="G680" s="52" t="n">
        <v>0</v>
      </c>
      <c r="H680" s="52" t="n">
        <v>0</v>
      </c>
      <c r="I680" s="52" t="n">
        <v>0</v>
      </c>
      <c r="J680" s="52" t="n">
        <v>0</v>
      </c>
      <c r="K680" s="52" t="n">
        <v>0</v>
      </c>
      <c r="L680" s="52" t="n">
        <v>0</v>
      </c>
      <c r="M680" s="52" t="n">
        <v>0</v>
      </c>
      <c r="N680" s="52" t="n">
        <v>0</v>
      </c>
      <c r="O680" s="52" t="n">
        <v>0</v>
      </c>
      <c r="P680" s="52" t="n">
        <v>0</v>
      </c>
      <c r="Q680" s="39" t="n">
        <v>0</v>
      </c>
      <c r="S680" s="37" t="n">
        <v>0</v>
      </c>
    </row>
    <row r="681" spans="1:19">
      <c r="A681" s="52" t="s">
        <v>22</v>
      </c>
      <c r="B681" s="52" t="s">
        <v>20</v>
      </c>
      <c r="C681" s="52" t="n">
        <v>0</v>
      </c>
      <c r="D681" s="52" t="n">
        <v>0</v>
      </c>
      <c r="E681" s="52" t="n">
        <v>0</v>
      </c>
      <c r="F681" s="52" t="n">
        <v>0</v>
      </c>
      <c r="G681" s="52" t="n">
        <v>0</v>
      </c>
      <c r="H681" s="52" t="n">
        <v>0</v>
      </c>
      <c r="I681" s="52" t="n">
        <v>0</v>
      </c>
      <c r="J681" s="52" t="n">
        <v>0</v>
      </c>
      <c r="K681" s="52" t="n">
        <v>0</v>
      </c>
      <c r="L681" s="52" t="n">
        <v>0</v>
      </c>
      <c r="M681" s="52" t="n">
        <v>0</v>
      </c>
      <c r="N681" s="52" t="n">
        <v>0</v>
      </c>
      <c r="O681" s="52" t="n">
        <v>0</v>
      </c>
      <c r="P681" s="52" t="n">
        <v>0</v>
      </c>
      <c r="Q681" s="39" t="n">
        <v>0</v>
      </c>
      <c r="S681" s="37" t="n">
        <v>0</v>
      </c>
    </row>
    <row r="682" spans="1:19">
      <c r="A682" s="52" t="s">
        <v>22</v>
      </c>
      <c r="B682" s="52" t="s">
        <v>20</v>
      </c>
      <c r="C682" s="52" t="n">
        <v>0</v>
      </c>
      <c r="D682" s="52" t="n">
        <v>0</v>
      </c>
      <c r="E682" s="52" t="n">
        <v>0</v>
      </c>
      <c r="F682" s="52" t="n">
        <v>0</v>
      </c>
      <c r="G682" s="52" t="n">
        <v>0</v>
      </c>
      <c r="H682" s="52" t="n">
        <v>0</v>
      </c>
      <c r="I682" s="52" t="n">
        <v>0</v>
      </c>
      <c r="J682" s="52" t="n">
        <v>0</v>
      </c>
      <c r="K682" s="52" t="n">
        <v>0</v>
      </c>
      <c r="L682" s="52" t="n">
        <v>0</v>
      </c>
      <c r="M682" s="52" t="n">
        <v>0</v>
      </c>
      <c r="N682" s="52" t="n">
        <v>0</v>
      </c>
      <c r="O682" s="52" t="n">
        <v>0</v>
      </c>
      <c r="P682" s="52" t="n">
        <v>0</v>
      </c>
      <c r="Q682" s="39" t="n">
        <v>0</v>
      </c>
      <c r="S682" s="37" t="n">
        <v>0</v>
      </c>
    </row>
    <row r="683" spans="1:19">
      <c r="A683" s="52" t="s">
        <v>18</v>
      </c>
      <c r="B683" s="52" t="s">
        <v>19</v>
      </c>
      <c r="C683" s="52" t="n">
        <v>0</v>
      </c>
      <c r="D683" s="52" t="n">
        <v>1</v>
      </c>
      <c r="E683" s="52" t="n">
        <v>1</v>
      </c>
      <c r="F683" s="52" t="n">
        <v>0</v>
      </c>
      <c r="G683" s="52" t="n">
        <v>1</v>
      </c>
      <c r="H683" s="52" t="n">
        <v>0</v>
      </c>
      <c r="I683" s="52" t="n">
        <v>0</v>
      </c>
      <c r="J683" s="52" t="n">
        <v>0</v>
      </c>
      <c r="K683" s="52" t="n">
        <v>0</v>
      </c>
      <c r="L683" s="52" t="n">
        <v>0</v>
      </c>
      <c r="M683" s="52" t="n">
        <v>0</v>
      </c>
      <c r="N683" s="52" t="n">
        <v>0</v>
      </c>
      <c r="O683" s="52" t="n">
        <v>1</v>
      </c>
      <c r="P683" s="52" t="n">
        <v>0</v>
      </c>
      <c r="Q683" s="39" t="n">
        <v>0</v>
      </c>
      <c r="S683" s="37" t="n">
        <v>0</v>
      </c>
    </row>
    <row r="684" spans="1:19">
      <c r="A684" s="52" t="s">
        <v>22</v>
      </c>
      <c r="B684" s="52" t="s">
        <v>20</v>
      </c>
      <c r="C684" s="52" t="n">
        <v>0</v>
      </c>
      <c r="D684" s="52" t="n">
        <v>0</v>
      </c>
      <c r="E684" s="52" t="n">
        <v>1</v>
      </c>
      <c r="F684" s="52" t="n">
        <v>0</v>
      </c>
      <c r="G684" s="52" t="n">
        <v>1</v>
      </c>
      <c r="H684" s="52" t="n">
        <v>0</v>
      </c>
      <c r="I684" s="52" t="n">
        <v>0</v>
      </c>
      <c r="J684" s="52" t="n">
        <v>0</v>
      </c>
      <c r="K684" s="52" t="n">
        <v>0</v>
      </c>
      <c r="L684" s="52" t="n">
        <v>0</v>
      </c>
      <c r="M684" s="52" t="n">
        <v>1</v>
      </c>
      <c r="N684" s="52" t="n">
        <v>0</v>
      </c>
      <c r="O684" s="52" t="n">
        <v>0</v>
      </c>
      <c r="P684" s="52" t="n">
        <v>0</v>
      </c>
      <c r="Q684" s="39" t="n">
        <v>0</v>
      </c>
      <c r="S684" s="37" t="n">
        <v>0</v>
      </c>
    </row>
    <row r="685" spans="1:19">
      <c r="A685" s="52" t="s">
        <v>18</v>
      </c>
      <c r="B685" s="52" t="s">
        <v>19</v>
      </c>
      <c r="C685" s="52" t="n">
        <v>0</v>
      </c>
      <c r="D685" s="52" t="n">
        <v>0</v>
      </c>
      <c r="E685" s="52" t="n">
        <v>0</v>
      </c>
      <c r="F685" s="52" t="n">
        <v>0</v>
      </c>
      <c r="G685" s="52" t="n">
        <v>0</v>
      </c>
      <c r="H685" s="52" t="n">
        <v>0</v>
      </c>
      <c r="I685" s="52" t="n">
        <v>0</v>
      </c>
      <c r="J685" s="52" t="n">
        <v>0</v>
      </c>
      <c r="K685" s="52" t="n">
        <v>0</v>
      </c>
      <c r="L685" s="52" t="n">
        <v>0</v>
      </c>
      <c r="M685" s="52" t="n">
        <v>0</v>
      </c>
      <c r="N685" s="52" t="n">
        <v>0</v>
      </c>
      <c r="O685" s="52" t="n">
        <v>0</v>
      </c>
      <c r="P685" s="52" t="n">
        <v>0</v>
      </c>
      <c r="Q685" s="39" t="n">
        <v>0</v>
      </c>
      <c r="S685" s="37" t="n">
        <v>0</v>
      </c>
    </row>
    <row r="686" spans="1:19">
      <c r="A686" s="52" t="s">
        <v>21</v>
      </c>
      <c r="B686" s="52" t="s">
        <v>20</v>
      </c>
      <c r="C686" s="52" t="n">
        <v>0</v>
      </c>
      <c r="D686" s="52" t="n">
        <v>1</v>
      </c>
      <c r="E686" s="52" t="n">
        <v>0</v>
      </c>
      <c r="F686" s="52" t="n">
        <v>0</v>
      </c>
      <c r="G686" s="52" t="n">
        <v>0</v>
      </c>
      <c r="H686" s="52" t="n">
        <v>0</v>
      </c>
      <c r="I686" s="52" t="n">
        <v>0</v>
      </c>
      <c r="J686" s="52" t="n">
        <v>0</v>
      </c>
      <c r="K686" s="52" t="n">
        <v>0</v>
      </c>
      <c r="L686" s="52" t="n">
        <v>0</v>
      </c>
      <c r="M686" s="52" t="n">
        <v>0</v>
      </c>
      <c r="N686" s="52" t="n">
        <v>0</v>
      </c>
      <c r="O686" s="52" t="n">
        <v>0</v>
      </c>
      <c r="P686" s="52" t="n">
        <v>0</v>
      </c>
      <c r="Q686" s="39" t="n">
        <v>0</v>
      </c>
      <c r="S686" s="37" t="n">
        <v>0</v>
      </c>
    </row>
    <row r="687" spans="1:19">
      <c r="A687" s="52" t="s">
        <v>22</v>
      </c>
      <c r="B687" s="52" t="s">
        <v>23</v>
      </c>
      <c r="C687" s="52" t="n">
        <v>0</v>
      </c>
      <c r="D687" s="52" t="n">
        <v>0</v>
      </c>
      <c r="E687" s="52" t="n">
        <v>0</v>
      </c>
      <c r="F687" s="52" t="n">
        <v>0</v>
      </c>
      <c r="G687" s="52" t="n">
        <v>0</v>
      </c>
      <c r="H687" s="52" t="n">
        <v>0</v>
      </c>
      <c r="I687" s="52" t="n">
        <v>0</v>
      </c>
      <c r="J687" s="52" t="n">
        <v>0</v>
      </c>
      <c r="K687" s="52" t="n">
        <v>0</v>
      </c>
      <c r="L687" s="52" t="n">
        <v>0</v>
      </c>
      <c r="M687" s="52" t="n">
        <v>0</v>
      </c>
      <c r="N687" s="52" t="n">
        <v>0</v>
      </c>
      <c r="O687" s="52" t="n">
        <v>0</v>
      </c>
      <c r="P687" s="52" t="n">
        <v>0</v>
      </c>
      <c r="Q687" s="39" t="n">
        <v>0</v>
      </c>
      <c r="S687" s="37" t="n">
        <v>0</v>
      </c>
    </row>
    <row r="688" spans="1:19">
      <c r="A688" s="52" t="s">
        <v>18</v>
      </c>
      <c r="B688" s="52" t="s">
        <v>20</v>
      </c>
      <c r="C688" s="52" t="n">
        <v>0</v>
      </c>
      <c r="D688" s="52" t="n">
        <v>0</v>
      </c>
      <c r="E688" s="52" t="n">
        <v>0</v>
      </c>
      <c r="F688" s="52" t="n">
        <v>0</v>
      </c>
      <c r="G688" s="52" t="n">
        <v>0</v>
      </c>
      <c r="H688" s="52" t="n">
        <v>0</v>
      </c>
      <c r="I688" s="52" t="n">
        <v>0</v>
      </c>
      <c r="J688" s="52" t="n">
        <v>0</v>
      </c>
      <c r="K688" s="52" t="n">
        <v>0</v>
      </c>
      <c r="L688" s="52" t="n">
        <v>0</v>
      </c>
      <c r="M688" s="52" t="n">
        <v>1</v>
      </c>
      <c r="N688" s="52" t="n">
        <v>0</v>
      </c>
      <c r="O688" s="52" t="n">
        <v>0</v>
      </c>
      <c r="P688" s="52" t="n">
        <v>0</v>
      </c>
      <c r="Q688" s="39" t="n">
        <v>0</v>
      </c>
      <c r="S688" s="37" t="n">
        <v>0</v>
      </c>
    </row>
    <row r="689" spans="1:19">
      <c r="A689" s="52" t="s">
        <v>18</v>
      </c>
      <c r="B689" s="52" t="s">
        <v>19</v>
      </c>
      <c r="C689" s="52" t="n">
        <v>0</v>
      </c>
      <c r="D689" s="52" t="n">
        <v>1</v>
      </c>
      <c r="E689" s="52" t="n">
        <v>1</v>
      </c>
      <c r="F689" s="52" t="n">
        <v>0</v>
      </c>
      <c r="G689" s="52" t="n">
        <v>0</v>
      </c>
      <c r="H689" s="52" t="n">
        <v>0</v>
      </c>
      <c r="I689" s="52" t="n">
        <v>0</v>
      </c>
      <c r="J689" s="52" t="n">
        <v>0</v>
      </c>
      <c r="K689" s="52" t="n">
        <v>0</v>
      </c>
      <c r="L689" s="52" t="n">
        <v>0</v>
      </c>
      <c r="M689" s="52" t="n">
        <v>0</v>
      </c>
      <c r="N689" s="52" t="n">
        <v>0</v>
      </c>
      <c r="O689" s="52" t="n">
        <v>0</v>
      </c>
      <c r="P689" s="52" t="n">
        <v>0</v>
      </c>
      <c r="Q689" s="39" t="n">
        <v>1</v>
      </c>
      <c r="S689" s="37" t="n">
        <v>0</v>
      </c>
    </row>
    <row r="690" spans="1:19">
      <c r="A690" s="52" t="s">
        <v>18</v>
      </c>
      <c r="B690" s="52" t="s">
        <v>20</v>
      </c>
      <c r="C690" s="52" t="n">
        <v>0</v>
      </c>
      <c r="D690" s="52" t="n">
        <v>0</v>
      </c>
      <c r="E690" s="52" t="n">
        <v>1</v>
      </c>
      <c r="F690" s="52" t="n">
        <v>0</v>
      </c>
      <c r="G690" s="52" t="n">
        <v>0</v>
      </c>
      <c r="H690" s="52" t="n">
        <v>0</v>
      </c>
      <c r="I690" s="52" t="n">
        <v>0</v>
      </c>
      <c r="J690" s="52" t="n">
        <v>0</v>
      </c>
      <c r="K690" s="52" t="n">
        <v>0</v>
      </c>
      <c r="L690" s="52" t="n">
        <v>0</v>
      </c>
      <c r="M690" s="52" t="n">
        <v>0</v>
      </c>
      <c r="N690" s="52" t="n">
        <v>0</v>
      </c>
      <c r="O690" s="52" t="n">
        <v>0</v>
      </c>
      <c r="P690" s="52" t="n">
        <v>0</v>
      </c>
      <c r="Q690" s="39" t="n">
        <v>0</v>
      </c>
      <c r="S690" s="37" t="n">
        <v>0</v>
      </c>
    </row>
    <row r="691" spans="1:19">
      <c r="A691" s="52" t="s">
        <v>22</v>
      </c>
      <c r="B691" s="52" t="s">
        <v>20</v>
      </c>
      <c r="C691" s="52" t="n">
        <v>0</v>
      </c>
      <c r="D691" s="52" t="n">
        <v>1</v>
      </c>
      <c r="E691" s="52" t="n">
        <v>0</v>
      </c>
      <c r="F691" s="52" t="n">
        <v>0</v>
      </c>
      <c r="G691" s="52" t="n">
        <v>1</v>
      </c>
      <c r="H691" s="52" t="n">
        <v>0</v>
      </c>
      <c r="I691" s="52" t="n">
        <v>0</v>
      </c>
      <c r="J691" s="52" t="n">
        <v>0</v>
      </c>
      <c r="K691" s="52" t="n">
        <v>0</v>
      </c>
      <c r="L691" s="52" t="n">
        <v>0</v>
      </c>
      <c r="M691" s="52" t="n">
        <v>0</v>
      </c>
      <c r="N691" s="52" t="n">
        <v>0</v>
      </c>
      <c r="O691" s="52" t="n">
        <v>0</v>
      </c>
      <c r="P691" s="52" t="n">
        <v>0</v>
      </c>
      <c r="Q691" s="39" t="n">
        <v>0</v>
      </c>
      <c r="S691" s="37" t="n">
        <v>0</v>
      </c>
    </row>
    <row r="692" spans="1:19">
      <c r="A692" s="52" t="s">
        <v>22</v>
      </c>
      <c r="B692" s="52" t="s">
        <v>20</v>
      </c>
      <c r="C692" s="52" t="n">
        <v>0</v>
      </c>
      <c r="D692" s="52" t="n">
        <v>0</v>
      </c>
      <c r="E692" s="52" t="n">
        <v>0</v>
      </c>
      <c r="F692" s="52" t="n">
        <v>0</v>
      </c>
      <c r="G692" s="52" t="n">
        <v>0</v>
      </c>
      <c r="H692" s="52" t="n">
        <v>0</v>
      </c>
      <c r="I692" s="52" t="n">
        <v>0</v>
      </c>
      <c r="J692" s="52" t="n">
        <v>0</v>
      </c>
      <c r="K692" s="52" t="n">
        <v>0</v>
      </c>
      <c r="L692" s="52" t="n">
        <v>0</v>
      </c>
      <c r="M692" s="52" t="n">
        <v>0</v>
      </c>
      <c r="N692" s="52" t="n">
        <v>0</v>
      </c>
      <c r="O692" s="52" t="n">
        <v>0</v>
      </c>
      <c r="P692" s="52" t="n">
        <v>1</v>
      </c>
      <c r="Q692" s="39" t="n">
        <v>0</v>
      </c>
      <c r="S692" s="37" t="n">
        <v>0</v>
      </c>
    </row>
    <row r="693" spans="1:19">
      <c r="A693" s="52" t="s">
        <v>22</v>
      </c>
      <c r="B693" s="52" t="s">
        <v>19</v>
      </c>
      <c r="C693" s="52" t="n">
        <v>0</v>
      </c>
      <c r="D693" s="52" t="n">
        <v>0</v>
      </c>
      <c r="E693" s="52" t="n">
        <v>0</v>
      </c>
      <c r="F693" s="52" t="n">
        <v>0</v>
      </c>
      <c r="G693" s="52" t="n">
        <v>0</v>
      </c>
      <c r="H693" s="52" t="n">
        <v>0</v>
      </c>
      <c r="I693" s="52" t="n">
        <v>0</v>
      </c>
      <c r="J693" s="52" t="n">
        <v>0</v>
      </c>
      <c r="K693" s="52" t="n">
        <v>0</v>
      </c>
      <c r="L693" s="52" t="n">
        <v>0</v>
      </c>
      <c r="M693" s="52" t="n">
        <v>0</v>
      </c>
      <c r="N693" s="52" t="n">
        <v>0</v>
      </c>
      <c r="O693" s="52" t="n">
        <v>0</v>
      </c>
      <c r="P693" s="52" t="n">
        <v>0</v>
      </c>
      <c r="Q693" s="39" t="n">
        <v>0</v>
      </c>
      <c r="S693" s="37" t="n">
        <v>0</v>
      </c>
    </row>
    <row r="694" spans="1:19">
      <c r="A694" s="52" t="s">
        <v>22</v>
      </c>
      <c r="B694" s="52" t="s">
        <v>20</v>
      </c>
      <c r="C694" s="52" t="n">
        <v>0</v>
      </c>
      <c r="D694" s="52" t="n">
        <v>1</v>
      </c>
      <c r="E694" s="52" t="n">
        <v>1</v>
      </c>
      <c r="F694" s="52" t="n">
        <v>0</v>
      </c>
      <c r="G694" s="52" t="n">
        <v>0</v>
      </c>
      <c r="H694" s="52" t="n">
        <v>0</v>
      </c>
      <c r="I694" s="52" t="n">
        <v>0</v>
      </c>
      <c r="J694" s="52" t="n">
        <v>0</v>
      </c>
      <c r="K694" s="52" t="n">
        <v>0</v>
      </c>
      <c r="L694" s="52" t="n">
        <v>0</v>
      </c>
      <c r="M694" s="52" t="n">
        <v>1</v>
      </c>
      <c r="N694" s="52" t="n">
        <v>0</v>
      </c>
      <c r="O694" s="52" t="n">
        <v>0</v>
      </c>
      <c r="P694" s="52" t="n">
        <v>0</v>
      </c>
      <c r="Q694" s="39" t="n">
        <v>0</v>
      </c>
      <c r="S694" s="37" t="n">
        <v>0</v>
      </c>
    </row>
    <row r="695" spans="1:19">
      <c r="A695" s="52" t="s">
        <v>22</v>
      </c>
      <c r="B695" s="52" t="s">
        <v>20</v>
      </c>
      <c r="C695" s="52" t="n">
        <v>0</v>
      </c>
      <c r="D695" s="52" t="n">
        <v>0</v>
      </c>
      <c r="E695" s="52" t="n">
        <v>0</v>
      </c>
      <c r="F695" s="52" t="n">
        <v>0</v>
      </c>
      <c r="G695" s="52" t="n">
        <v>0</v>
      </c>
      <c r="H695" s="52" t="n">
        <v>0</v>
      </c>
      <c r="I695" s="52" t="n">
        <v>0</v>
      </c>
      <c r="J695" s="52" t="n">
        <v>0</v>
      </c>
      <c r="K695" s="52" t="n">
        <v>0</v>
      </c>
      <c r="L695" s="52" t="n">
        <v>0</v>
      </c>
      <c r="M695" s="52" t="n">
        <v>0</v>
      </c>
      <c r="N695" s="52" t="n">
        <v>0</v>
      </c>
      <c r="O695" s="52" t="n">
        <v>0</v>
      </c>
      <c r="P695" s="52" t="n">
        <v>0</v>
      </c>
      <c r="Q695" s="39" t="n">
        <v>0</v>
      </c>
      <c r="S695" s="37" t="n">
        <v>0</v>
      </c>
    </row>
    <row r="696" spans="1:19">
      <c r="A696" s="52" t="s">
        <v>21</v>
      </c>
      <c r="B696" s="52" t="s">
        <v>19</v>
      </c>
      <c r="C696" s="52" t="n">
        <v>0</v>
      </c>
      <c r="D696" s="52" t="n">
        <v>0</v>
      </c>
      <c r="E696" s="52" t="n">
        <v>0</v>
      </c>
      <c r="F696" s="52" t="n">
        <v>0</v>
      </c>
      <c r="G696" s="52" t="n">
        <v>0</v>
      </c>
      <c r="H696" s="52" t="n">
        <v>0</v>
      </c>
      <c r="I696" s="52" t="n">
        <v>0</v>
      </c>
      <c r="J696" s="52" t="n">
        <v>0</v>
      </c>
      <c r="K696" s="52" t="n">
        <v>0</v>
      </c>
      <c r="L696" s="52" t="n">
        <v>1</v>
      </c>
      <c r="M696" s="52" t="n">
        <v>0</v>
      </c>
      <c r="N696" s="52" t="n">
        <v>0</v>
      </c>
      <c r="O696" s="52" t="n">
        <v>0</v>
      </c>
      <c r="P696" s="52" t="n">
        <v>0</v>
      </c>
      <c r="Q696" s="39" t="n">
        <v>0</v>
      </c>
      <c r="S696" s="37" t="n">
        <v>0</v>
      </c>
    </row>
    <row r="697" spans="1:19">
      <c r="A697" s="52" t="s">
        <v>22</v>
      </c>
      <c r="B697" s="52" t="s">
        <v>20</v>
      </c>
      <c r="C697" s="52" t="n">
        <v>0</v>
      </c>
      <c r="D697" s="52" t="n">
        <v>0</v>
      </c>
      <c r="E697" s="52" t="n">
        <v>1</v>
      </c>
      <c r="F697" s="52" t="n">
        <v>0</v>
      </c>
      <c r="G697" s="52" t="n">
        <v>0</v>
      </c>
      <c r="H697" s="52" t="n">
        <v>0</v>
      </c>
      <c r="I697" s="52" t="n">
        <v>0</v>
      </c>
      <c r="J697" s="52" t="n">
        <v>0</v>
      </c>
      <c r="K697" s="52" t="n">
        <v>0</v>
      </c>
      <c r="L697" s="52" t="n">
        <v>0</v>
      </c>
      <c r="M697" s="52" t="n">
        <v>1</v>
      </c>
      <c r="N697" s="52" t="n">
        <v>0</v>
      </c>
      <c r="O697" s="52" t="n">
        <v>0</v>
      </c>
      <c r="P697" s="52" t="n">
        <v>0</v>
      </c>
      <c r="Q697" s="39" t="n">
        <v>0</v>
      </c>
      <c r="S697" s="37" t="n">
        <v>0</v>
      </c>
    </row>
    <row r="698" spans="1:19">
      <c r="A698" s="52" t="s">
        <v>18</v>
      </c>
      <c r="B698" s="52" t="s">
        <v>20</v>
      </c>
      <c r="C698" s="52" t="n">
        <v>0</v>
      </c>
      <c r="D698" s="52" t="n">
        <v>0</v>
      </c>
      <c r="E698" s="52" t="n">
        <v>1</v>
      </c>
      <c r="F698" s="52" t="n">
        <v>0</v>
      </c>
      <c r="G698" s="52" t="n">
        <v>0</v>
      </c>
      <c r="H698" s="52" t="n">
        <v>0</v>
      </c>
      <c r="I698" s="52" t="n">
        <v>0</v>
      </c>
      <c r="J698" s="52" t="n">
        <v>0</v>
      </c>
      <c r="K698" s="52" t="n">
        <v>0</v>
      </c>
      <c r="L698" s="52" t="n">
        <v>0</v>
      </c>
      <c r="M698" s="52" t="n">
        <v>1</v>
      </c>
      <c r="N698" s="52" t="n">
        <v>0</v>
      </c>
      <c r="O698" s="52" t="n">
        <v>0</v>
      </c>
      <c r="P698" s="52" t="n">
        <v>0</v>
      </c>
      <c r="Q698" s="39" t="n">
        <v>0</v>
      </c>
      <c r="S698" s="37" t="n">
        <v>0</v>
      </c>
    </row>
    <row r="699" spans="1:19">
      <c r="A699" s="52" t="s">
        <v>22</v>
      </c>
      <c r="B699" s="52" t="s">
        <v>20</v>
      </c>
      <c r="C699" s="52" t="n">
        <v>0</v>
      </c>
      <c r="D699" s="52" t="n">
        <v>0</v>
      </c>
      <c r="E699" s="52" t="n">
        <v>1</v>
      </c>
      <c r="F699" s="52" t="n">
        <v>0</v>
      </c>
      <c r="G699" s="52" t="n">
        <v>0</v>
      </c>
      <c r="H699" s="52" t="n">
        <v>0</v>
      </c>
      <c r="I699" s="52" t="n">
        <v>0</v>
      </c>
      <c r="J699" s="52" t="n">
        <v>0</v>
      </c>
      <c r="K699" s="52" t="n">
        <v>0</v>
      </c>
      <c r="L699" s="52" t="n">
        <v>0</v>
      </c>
      <c r="M699" s="52" t="n">
        <v>0</v>
      </c>
      <c r="N699" s="52" t="n">
        <v>0</v>
      </c>
      <c r="O699" s="52" t="n">
        <v>0</v>
      </c>
      <c r="P699" s="52" t="n">
        <v>0</v>
      </c>
      <c r="Q699" s="39" t="n">
        <v>0</v>
      </c>
      <c r="S699" s="37" t="n">
        <v>0</v>
      </c>
    </row>
    <row r="700" spans="1:19">
      <c r="A700" s="52" t="s">
        <v>18</v>
      </c>
      <c r="B700" s="52" t="s">
        <v>20</v>
      </c>
      <c r="C700" s="52" t="n">
        <v>0</v>
      </c>
      <c r="D700" s="52" t="n">
        <v>0</v>
      </c>
      <c r="E700" s="52" t="n">
        <v>1</v>
      </c>
      <c r="F700" s="52" t="n">
        <v>0</v>
      </c>
      <c r="G700" s="52" t="n">
        <v>0</v>
      </c>
      <c r="H700" s="52" t="n">
        <v>0</v>
      </c>
      <c r="I700" s="52" t="n">
        <v>0</v>
      </c>
      <c r="J700" s="52" t="n">
        <v>0</v>
      </c>
      <c r="K700" s="52" t="n">
        <v>0</v>
      </c>
      <c r="L700" s="52" t="n">
        <v>0</v>
      </c>
      <c r="M700" s="52" t="n">
        <v>0</v>
      </c>
      <c r="N700" s="52" t="n">
        <v>0</v>
      </c>
      <c r="O700" s="52" t="n">
        <v>0</v>
      </c>
      <c r="P700" s="52" t="n">
        <v>0</v>
      </c>
      <c r="Q700" s="39" t="n">
        <v>0</v>
      </c>
      <c r="S700" s="37" t="n">
        <v>0</v>
      </c>
    </row>
    <row r="701" spans="1:19">
      <c r="A701" s="52" t="s">
        <v>18</v>
      </c>
      <c r="B701" s="52" t="s">
        <v>20</v>
      </c>
      <c r="C701" s="52" t="n">
        <v>0</v>
      </c>
      <c r="D701" s="52" t="n">
        <v>0</v>
      </c>
      <c r="E701" s="52" t="n">
        <v>0</v>
      </c>
      <c r="F701" s="52" t="n">
        <v>0</v>
      </c>
      <c r="G701" s="52" t="n">
        <v>0</v>
      </c>
      <c r="H701" s="52" t="n">
        <v>0</v>
      </c>
      <c r="I701" s="52" t="n">
        <v>0</v>
      </c>
      <c r="J701" s="52" t="n">
        <v>0</v>
      </c>
      <c r="K701" s="52" t="n">
        <v>0</v>
      </c>
      <c r="L701" s="52" t="n">
        <v>0</v>
      </c>
      <c r="M701" s="52" t="n">
        <v>0</v>
      </c>
      <c r="N701" s="52" t="n">
        <v>0</v>
      </c>
      <c r="O701" s="52" t="n">
        <v>0</v>
      </c>
      <c r="P701" s="52" t="n">
        <v>0</v>
      </c>
      <c r="Q701" s="39" t="n">
        <v>0</v>
      </c>
      <c r="S701" s="37" t="n">
        <v>0</v>
      </c>
    </row>
    <row r="702" spans="1:19">
      <c r="A702" s="52" t="s">
        <v>22</v>
      </c>
      <c r="B702" s="52" t="s">
        <v>19</v>
      </c>
      <c r="C702" s="52" t="n">
        <v>0</v>
      </c>
      <c r="D702" s="52" t="n">
        <v>0</v>
      </c>
      <c r="E702" s="52" t="n">
        <v>1</v>
      </c>
      <c r="F702" s="52" t="n">
        <v>0</v>
      </c>
      <c r="G702" s="52" t="n">
        <v>0</v>
      </c>
      <c r="H702" s="52" t="n">
        <v>0</v>
      </c>
      <c r="I702" s="52" t="n">
        <v>0</v>
      </c>
      <c r="J702" s="52" t="n">
        <v>0</v>
      </c>
      <c r="K702" s="52" t="n">
        <v>0</v>
      </c>
      <c r="L702" s="52" t="n">
        <v>1</v>
      </c>
      <c r="M702" s="52" t="n">
        <v>0</v>
      </c>
      <c r="N702" s="52" t="n">
        <v>0</v>
      </c>
      <c r="O702" s="52" t="n">
        <v>0</v>
      </c>
      <c r="P702" s="52" t="n">
        <v>0</v>
      </c>
      <c r="Q702" s="39" t="n">
        <v>0</v>
      </c>
      <c r="S702" s="37" t="n">
        <v>0</v>
      </c>
    </row>
    <row r="703" spans="1:19">
      <c r="A703" s="52" t="s">
        <v>22</v>
      </c>
      <c r="B703" s="52" t="s">
        <v>19</v>
      </c>
      <c r="C703" s="52" t="n">
        <v>0</v>
      </c>
      <c r="D703" s="52" t="n">
        <v>0</v>
      </c>
      <c r="E703" s="52" t="n">
        <v>1</v>
      </c>
      <c r="F703" s="52" t="n">
        <v>0</v>
      </c>
      <c r="G703" s="52" t="n">
        <v>0</v>
      </c>
      <c r="H703" s="52" t="n">
        <v>0</v>
      </c>
      <c r="I703" s="52" t="n">
        <v>0</v>
      </c>
      <c r="J703" s="52" t="n">
        <v>0</v>
      </c>
      <c r="K703" s="52" t="n">
        <v>0</v>
      </c>
      <c r="L703" s="52" t="n">
        <v>0</v>
      </c>
      <c r="M703" s="52" t="n">
        <v>0</v>
      </c>
      <c r="N703" s="52" t="n">
        <v>0</v>
      </c>
      <c r="O703" s="52" t="n">
        <v>0</v>
      </c>
      <c r="P703" s="52" t="n">
        <v>0</v>
      </c>
      <c r="Q703" s="39" t="n">
        <v>0</v>
      </c>
      <c r="S703" s="37" t="n">
        <v>0</v>
      </c>
    </row>
    <row r="704" spans="1:19">
      <c r="A704" s="52" t="s">
        <v>18</v>
      </c>
      <c r="B704" s="52" t="s">
        <v>19</v>
      </c>
      <c r="C704" s="52" t="n">
        <v>0</v>
      </c>
      <c r="D704" s="52" t="n">
        <v>0</v>
      </c>
      <c r="E704" s="52" t="n">
        <v>0</v>
      </c>
      <c r="F704" s="52" t="n">
        <v>0</v>
      </c>
      <c r="G704" s="52" t="n">
        <v>0</v>
      </c>
      <c r="H704" s="52" t="n">
        <v>0</v>
      </c>
      <c r="I704" s="52" t="n">
        <v>0</v>
      </c>
      <c r="J704" s="52" t="n">
        <v>0</v>
      </c>
      <c r="K704" s="52" t="n">
        <v>0</v>
      </c>
      <c r="L704" s="52" t="n">
        <v>0</v>
      </c>
      <c r="M704" s="52" t="n">
        <v>0</v>
      </c>
      <c r="N704" s="52" t="n">
        <v>0</v>
      </c>
      <c r="O704" s="52" t="n">
        <v>0</v>
      </c>
      <c r="P704" s="52" t="n">
        <v>1</v>
      </c>
      <c r="Q704" s="39" t="n">
        <v>0</v>
      </c>
      <c r="S704" s="37" t="n">
        <v>0</v>
      </c>
    </row>
    <row r="705" spans="1:19">
      <c r="A705" s="52" t="s">
        <v>22</v>
      </c>
      <c r="B705" s="52" t="s">
        <v>19</v>
      </c>
      <c r="C705" s="52" t="n">
        <v>0</v>
      </c>
      <c r="D705" s="52" t="n">
        <v>0</v>
      </c>
      <c r="E705" s="52" t="n">
        <v>1</v>
      </c>
      <c r="F705" s="52" t="n">
        <v>0</v>
      </c>
      <c r="G705" s="52" t="n">
        <v>0</v>
      </c>
      <c r="H705" s="52" t="n">
        <v>0</v>
      </c>
      <c r="I705" s="52" t="n">
        <v>0</v>
      </c>
      <c r="J705" s="52" t="n">
        <v>0</v>
      </c>
      <c r="K705" s="52" t="n">
        <v>0</v>
      </c>
      <c r="L705" s="52" t="n">
        <v>0</v>
      </c>
      <c r="M705" s="52" t="n">
        <v>0</v>
      </c>
      <c r="N705" s="52" t="n">
        <v>0</v>
      </c>
      <c r="O705" s="52" t="n">
        <v>0</v>
      </c>
      <c r="P705" s="52" t="n">
        <v>1</v>
      </c>
      <c r="Q705" s="39" t="n">
        <v>1</v>
      </c>
      <c r="S705" s="37" t="n">
        <v>0</v>
      </c>
    </row>
    <row r="706" spans="1:19">
      <c r="A706" s="52" t="s">
        <v>22</v>
      </c>
      <c r="B706" s="52" t="s">
        <v>19</v>
      </c>
      <c r="C706" s="52" t="n">
        <v>0</v>
      </c>
      <c r="D706" s="52" t="n">
        <v>0</v>
      </c>
      <c r="E706" s="52" t="n">
        <v>0</v>
      </c>
      <c r="F706" s="52" t="n">
        <v>0</v>
      </c>
      <c r="G706" s="52" t="n">
        <v>0</v>
      </c>
      <c r="H706" s="52" t="n">
        <v>0</v>
      </c>
      <c r="I706" s="52" t="n">
        <v>0</v>
      </c>
      <c r="J706" s="52" t="n">
        <v>0</v>
      </c>
      <c r="K706" s="52" t="n">
        <v>0</v>
      </c>
      <c r="L706" s="52" t="n">
        <v>0</v>
      </c>
      <c r="M706" s="52" t="n">
        <v>0</v>
      </c>
      <c r="N706" s="52" t="n">
        <v>0</v>
      </c>
      <c r="O706" s="52" t="n">
        <v>0</v>
      </c>
      <c r="P706" s="52" t="n">
        <v>0</v>
      </c>
      <c r="Q706" s="39" t="n">
        <v>0</v>
      </c>
      <c r="S706" s="37" t="n">
        <v>0</v>
      </c>
    </row>
    <row r="707" spans="1:19">
      <c r="A707" s="52" t="s">
        <v>18</v>
      </c>
      <c r="B707" s="52" t="s">
        <v>19</v>
      </c>
      <c r="C707" s="52" t="n">
        <v>0</v>
      </c>
      <c r="D707" s="52" t="n">
        <v>0</v>
      </c>
      <c r="E707" s="52" t="n">
        <v>0</v>
      </c>
      <c r="F707" s="52" t="n">
        <v>0</v>
      </c>
      <c r="G707" s="52" t="n">
        <v>0</v>
      </c>
      <c r="H707" s="52" t="n">
        <v>0</v>
      </c>
      <c r="I707" s="52" t="n">
        <v>0</v>
      </c>
      <c r="J707" s="52" t="n">
        <v>0</v>
      </c>
      <c r="K707" s="52" t="n">
        <v>0</v>
      </c>
      <c r="L707" s="52" t="n">
        <v>0</v>
      </c>
      <c r="M707" s="52" t="n">
        <v>1</v>
      </c>
      <c r="N707" s="52" t="n">
        <v>0</v>
      </c>
      <c r="O707" s="52" t="n">
        <v>0</v>
      </c>
      <c r="P707" s="52" t="n">
        <v>0</v>
      </c>
      <c r="Q707" s="39" t="n">
        <v>0</v>
      </c>
      <c r="S707" s="37" t="n">
        <v>0</v>
      </c>
    </row>
    <row r="708" spans="1:19">
      <c r="A708" s="52" t="s">
        <v>21</v>
      </c>
      <c r="B708" s="52" t="s">
        <v>20</v>
      </c>
      <c r="C708" s="52" t="n">
        <v>0</v>
      </c>
      <c r="D708" s="52" t="n">
        <v>0</v>
      </c>
      <c r="E708" s="52" t="n">
        <v>0</v>
      </c>
      <c r="F708" s="52" t="n">
        <v>0</v>
      </c>
      <c r="G708" s="52" t="n">
        <v>0</v>
      </c>
      <c r="H708" s="52" t="n">
        <v>0</v>
      </c>
      <c r="I708" s="52" t="n">
        <v>0</v>
      </c>
      <c r="J708" s="52" t="n">
        <v>0</v>
      </c>
      <c r="K708" s="52" t="n">
        <v>0</v>
      </c>
      <c r="L708" s="52" t="n">
        <v>0</v>
      </c>
      <c r="M708" s="52" t="n">
        <v>0</v>
      </c>
      <c r="N708" s="52" t="n">
        <v>0</v>
      </c>
      <c r="O708" s="52" t="n">
        <v>0</v>
      </c>
      <c r="P708" s="52" t="n">
        <v>0</v>
      </c>
      <c r="Q708" s="39" t="n">
        <v>0</v>
      </c>
      <c r="S708" s="37" t="n">
        <v>0</v>
      </c>
    </row>
    <row r="709" spans="1:19">
      <c r="A709" s="52" t="s">
        <v>18</v>
      </c>
      <c r="B709" s="52" t="s">
        <v>23</v>
      </c>
      <c r="C709" s="52" t="n">
        <v>0</v>
      </c>
      <c r="D709" s="52" t="n">
        <v>0</v>
      </c>
      <c r="E709" s="52" t="n">
        <v>0</v>
      </c>
      <c r="F709" s="52" t="n">
        <v>0</v>
      </c>
      <c r="G709" s="52" t="n">
        <v>0</v>
      </c>
      <c r="H709" s="52" t="n">
        <v>0</v>
      </c>
      <c r="I709" s="52" t="n">
        <v>0</v>
      </c>
      <c r="J709" s="52" t="n">
        <v>0</v>
      </c>
      <c r="K709" s="52" t="n">
        <v>0</v>
      </c>
      <c r="L709" s="52" t="n">
        <v>0</v>
      </c>
      <c r="M709" s="52" t="n">
        <v>0</v>
      </c>
      <c r="N709" s="52" t="n">
        <v>0</v>
      </c>
      <c r="O709" s="52" t="n">
        <v>1</v>
      </c>
      <c r="P709" s="52" t="n">
        <v>0</v>
      </c>
      <c r="Q709" s="39" t="n">
        <v>0</v>
      </c>
      <c r="S709" s="37" t="n">
        <v>0</v>
      </c>
    </row>
    <row r="710" spans="1:19">
      <c r="A710" s="52" t="s">
        <v>21</v>
      </c>
      <c r="B710" s="52" t="s">
        <v>19</v>
      </c>
      <c r="C710" s="52" t="n">
        <v>0</v>
      </c>
      <c r="D710" s="52" t="n">
        <v>1</v>
      </c>
      <c r="E710" s="52" t="n">
        <v>0</v>
      </c>
      <c r="F710" s="52" t="n">
        <v>0</v>
      </c>
      <c r="G710" s="52" t="n">
        <v>0</v>
      </c>
      <c r="H710" s="52" t="n">
        <v>0</v>
      </c>
      <c r="I710" s="52" t="n">
        <v>0</v>
      </c>
      <c r="J710" s="52" t="n">
        <v>0</v>
      </c>
      <c r="K710" s="52" t="n">
        <v>0</v>
      </c>
      <c r="L710" s="52" t="n">
        <v>0</v>
      </c>
      <c r="M710" s="52" t="n">
        <v>1</v>
      </c>
      <c r="N710" s="52" t="n">
        <v>0</v>
      </c>
      <c r="O710" s="52" t="n">
        <v>0</v>
      </c>
      <c r="P710" s="52" t="n">
        <v>0</v>
      </c>
      <c r="Q710" s="39" t="n">
        <v>0</v>
      </c>
      <c r="S710" s="37" t="n">
        <v>0</v>
      </c>
    </row>
    <row r="711" spans="1:19">
      <c r="A711" s="52" t="s">
        <v>18</v>
      </c>
      <c r="B711" s="52" t="s">
        <v>23</v>
      </c>
      <c r="C711" s="52" t="n">
        <v>0</v>
      </c>
      <c r="D711" s="52" t="n">
        <v>0</v>
      </c>
      <c r="E711" s="52" t="n">
        <v>0</v>
      </c>
      <c r="F711" s="52" t="n">
        <v>0</v>
      </c>
      <c r="G711" s="52" t="n">
        <v>0</v>
      </c>
      <c r="H711" s="52" t="n">
        <v>0</v>
      </c>
      <c r="I711" s="52" t="n">
        <v>0</v>
      </c>
      <c r="J711" s="52" t="n">
        <v>0</v>
      </c>
      <c r="K711" s="52" t="n">
        <v>0</v>
      </c>
      <c r="L711" s="52" t="n">
        <v>0</v>
      </c>
      <c r="M711" s="52" t="n">
        <v>0</v>
      </c>
      <c r="N711" s="52" t="n">
        <v>0</v>
      </c>
      <c r="O711" s="52" t="n">
        <v>0</v>
      </c>
      <c r="P711" s="52" t="n">
        <v>1</v>
      </c>
      <c r="Q711" s="39" t="n">
        <v>0</v>
      </c>
      <c r="S711" s="37" t="n">
        <v>0</v>
      </c>
    </row>
    <row r="712" spans="1:19">
      <c r="A712" s="52" t="s">
        <v>21</v>
      </c>
      <c r="B712" s="52" t="s">
        <v>20</v>
      </c>
      <c r="C712" s="52" t="n">
        <v>0</v>
      </c>
      <c r="D712" s="52" t="n">
        <v>0</v>
      </c>
      <c r="E712" s="52" t="n">
        <v>1</v>
      </c>
      <c r="F712" s="52" t="n">
        <v>0</v>
      </c>
      <c r="G712" s="52" t="n">
        <v>0</v>
      </c>
      <c r="H712" s="52" t="n">
        <v>0</v>
      </c>
      <c r="I712" s="52" t="n">
        <v>0</v>
      </c>
      <c r="J712" s="52" t="n">
        <v>0</v>
      </c>
      <c r="K712" s="52" t="n">
        <v>0</v>
      </c>
      <c r="L712" s="52" t="n">
        <v>0</v>
      </c>
      <c r="M712" s="52" t="n">
        <v>0</v>
      </c>
      <c r="N712" s="52" t="n">
        <v>0</v>
      </c>
      <c r="O712" s="52" t="n">
        <v>0</v>
      </c>
      <c r="P712" s="52" t="n">
        <v>0</v>
      </c>
      <c r="Q712" s="39" t="n">
        <v>0</v>
      </c>
      <c r="S712" s="37" t="n">
        <v>0</v>
      </c>
    </row>
    <row r="713" spans="1:19">
      <c r="A713" s="52" t="s">
        <v>22</v>
      </c>
      <c r="B713" s="52" t="s">
        <v>23</v>
      </c>
      <c r="C713" s="52" t="n">
        <v>0</v>
      </c>
      <c r="D713" s="52" t="n">
        <v>0</v>
      </c>
      <c r="E713" s="52" t="n">
        <v>0</v>
      </c>
      <c r="F713" s="52" t="n">
        <v>0</v>
      </c>
      <c r="G713" s="52" t="n">
        <v>0</v>
      </c>
      <c r="H713" s="52" t="n">
        <v>0</v>
      </c>
      <c r="I713" s="52" t="n">
        <v>0</v>
      </c>
      <c r="J713" s="52" t="n">
        <v>0</v>
      </c>
      <c r="K713" s="52" t="n">
        <v>0</v>
      </c>
      <c r="L713" s="52" t="n">
        <v>0</v>
      </c>
      <c r="M713" s="52" t="n">
        <v>0</v>
      </c>
      <c r="N713" s="52" t="n">
        <v>0</v>
      </c>
      <c r="O713" s="52" t="n">
        <v>0</v>
      </c>
      <c r="P713" s="52" t="n">
        <v>0</v>
      </c>
      <c r="Q713" s="39" t="n">
        <v>0</v>
      </c>
      <c r="S713" s="37" t="n">
        <v>0</v>
      </c>
    </row>
    <row r="714" spans="1:19">
      <c r="A714" s="52" t="s">
        <v>22</v>
      </c>
      <c r="B714" s="52" t="s">
        <v>19</v>
      </c>
      <c r="C714" s="52" t="n">
        <v>0</v>
      </c>
      <c r="D714" s="52" t="n">
        <v>0</v>
      </c>
      <c r="E714" s="52" t="n">
        <v>0</v>
      </c>
      <c r="F714" s="52" t="n">
        <v>0</v>
      </c>
      <c r="G714" s="52" t="n">
        <v>0</v>
      </c>
      <c r="H714" s="52" t="n">
        <v>0</v>
      </c>
      <c r="I714" s="52" t="n">
        <v>0</v>
      </c>
      <c r="J714" s="52" t="n">
        <v>0</v>
      </c>
      <c r="K714" s="52" t="n">
        <v>0</v>
      </c>
      <c r="L714" s="52" t="n">
        <v>0</v>
      </c>
      <c r="M714" s="52" t="n">
        <v>0</v>
      </c>
      <c r="N714" s="52" t="n">
        <v>0</v>
      </c>
      <c r="O714" s="52" t="n">
        <v>0</v>
      </c>
      <c r="P714" s="52" t="n">
        <v>0</v>
      </c>
      <c r="Q714" s="39" t="n">
        <v>0</v>
      </c>
      <c r="S714" s="37" t="n">
        <v>0</v>
      </c>
    </row>
    <row r="715" spans="1:19">
      <c r="A715" s="52" t="s">
        <v>18</v>
      </c>
      <c r="B715" s="52" t="s">
        <v>20</v>
      </c>
      <c r="C715" s="52" t="n">
        <v>0</v>
      </c>
      <c r="D715" s="52" t="n">
        <v>1</v>
      </c>
      <c r="E715" s="52" t="n">
        <v>0</v>
      </c>
      <c r="F715" s="52" t="n">
        <v>0</v>
      </c>
      <c r="G715" s="52" t="n">
        <v>0</v>
      </c>
      <c r="H715" s="52" t="n">
        <v>0</v>
      </c>
      <c r="I715" s="52" t="n">
        <v>0</v>
      </c>
      <c r="J715" s="52" t="n">
        <v>0</v>
      </c>
      <c r="K715" s="52" t="n">
        <v>0</v>
      </c>
      <c r="L715" s="52" t="n">
        <v>1</v>
      </c>
      <c r="M715" s="52" t="n">
        <v>0</v>
      </c>
      <c r="N715" s="52" t="n">
        <v>0</v>
      </c>
      <c r="O715" s="52" t="n">
        <v>0</v>
      </c>
      <c r="P715" s="52" t="n">
        <v>0</v>
      </c>
      <c r="Q715" s="39" t="n">
        <v>0</v>
      </c>
      <c r="S715" s="37" t="n">
        <v>0</v>
      </c>
    </row>
    <row r="716" spans="1:19">
      <c r="A716" s="52" t="s">
        <v>22</v>
      </c>
      <c r="B716" s="52" t="s">
        <v>19</v>
      </c>
      <c r="C716" s="52" t="n">
        <v>0</v>
      </c>
      <c r="D716" s="52" t="n">
        <v>0</v>
      </c>
      <c r="E716" s="52" t="n">
        <v>0</v>
      </c>
      <c r="F716" s="52" t="n">
        <v>0</v>
      </c>
      <c r="G716" s="52" t="n">
        <v>0</v>
      </c>
      <c r="H716" s="52" t="n">
        <v>0</v>
      </c>
      <c r="I716" s="52" t="n">
        <v>0</v>
      </c>
      <c r="J716" s="52" t="n">
        <v>0</v>
      </c>
      <c r="K716" s="52" t="n">
        <v>0</v>
      </c>
      <c r="L716" s="52" t="n">
        <v>0</v>
      </c>
      <c r="M716" s="52" t="n">
        <v>0</v>
      </c>
      <c r="N716" s="52" t="n">
        <v>0</v>
      </c>
      <c r="O716" s="52" t="n">
        <v>0</v>
      </c>
      <c r="P716" s="52" t="n">
        <v>0</v>
      </c>
      <c r="Q716" s="39" t="n">
        <v>0</v>
      </c>
      <c r="S716" s="37" t="n">
        <v>0</v>
      </c>
    </row>
    <row r="717" spans="1:19">
      <c r="A717" s="52" t="s">
        <v>22</v>
      </c>
      <c r="B717" s="52" t="s">
        <v>19</v>
      </c>
      <c r="C717" s="52" t="n">
        <v>0</v>
      </c>
      <c r="D717" s="52" t="n">
        <v>0</v>
      </c>
      <c r="E717" s="52" t="n">
        <v>0</v>
      </c>
      <c r="F717" s="52" t="n">
        <v>0</v>
      </c>
      <c r="G717" s="52" t="n">
        <v>0</v>
      </c>
      <c r="H717" s="52" t="n">
        <v>0</v>
      </c>
      <c r="I717" s="52" t="n">
        <v>0</v>
      </c>
      <c r="J717" s="52" t="n">
        <v>0</v>
      </c>
      <c r="K717" s="52" t="n">
        <v>0</v>
      </c>
      <c r="L717" s="52" t="n">
        <v>0</v>
      </c>
      <c r="M717" s="52" t="n">
        <v>0</v>
      </c>
      <c r="N717" s="52" t="n">
        <v>0</v>
      </c>
      <c r="O717" s="52" t="n">
        <v>0</v>
      </c>
      <c r="P717" s="52" t="n">
        <v>0</v>
      </c>
      <c r="Q717" s="39" t="n">
        <v>0</v>
      </c>
      <c r="S717" s="37" t="n">
        <v>0</v>
      </c>
    </row>
    <row r="718" spans="1:19">
      <c r="A718" s="52" t="s">
        <v>18</v>
      </c>
      <c r="B718" s="52" t="s">
        <v>19</v>
      </c>
      <c r="C718" s="52" t="n">
        <v>0</v>
      </c>
      <c r="D718" s="52" t="n">
        <v>0</v>
      </c>
      <c r="E718" s="52" t="n">
        <v>0</v>
      </c>
      <c r="F718" s="52" t="n">
        <v>0</v>
      </c>
      <c r="G718" s="52" t="n">
        <v>0</v>
      </c>
      <c r="H718" s="52" t="n">
        <v>0</v>
      </c>
      <c r="I718" s="52" t="n">
        <v>0</v>
      </c>
      <c r="J718" s="52" t="n">
        <v>0</v>
      </c>
      <c r="K718" s="52" t="n">
        <v>0</v>
      </c>
      <c r="L718" s="52" t="n">
        <v>0</v>
      </c>
      <c r="M718" s="52" t="n">
        <v>0</v>
      </c>
      <c r="N718" s="52" t="n">
        <v>0</v>
      </c>
      <c r="O718" s="52" t="n">
        <v>0</v>
      </c>
      <c r="P718" s="52" t="n">
        <v>1</v>
      </c>
      <c r="Q718" s="39" t="n">
        <v>0</v>
      </c>
      <c r="S718" s="37" t="n">
        <v>0</v>
      </c>
    </row>
    <row r="719" spans="1:19">
      <c r="A719" s="52" t="s">
        <v>22</v>
      </c>
      <c r="B719" s="52" t="s">
        <v>19</v>
      </c>
      <c r="C719" s="52" t="n">
        <v>0</v>
      </c>
      <c r="D719" s="52" t="n">
        <v>1</v>
      </c>
      <c r="E719" s="52" t="n">
        <v>1</v>
      </c>
      <c r="F719" s="52" t="n">
        <v>0</v>
      </c>
      <c r="G719" s="52" t="n">
        <v>0</v>
      </c>
      <c r="H719" s="52" t="n">
        <v>0</v>
      </c>
      <c r="I719" s="52" t="n">
        <v>0</v>
      </c>
      <c r="J719" s="52" t="n">
        <v>0</v>
      </c>
      <c r="K719" s="52" t="n">
        <v>0</v>
      </c>
      <c r="L719" s="52" t="n">
        <v>0</v>
      </c>
      <c r="M719" s="52" t="n">
        <v>0</v>
      </c>
      <c r="N719" s="52" t="n">
        <v>0</v>
      </c>
      <c r="O719" s="52" t="n">
        <v>0</v>
      </c>
      <c r="P719" s="52" t="n">
        <v>0</v>
      </c>
      <c r="Q719" s="39" t="n">
        <v>0</v>
      </c>
      <c r="S719" s="37" t="n">
        <v>0</v>
      </c>
    </row>
    <row r="720" spans="1:19">
      <c r="A720" s="52" t="s">
        <v>22</v>
      </c>
      <c r="B720" s="52" t="s">
        <v>20</v>
      </c>
      <c r="C720" s="52" t="n">
        <v>0</v>
      </c>
      <c r="D720" s="52" t="n">
        <v>0</v>
      </c>
      <c r="E720" s="52" t="n">
        <v>0</v>
      </c>
      <c r="F720" s="52" t="n">
        <v>0</v>
      </c>
      <c r="G720" s="52" t="n">
        <v>0</v>
      </c>
      <c r="H720" s="52" t="n">
        <v>0</v>
      </c>
      <c r="I720" s="52" t="n">
        <v>0</v>
      </c>
      <c r="J720" s="52" t="n">
        <v>0</v>
      </c>
      <c r="K720" s="52" t="n">
        <v>0</v>
      </c>
      <c r="L720" s="52" t="n">
        <v>0</v>
      </c>
      <c r="M720" s="52" t="n">
        <v>1</v>
      </c>
      <c r="N720" s="52" t="n">
        <v>0</v>
      </c>
      <c r="O720" s="52" t="n">
        <v>0</v>
      </c>
      <c r="P720" s="52" t="n">
        <v>1</v>
      </c>
      <c r="Q720" s="39" t="n">
        <v>0</v>
      </c>
      <c r="S720" s="37" t="n">
        <v>0</v>
      </c>
    </row>
    <row r="721" spans="1:19">
      <c r="A721" s="52" t="s">
        <v>22</v>
      </c>
      <c r="B721" s="52" t="s">
        <v>19</v>
      </c>
      <c r="C721" s="52" t="n">
        <v>0</v>
      </c>
      <c r="D721" s="52" t="n">
        <v>0</v>
      </c>
      <c r="E721" s="52" t="n">
        <v>1</v>
      </c>
      <c r="F721" s="52" t="n">
        <v>0</v>
      </c>
      <c r="G721" s="52" t="n">
        <v>0</v>
      </c>
      <c r="H721" s="52" t="n">
        <v>0</v>
      </c>
      <c r="I721" s="52" t="n">
        <v>0</v>
      </c>
      <c r="J721" s="52" t="n">
        <v>0</v>
      </c>
      <c r="K721" s="52" t="n">
        <v>0</v>
      </c>
      <c r="L721" s="52" t="n">
        <v>0</v>
      </c>
      <c r="M721" s="52" t="n">
        <v>0</v>
      </c>
      <c r="N721" s="52" t="n">
        <v>0</v>
      </c>
      <c r="O721" s="52" t="n">
        <v>0</v>
      </c>
      <c r="P721" s="52" t="n">
        <v>1</v>
      </c>
      <c r="Q721" s="39" t="n">
        <v>0</v>
      </c>
      <c r="S721" s="37" t="n">
        <v>0</v>
      </c>
    </row>
    <row r="722" spans="1:19">
      <c r="A722" s="52" t="s">
        <v>21</v>
      </c>
      <c r="B722" s="52" t="s">
        <v>20</v>
      </c>
      <c r="C722" s="52" t="n">
        <v>0</v>
      </c>
      <c r="D722" s="52" t="n">
        <v>0</v>
      </c>
      <c r="E722" s="52" t="n">
        <v>0</v>
      </c>
      <c r="F722" s="52" t="n">
        <v>0</v>
      </c>
      <c r="G722" s="52" t="n">
        <v>0</v>
      </c>
      <c r="H722" s="52" t="n">
        <v>0</v>
      </c>
      <c r="I722" s="52" t="n">
        <v>0</v>
      </c>
      <c r="J722" s="52" t="n">
        <v>0</v>
      </c>
      <c r="K722" s="52" t="n">
        <v>0</v>
      </c>
      <c r="L722" s="52" t="n">
        <v>0</v>
      </c>
      <c r="M722" s="52" t="n">
        <v>0</v>
      </c>
      <c r="N722" s="52" t="n">
        <v>0</v>
      </c>
      <c r="O722" s="52" t="n">
        <v>0</v>
      </c>
      <c r="P722" s="52" t="n">
        <v>0</v>
      </c>
      <c r="Q722" s="39" t="n">
        <v>0</v>
      </c>
      <c r="S722" s="37" t="n">
        <v>0</v>
      </c>
    </row>
    <row r="723" spans="1:19">
      <c r="A723" s="52" t="s">
        <v>22</v>
      </c>
      <c r="B723" s="52" t="s">
        <v>19</v>
      </c>
      <c r="C723" s="52" t="n">
        <v>0</v>
      </c>
      <c r="D723" s="52" t="n">
        <v>0</v>
      </c>
      <c r="E723" s="52" t="n">
        <v>0</v>
      </c>
      <c r="F723" s="52" t="n">
        <v>0</v>
      </c>
      <c r="G723" s="52" t="n">
        <v>1</v>
      </c>
      <c r="H723" s="52" t="n">
        <v>0</v>
      </c>
      <c r="I723" s="52" t="n">
        <v>0</v>
      </c>
      <c r="J723" s="52" t="n">
        <v>0</v>
      </c>
      <c r="K723" s="52" t="n">
        <v>0</v>
      </c>
      <c r="L723" s="52" t="n">
        <v>0</v>
      </c>
      <c r="M723" s="52" t="n">
        <v>0</v>
      </c>
      <c r="N723" s="52" t="n">
        <v>0</v>
      </c>
      <c r="O723" s="52" t="n">
        <v>0</v>
      </c>
      <c r="P723" s="52" t="n">
        <v>0</v>
      </c>
      <c r="Q723" s="39" t="n">
        <v>0</v>
      </c>
      <c r="S723" s="37" t="n">
        <v>0</v>
      </c>
    </row>
    <row r="724" spans="1:19">
      <c r="A724" s="52" t="s">
        <v>18</v>
      </c>
      <c r="B724" s="52" t="s">
        <v>19</v>
      </c>
      <c r="C724" s="52" t="n">
        <v>0</v>
      </c>
      <c r="D724" s="52" t="n">
        <v>1</v>
      </c>
      <c r="E724" s="52" t="n">
        <v>1</v>
      </c>
      <c r="F724" s="52" t="n">
        <v>0</v>
      </c>
      <c r="G724" s="52" t="n">
        <v>0</v>
      </c>
      <c r="H724" s="52" t="n">
        <v>0</v>
      </c>
      <c r="I724" s="52" t="n">
        <v>0</v>
      </c>
      <c r="J724" s="52" t="n">
        <v>0</v>
      </c>
      <c r="K724" s="52" t="n">
        <v>0</v>
      </c>
      <c r="L724" s="52" t="n">
        <v>0</v>
      </c>
      <c r="M724" s="52" t="n">
        <v>0</v>
      </c>
      <c r="N724" s="52" t="n">
        <v>0</v>
      </c>
      <c r="O724" s="52" t="n">
        <v>0</v>
      </c>
      <c r="P724" s="52" t="n">
        <v>0</v>
      </c>
      <c r="Q724" s="39" t="n">
        <v>0</v>
      </c>
      <c r="S724" s="37" t="n">
        <v>0</v>
      </c>
    </row>
    <row r="725" spans="1:19">
      <c r="A725" s="52" t="s">
        <v>18</v>
      </c>
      <c r="B725" s="52" t="s">
        <v>19</v>
      </c>
      <c r="C725" s="52" t="n">
        <v>0</v>
      </c>
      <c r="D725" s="52" t="n">
        <v>1</v>
      </c>
      <c r="E725" s="52" t="n">
        <v>1</v>
      </c>
      <c r="F725" s="52" t="n">
        <v>0</v>
      </c>
      <c r="G725" s="52" t="n">
        <v>0</v>
      </c>
      <c r="H725" s="52" t="n">
        <v>0</v>
      </c>
      <c r="I725" s="52" t="n">
        <v>0</v>
      </c>
      <c r="J725" s="52" t="n">
        <v>0</v>
      </c>
      <c r="K725" s="52" t="n">
        <v>0</v>
      </c>
      <c r="L725" s="52" t="n">
        <v>0</v>
      </c>
      <c r="M725" s="52" t="n">
        <v>1</v>
      </c>
      <c r="N725" s="52" t="n">
        <v>0</v>
      </c>
      <c r="O725" s="52" t="n">
        <v>0</v>
      </c>
      <c r="P725" s="52" t="n">
        <v>0</v>
      </c>
      <c r="Q725" s="39" t="n">
        <v>0</v>
      </c>
      <c r="S725" s="37" t="n">
        <v>0</v>
      </c>
    </row>
    <row r="726" spans="1:19">
      <c r="A726" s="52" t="s">
        <v>18</v>
      </c>
      <c r="B726" s="52" t="s">
        <v>20</v>
      </c>
      <c r="C726" s="52" t="n">
        <v>0</v>
      </c>
      <c r="D726" s="52" t="n">
        <v>0</v>
      </c>
      <c r="E726" s="52" t="n">
        <v>0</v>
      </c>
      <c r="F726" s="52" t="n">
        <v>0</v>
      </c>
      <c r="G726" s="52" t="n">
        <v>0</v>
      </c>
      <c r="H726" s="52" t="n">
        <v>0</v>
      </c>
      <c r="I726" s="52" t="n">
        <v>0</v>
      </c>
      <c r="J726" s="52" t="n">
        <v>0</v>
      </c>
      <c r="K726" s="52" t="n">
        <v>0</v>
      </c>
      <c r="L726" s="52" t="n">
        <v>0</v>
      </c>
      <c r="M726" s="52" t="n">
        <v>0</v>
      </c>
      <c r="N726" s="52" t="n">
        <v>0</v>
      </c>
      <c r="O726" s="52" t="n">
        <v>0</v>
      </c>
      <c r="P726" s="52" t="n">
        <v>0</v>
      </c>
      <c r="Q726" s="39" t="n">
        <v>0</v>
      </c>
      <c r="S726" s="37" t="n">
        <v>0</v>
      </c>
    </row>
    <row r="727" spans="1:19">
      <c r="A727" s="52" t="s">
        <v>18</v>
      </c>
      <c r="B727" s="52" t="s">
        <v>19</v>
      </c>
      <c r="C727" s="52" t="n">
        <v>0</v>
      </c>
      <c r="D727" s="52" t="n">
        <v>1</v>
      </c>
      <c r="E727" s="52" t="n">
        <v>0</v>
      </c>
      <c r="F727" s="52" t="n">
        <v>0</v>
      </c>
      <c r="G727" s="52" t="n">
        <v>0</v>
      </c>
      <c r="H727" s="52" t="n">
        <v>0</v>
      </c>
      <c r="I727" s="52" t="n">
        <v>0</v>
      </c>
      <c r="J727" s="52" t="n">
        <v>0</v>
      </c>
      <c r="K727" s="52" t="n">
        <v>0</v>
      </c>
      <c r="L727" s="52" t="n">
        <v>0</v>
      </c>
      <c r="M727" s="52" t="n">
        <v>0</v>
      </c>
      <c r="N727" s="52" t="n">
        <v>0</v>
      </c>
      <c r="O727" s="52" t="n">
        <v>0</v>
      </c>
      <c r="P727" s="52" t="n">
        <v>1</v>
      </c>
      <c r="Q727" s="39" t="n">
        <v>0</v>
      </c>
      <c r="S727" s="37" t="n">
        <v>0</v>
      </c>
    </row>
    <row r="728" spans="1:19">
      <c r="A728" s="52" t="s">
        <v>22</v>
      </c>
      <c r="B728" s="52" t="s">
        <v>19</v>
      </c>
      <c r="C728" s="52" t="n">
        <v>0</v>
      </c>
      <c r="D728" s="52" t="n">
        <v>0</v>
      </c>
      <c r="E728" s="52" t="n">
        <v>0</v>
      </c>
      <c r="F728" s="52" t="n">
        <v>0</v>
      </c>
      <c r="G728" s="52" t="n">
        <v>0</v>
      </c>
      <c r="H728" s="52" t="n">
        <v>0</v>
      </c>
      <c r="I728" s="52" t="n">
        <v>0</v>
      </c>
      <c r="J728" s="52" t="n">
        <v>0</v>
      </c>
      <c r="K728" s="52" t="n">
        <v>0</v>
      </c>
      <c r="L728" s="52" t="n">
        <v>0</v>
      </c>
      <c r="M728" s="52" t="n">
        <v>0</v>
      </c>
      <c r="N728" s="52" t="n">
        <v>0</v>
      </c>
      <c r="O728" s="52" t="n">
        <v>0</v>
      </c>
      <c r="P728" s="52" t="n">
        <v>0</v>
      </c>
      <c r="Q728" s="39" t="n">
        <v>0</v>
      </c>
      <c r="S728" s="37" t="n">
        <v>0</v>
      </c>
    </row>
    <row r="729" spans="1:19">
      <c r="A729" s="52" t="s">
        <v>22</v>
      </c>
      <c r="B729" s="52" t="s">
        <v>23</v>
      </c>
      <c r="C729" s="52" t="n">
        <v>0</v>
      </c>
      <c r="D729" s="52" t="n">
        <v>1</v>
      </c>
      <c r="E729" s="52" t="n">
        <v>0</v>
      </c>
      <c r="F729" s="52" t="n">
        <v>0</v>
      </c>
      <c r="G729" s="52" t="n">
        <v>0</v>
      </c>
      <c r="H729" s="52" t="n">
        <v>0</v>
      </c>
      <c r="I729" s="52" t="n">
        <v>0</v>
      </c>
      <c r="J729" s="52" t="n">
        <v>0</v>
      </c>
      <c r="K729" s="52" t="n">
        <v>0</v>
      </c>
      <c r="L729" s="52" t="n">
        <v>0</v>
      </c>
      <c r="M729" s="52" t="n">
        <v>0</v>
      </c>
      <c r="N729" s="52" t="n">
        <v>0</v>
      </c>
      <c r="O729" s="52" t="n">
        <v>0</v>
      </c>
      <c r="P729" s="52" t="n">
        <v>0</v>
      </c>
      <c r="Q729" s="39" t="n">
        <v>0</v>
      </c>
      <c r="S729" s="37" t="n">
        <v>0</v>
      </c>
    </row>
    <row r="730" spans="1:19">
      <c r="A730" s="52" t="s">
        <v>22</v>
      </c>
      <c r="B730" s="52" t="s">
        <v>20</v>
      </c>
      <c r="C730" s="52" t="n">
        <v>0</v>
      </c>
      <c r="D730" s="52" t="n">
        <v>0</v>
      </c>
      <c r="E730" s="52" t="n">
        <v>0</v>
      </c>
      <c r="F730" s="52" t="n">
        <v>0</v>
      </c>
      <c r="G730" s="52" t="n">
        <v>0</v>
      </c>
      <c r="H730" s="52" t="n">
        <v>0</v>
      </c>
      <c r="I730" s="52" t="n">
        <v>0</v>
      </c>
      <c r="J730" s="52" t="n">
        <v>0</v>
      </c>
      <c r="K730" s="52" t="n">
        <v>0</v>
      </c>
      <c r="L730" s="52" t="n">
        <v>0</v>
      </c>
      <c r="M730" s="52" t="n">
        <v>1</v>
      </c>
      <c r="N730" s="52" t="n">
        <v>0</v>
      </c>
      <c r="O730" s="52" t="n">
        <v>0</v>
      </c>
      <c r="P730" s="52" t="n">
        <v>0</v>
      </c>
      <c r="Q730" s="39" t="n">
        <v>0</v>
      </c>
      <c r="S730" s="37" t="n">
        <v>0</v>
      </c>
    </row>
    <row r="731" spans="1:19">
      <c r="A731" s="52" t="s">
        <v>18</v>
      </c>
      <c r="B731" s="52" t="s">
        <v>19</v>
      </c>
      <c r="C731" s="52" t="n">
        <v>0</v>
      </c>
      <c r="D731" s="52" t="n">
        <v>1</v>
      </c>
      <c r="E731" s="52" t="n">
        <v>1</v>
      </c>
      <c r="F731" s="52" t="n">
        <v>0</v>
      </c>
      <c r="G731" s="52" t="n">
        <v>0</v>
      </c>
      <c r="H731" s="52" t="n">
        <v>0</v>
      </c>
      <c r="I731" s="52" t="n">
        <v>0</v>
      </c>
      <c r="J731" s="52" t="n">
        <v>0</v>
      </c>
      <c r="K731" s="52" t="n">
        <v>0</v>
      </c>
      <c r="L731" s="52" t="n">
        <v>0</v>
      </c>
      <c r="M731" s="52" t="n">
        <v>0</v>
      </c>
      <c r="N731" s="52" t="n">
        <v>0</v>
      </c>
      <c r="O731" s="52" t="n">
        <v>0</v>
      </c>
      <c r="P731" s="52" t="n">
        <v>0</v>
      </c>
      <c r="Q731" s="39" t="n">
        <v>0</v>
      </c>
      <c r="S731" s="37" t="n">
        <v>0</v>
      </c>
    </row>
    <row r="732" spans="1:19">
      <c r="A732" s="52" t="s">
        <v>18</v>
      </c>
      <c r="B732" s="52" t="s">
        <v>19</v>
      </c>
      <c r="C732" s="52" t="n">
        <v>0</v>
      </c>
      <c r="D732" s="52" t="n">
        <v>1</v>
      </c>
      <c r="E732" s="52" t="n">
        <v>0</v>
      </c>
      <c r="F732" s="52" t="n">
        <v>0</v>
      </c>
      <c r="G732" s="52" t="n">
        <v>0</v>
      </c>
      <c r="H732" s="52" t="n">
        <v>0</v>
      </c>
      <c r="I732" s="52" t="n">
        <v>0</v>
      </c>
      <c r="J732" s="52" t="n">
        <v>0</v>
      </c>
      <c r="K732" s="52" t="n">
        <v>0</v>
      </c>
      <c r="L732" s="52" t="n">
        <v>0</v>
      </c>
      <c r="M732" s="52" t="n">
        <v>0</v>
      </c>
      <c r="N732" s="52" t="n">
        <v>0</v>
      </c>
      <c r="O732" s="52" t="n">
        <v>0</v>
      </c>
      <c r="P732" s="52" t="n">
        <v>0</v>
      </c>
      <c r="Q732" s="39" t="n">
        <v>0</v>
      </c>
      <c r="S732" s="37" t="n">
        <v>0</v>
      </c>
    </row>
    <row r="733" spans="1:19">
      <c r="A733" s="52" t="s">
        <v>22</v>
      </c>
      <c r="B733" s="52" t="s">
        <v>20</v>
      </c>
      <c r="C733" s="52" t="n">
        <v>0</v>
      </c>
      <c r="D733" s="52" t="n">
        <v>1</v>
      </c>
      <c r="E733" s="52" t="n">
        <v>1</v>
      </c>
      <c r="F733" s="52" t="n">
        <v>0</v>
      </c>
      <c r="G733" s="52" t="n">
        <v>0</v>
      </c>
      <c r="H733" s="52" t="n">
        <v>0</v>
      </c>
      <c r="I733" s="52" t="n">
        <v>0</v>
      </c>
      <c r="J733" s="52" t="n">
        <v>0</v>
      </c>
      <c r="K733" s="52" t="n">
        <v>0</v>
      </c>
      <c r="L733" s="52" t="n">
        <v>0</v>
      </c>
      <c r="M733" s="52" t="n">
        <v>0</v>
      </c>
      <c r="N733" s="52" t="n">
        <v>0</v>
      </c>
      <c r="O733" s="52" t="n">
        <v>0</v>
      </c>
      <c r="P733" s="52" t="n">
        <v>0</v>
      </c>
      <c r="Q733" s="39" t="n">
        <v>0</v>
      </c>
      <c r="S733" s="37" t="n">
        <v>0</v>
      </c>
    </row>
    <row r="734" spans="1:19">
      <c r="A734" s="52" t="s">
        <v>22</v>
      </c>
      <c r="B734" s="52" t="s">
        <v>20</v>
      </c>
      <c r="C734" s="52" t="n">
        <v>0</v>
      </c>
      <c r="D734" s="52" t="n">
        <v>0</v>
      </c>
      <c r="E734" s="52" t="n">
        <v>1</v>
      </c>
      <c r="F734" s="52" t="n">
        <v>0</v>
      </c>
      <c r="G734" s="52" t="n">
        <v>0</v>
      </c>
      <c r="H734" s="52" t="n">
        <v>0</v>
      </c>
      <c r="I734" s="52" t="n">
        <v>0</v>
      </c>
      <c r="J734" s="52" t="n">
        <v>0</v>
      </c>
      <c r="K734" s="52" t="n">
        <v>0</v>
      </c>
      <c r="L734" s="52" t="n">
        <v>0</v>
      </c>
      <c r="M734" s="52" t="n">
        <v>0</v>
      </c>
      <c r="N734" s="52" t="n">
        <v>0</v>
      </c>
      <c r="O734" s="52" t="n">
        <v>0</v>
      </c>
      <c r="P734" s="52" t="n">
        <v>0</v>
      </c>
      <c r="Q734" s="39" t="n">
        <v>0</v>
      </c>
      <c r="S734" s="37" t="n">
        <v>0</v>
      </c>
    </row>
    <row r="735" spans="1:19">
      <c r="A735" s="52" t="s">
        <v>22</v>
      </c>
      <c r="B735" s="52" t="s">
        <v>19</v>
      </c>
      <c r="C735" s="52" t="n">
        <v>0</v>
      </c>
      <c r="D735" s="52" t="n">
        <v>0</v>
      </c>
      <c r="E735" s="52" t="n">
        <v>1</v>
      </c>
      <c r="F735" s="52" t="n">
        <v>0</v>
      </c>
      <c r="G735" s="52" t="n">
        <v>0</v>
      </c>
      <c r="H735" s="52" t="n">
        <v>0</v>
      </c>
      <c r="I735" s="52" t="n">
        <v>0</v>
      </c>
      <c r="J735" s="52" t="n">
        <v>0</v>
      </c>
      <c r="K735" s="52" t="n">
        <v>0</v>
      </c>
      <c r="L735" s="52" t="n">
        <v>0</v>
      </c>
      <c r="M735" s="52" t="n">
        <v>0</v>
      </c>
      <c r="N735" s="52" t="n">
        <v>0</v>
      </c>
      <c r="O735" s="52" t="n">
        <v>0</v>
      </c>
      <c r="P735" s="52" t="n">
        <v>0</v>
      </c>
      <c r="Q735" s="39" t="n">
        <v>0</v>
      </c>
      <c r="S735" s="37" t="n">
        <v>0</v>
      </c>
    </row>
    <row r="736" spans="1:19">
      <c r="A736" s="52" t="s">
        <v>22</v>
      </c>
      <c r="B736" s="52" t="s">
        <v>20</v>
      </c>
      <c r="C736" s="52" t="n">
        <v>0</v>
      </c>
      <c r="D736" s="52" t="n">
        <v>0</v>
      </c>
      <c r="E736" s="52" t="n">
        <v>0</v>
      </c>
      <c r="F736" s="52" t="n">
        <v>0</v>
      </c>
      <c r="G736" s="52" t="n">
        <v>0</v>
      </c>
      <c r="H736" s="52" t="n">
        <v>0</v>
      </c>
      <c r="I736" s="52" t="n">
        <v>0</v>
      </c>
      <c r="J736" s="52" t="n">
        <v>0</v>
      </c>
      <c r="K736" s="52" t="n">
        <v>0</v>
      </c>
      <c r="L736" s="52" t="n">
        <v>0</v>
      </c>
      <c r="M736" s="52" t="n">
        <v>0</v>
      </c>
      <c r="N736" s="52" t="n">
        <v>0</v>
      </c>
      <c r="O736" s="52" t="n">
        <v>0</v>
      </c>
      <c r="P736" s="52" t="n">
        <v>0</v>
      </c>
      <c r="Q736" s="39" t="n">
        <v>0</v>
      </c>
      <c r="S736" s="37" t="n">
        <v>0</v>
      </c>
    </row>
    <row r="737" spans="1:19">
      <c r="A737" s="52" t="s">
        <v>22</v>
      </c>
      <c r="B737" s="52" t="s">
        <v>20</v>
      </c>
      <c r="C737" s="52" t="n">
        <v>0</v>
      </c>
      <c r="D737" s="52" t="n">
        <v>0</v>
      </c>
      <c r="E737" s="52" t="n">
        <v>0</v>
      </c>
      <c r="F737" s="52" t="n">
        <v>0</v>
      </c>
      <c r="G737" s="52" t="n">
        <v>0</v>
      </c>
      <c r="H737" s="52" t="n">
        <v>0</v>
      </c>
      <c r="I737" s="52" t="n">
        <v>0</v>
      </c>
      <c r="J737" s="52" t="n">
        <v>0</v>
      </c>
      <c r="K737" s="52" t="n">
        <v>0</v>
      </c>
      <c r="L737" s="52" t="n">
        <v>0</v>
      </c>
      <c r="M737" s="52" t="n">
        <v>0</v>
      </c>
      <c r="N737" s="52" t="n">
        <v>0</v>
      </c>
      <c r="O737" s="52" t="n">
        <v>0</v>
      </c>
      <c r="P737" s="52" t="n">
        <v>0</v>
      </c>
      <c r="Q737" s="39" t="n">
        <v>0</v>
      </c>
      <c r="S737" s="37" t="n">
        <v>0</v>
      </c>
    </row>
    <row r="738" spans="1:19">
      <c r="A738" s="52" t="s">
        <v>21</v>
      </c>
      <c r="B738" s="52" t="s">
        <v>19</v>
      </c>
      <c r="C738" s="52" t="n">
        <v>0</v>
      </c>
      <c r="D738" s="52" t="n">
        <v>0</v>
      </c>
      <c r="E738" s="52" t="n">
        <v>1</v>
      </c>
      <c r="F738" s="52" t="n">
        <v>0</v>
      </c>
      <c r="G738" s="52" t="n">
        <v>0</v>
      </c>
      <c r="H738" s="52" t="n">
        <v>0</v>
      </c>
      <c r="I738" s="52" t="n">
        <v>0</v>
      </c>
      <c r="J738" s="52" t="n">
        <v>0</v>
      </c>
      <c r="K738" s="52" t="n">
        <v>0</v>
      </c>
      <c r="L738" s="52" t="n">
        <v>0</v>
      </c>
      <c r="M738" s="52" t="n">
        <v>0</v>
      </c>
      <c r="N738" s="52" t="n">
        <v>0</v>
      </c>
      <c r="O738" s="52" t="n">
        <v>0</v>
      </c>
      <c r="P738" s="52" t="n">
        <v>0</v>
      </c>
      <c r="Q738" s="39" t="n">
        <v>0</v>
      </c>
      <c r="S738" s="37" t="n">
        <v>0</v>
      </c>
    </row>
    <row r="739" spans="1:19">
      <c r="A739" s="52" t="s">
        <v>18</v>
      </c>
      <c r="B739" s="52" t="s">
        <v>19</v>
      </c>
      <c r="C739" s="52" t="n">
        <v>0</v>
      </c>
      <c r="D739" s="52" t="n">
        <v>0</v>
      </c>
      <c r="E739" s="52" t="n">
        <v>1</v>
      </c>
      <c r="F739" s="52" t="n">
        <v>0</v>
      </c>
      <c r="G739" s="52" t="n">
        <v>0</v>
      </c>
      <c r="H739" s="52" t="n">
        <v>0</v>
      </c>
      <c r="I739" s="52" t="n">
        <v>0</v>
      </c>
      <c r="J739" s="52" t="n">
        <v>0</v>
      </c>
      <c r="K739" s="52" t="n">
        <v>0</v>
      </c>
      <c r="L739" s="52" t="n">
        <v>0</v>
      </c>
      <c r="M739" s="52" t="n">
        <v>0</v>
      </c>
      <c r="N739" s="52" t="n">
        <v>0</v>
      </c>
      <c r="O739" s="52" t="n">
        <v>0</v>
      </c>
      <c r="P739" s="52" t="n">
        <v>0</v>
      </c>
      <c r="Q739" s="39" t="n">
        <v>0</v>
      </c>
      <c r="S739" s="37" t="n">
        <v>0</v>
      </c>
    </row>
    <row r="740" spans="1:19">
      <c r="A740" s="52" t="s">
        <v>18</v>
      </c>
      <c r="B740" s="52" t="s">
        <v>19</v>
      </c>
      <c r="C740" s="52" t="n">
        <v>0</v>
      </c>
      <c r="D740" s="52" t="n">
        <v>1</v>
      </c>
      <c r="E740" s="52" t="n">
        <v>0</v>
      </c>
      <c r="F740" s="52" t="n">
        <v>0</v>
      </c>
      <c r="G740" s="52" t="n">
        <v>1</v>
      </c>
      <c r="H740" s="52" t="n">
        <v>0</v>
      </c>
      <c r="I740" s="52" t="n">
        <v>0</v>
      </c>
      <c r="J740" s="52" t="n">
        <v>0</v>
      </c>
      <c r="K740" s="52" t="n">
        <v>0</v>
      </c>
      <c r="L740" s="52" t="n">
        <v>0</v>
      </c>
      <c r="M740" s="52" t="n">
        <v>0</v>
      </c>
      <c r="N740" s="52" t="n">
        <v>0</v>
      </c>
      <c r="O740" s="52" t="n">
        <v>0</v>
      </c>
      <c r="P740" s="52" t="n">
        <v>0</v>
      </c>
      <c r="Q740" s="39" t="n">
        <v>0</v>
      </c>
      <c r="S740" s="37" t="n">
        <v>0</v>
      </c>
    </row>
    <row r="741" spans="1:19">
      <c r="A741" s="52" t="s">
        <v>18</v>
      </c>
      <c r="B741" s="52" t="s">
        <v>19</v>
      </c>
      <c r="C741" s="52" t="n">
        <v>0</v>
      </c>
      <c r="D741" s="52" t="n">
        <v>0</v>
      </c>
      <c r="E741" s="52" t="n">
        <v>1</v>
      </c>
      <c r="F741" s="52" t="n">
        <v>0</v>
      </c>
      <c r="G741" s="52" t="n">
        <v>0</v>
      </c>
      <c r="H741" s="52" t="n">
        <v>0</v>
      </c>
      <c r="I741" s="52" t="n">
        <v>0</v>
      </c>
      <c r="J741" s="52" t="n">
        <v>0</v>
      </c>
      <c r="K741" s="52" t="n">
        <v>0</v>
      </c>
      <c r="L741" s="52" t="n">
        <v>0</v>
      </c>
      <c r="M741" s="52" t="n">
        <v>1</v>
      </c>
      <c r="N741" s="52" t="n">
        <v>0</v>
      </c>
      <c r="O741" s="52" t="n">
        <v>0</v>
      </c>
      <c r="P741" s="52" t="n">
        <v>1</v>
      </c>
      <c r="Q741" s="39" t="n">
        <v>0</v>
      </c>
      <c r="S741" s="37" t="n">
        <v>0</v>
      </c>
    </row>
    <row r="742" spans="1:19">
      <c r="A742" s="52" t="s">
        <v>22</v>
      </c>
      <c r="B742" s="52" t="s">
        <v>20</v>
      </c>
      <c r="C742" s="52" t="n">
        <v>0</v>
      </c>
      <c r="D742" s="52" t="n">
        <v>0</v>
      </c>
      <c r="E742" s="52" t="n">
        <v>0</v>
      </c>
      <c r="F742" s="52" t="n">
        <v>0</v>
      </c>
      <c r="G742" s="52" t="n">
        <v>0</v>
      </c>
      <c r="H742" s="52" t="n">
        <v>0</v>
      </c>
      <c r="I742" s="52" t="n">
        <v>0</v>
      </c>
      <c r="J742" s="52" t="n">
        <v>0</v>
      </c>
      <c r="K742" s="52" t="n">
        <v>0</v>
      </c>
      <c r="L742" s="52" t="n">
        <v>0</v>
      </c>
      <c r="M742" s="52" t="n">
        <v>1</v>
      </c>
      <c r="N742" s="52" t="n">
        <v>0</v>
      </c>
      <c r="O742" s="52" t="n">
        <v>0</v>
      </c>
      <c r="P742" s="52" t="n">
        <v>0</v>
      </c>
      <c r="Q742" s="39" t="n">
        <v>0</v>
      </c>
      <c r="S742" s="37" t="n">
        <v>0</v>
      </c>
    </row>
    <row r="743" spans="1:19">
      <c r="A743" s="52" t="s">
        <v>18</v>
      </c>
      <c r="B743" s="52" t="s">
        <v>20</v>
      </c>
      <c r="C743" s="52" t="n">
        <v>0</v>
      </c>
      <c r="D743" s="52" t="n">
        <v>0</v>
      </c>
      <c r="E743" s="52" t="n">
        <v>0</v>
      </c>
      <c r="F743" s="52" t="n">
        <v>0</v>
      </c>
      <c r="G743" s="52" t="n">
        <v>0</v>
      </c>
      <c r="H743" s="52" t="n">
        <v>0</v>
      </c>
      <c r="I743" s="52" t="n">
        <v>0</v>
      </c>
      <c r="J743" s="52" t="n">
        <v>1</v>
      </c>
      <c r="K743" s="52" t="n">
        <v>0</v>
      </c>
      <c r="L743" s="52" t="n">
        <v>0</v>
      </c>
      <c r="M743" s="52" t="n">
        <v>1</v>
      </c>
      <c r="N743" s="52" t="n">
        <v>0</v>
      </c>
      <c r="O743" s="52" t="n">
        <v>0</v>
      </c>
      <c r="P743" s="52" t="n">
        <v>0</v>
      </c>
      <c r="Q743" s="39" t="n">
        <v>0</v>
      </c>
      <c r="S743" s="37" t="n">
        <v>0</v>
      </c>
    </row>
    <row r="744" spans="1:19">
      <c r="A744" s="52" t="s">
        <v>22</v>
      </c>
      <c r="B744" s="52" t="s">
        <v>19</v>
      </c>
      <c r="C744" s="52" t="n">
        <v>0</v>
      </c>
      <c r="D744" s="52" t="n">
        <v>0</v>
      </c>
      <c r="E744" s="52" t="n">
        <v>0</v>
      </c>
      <c r="F744" s="52" t="n">
        <v>0</v>
      </c>
      <c r="G744" s="52" t="n">
        <v>0</v>
      </c>
      <c r="H744" s="52" t="n">
        <v>0</v>
      </c>
      <c r="I744" s="52" t="n">
        <v>0</v>
      </c>
      <c r="J744" s="52" t="n">
        <v>0</v>
      </c>
      <c r="K744" s="52" t="n">
        <v>0</v>
      </c>
      <c r="L744" s="52" t="n">
        <v>0</v>
      </c>
      <c r="M744" s="52" t="n">
        <v>0</v>
      </c>
      <c r="N744" s="52" t="n">
        <v>0</v>
      </c>
      <c r="O744" s="52" t="n">
        <v>0</v>
      </c>
      <c r="P744" s="52" t="n">
        <v>0</v>
      </c>
      <c r="Q744" s="39" t="n">
        <v>0</v>
      </c>
      <c r="S744" s="37" t="n">
        <v>0</v>
      </c>
    </row>
    <row r="745" spans="1:19">
      <c r="A745" s="52" t="s">
        <v>22</v>
      </c>
      <c r="B745" s="52" t="s">
        <v>23</v>
      </c>
      <c r="C745" s="52" t="n">
        <v>0</v>
      </c>
      <c r="D745" s="52" t="n">
        <v>0</v>
      </c>
      <c r="E745" s="52" t="n">
        <v>1</v>
      </c>
      <c r="F745" s="52" t="n">
        <v>0</v>
      </c>
      <c r="G745" s="52" t="n">
        <v>0</v>
      </c>
      <c r="H745" s="52" t="n">
        <v>0</v>
      </c>
      <c r="I745" s="52" t="n">
        <v>0</v>
      </c>
      <c r="J745" s="52" t="n">
        <v>0</v>
      </c>
      <c r="K745" s="52" t="n">
        <v>0</v>
      </c>
      <c r="L745" s="52" t="n">
        <v>0</v>
      </c>
      <c r="M745" s="52" t="n">
        <v>0</v>
      </c>
      <c r="N745" s="52" t="n">
        <v>0</v>
      </c>
      <c r="O745" s="52" t="n">
        <v>1</v>
      </c>
      <c r="P745" s="52" t="n">
        <v>0</v>
      </c>
      <c r="Q745" s="39" t="n">
        <v>1</v>
      </c>
      <c r="S745" s="37" t="n">
        <v>0</v>
      </c>
    </row>
    <row r="746" spans="1:19">
      <c r="A746" s="52" t="s">
        <v>22</v>
      </c>
      <c r="B746" s="52" t="s">
        <v>20</v>
      </c>
      <c r="C746" s="52" t="n">
        <v>0</v>
      </c>
      <c r="D746" s="52" t="n">
        <v>0</v>
      </c>
      <c r="E746" s="52" t="n">
        <v>0</v>
      </c>
      <c r="F746" s="52" t="n">
        <v>0</v>
      </c>
      <c r="G746" s="52" t="n">
        <v>0</v>
      </c>
      <c r="H746" s="52" t="n">
        <v>0</v>
      </c>
      <c r="I746" s="52" t="n">
        <v>0</v>
      </c>
      <c r="J746" s="52" t="n">
        <v>0</v>
      </c>
      <c r="K746" s="52" t="n">
        <v>0</v>
      </c>
      <c r="L746" s="52" t="n">
        <v>0</v>
      </c>
      <c r="M746" s="52" t="n">
        <v>0</v>
      </c>
      <c r="N746" s="52" t="n">
        <v>0</v>
      </c>
      <c r="O746" s="52" t="n">
        <v>0</v>
      </c>
      <c r="P746" s="52" t="n">
        <v>1</v>
      </c>
      <c r="Q746" s="39" t="n">
        <v>0</v>
      </c>
      <c r="S746" s="37" t="n">
        <v>0</v>
      </c>
    </row>
    <row r="747" spans="1:19">
      <c r="A747" s="52" t="s">
        <v>18</v>
      </c>
      <c r="B747" s="52" t="s">
        <v>19</v>
      </c>
      <c r="C747" s="52" t="n">
        <v>0</v>
      </c>
      <c r="D747" s="52" t="n">
        <v>1</v>
      </c>
      <c r="E747" s="52" t="n">
        <v>1</v>
      </c>
      <c r="F747" s="52" t="n">
        <v>0</v>
      </c>
      <c r="G747" s="52" t="n">
        <v>0</v>
      </c>
      <c r="H747" s="52" t="n">
        <v>0</v>
      </c>
      <c r="I747" s="52" t="n">
        <v>0</v>
      </c>
      <c r="J747" s="52" t="n">
        <v>0</v>
      </c>
      <c r="K747" s="52" t="n">
        <v>0</v>
      </c>
      <c r="L747" s="52" t="n">
        <v>0</v>
      </c>
      <c r="M747" s="52" t="n">
        <v>0</v>
      </c>
      <c r="N747" s="52" t="n">
        <v>0</v>
      </c>
      <c r="O747" s="52" t="n">
        <v>0</v>
      </c>
      <c r="P747" s="52" t="n">
        <v>0</v>
      </c>
      <c r="Q747" s="39" t="n">
        <v>0</v>
      </c>
      <c r="S747" s="37" t="n">
        <v>0</v>
      </c>
    </row>
    <row r="748" spans="1:19">
      <c r="A748" s="52" t="s">
        <v>18</v>
      </c>
      <c r="B748" s="52" t="s">
        <v>19</v>
      </c>
      <c r="C748" s="52" t="n">
        <v>0</v>
      </c>
      <c r="D748" s="52" t="n">
        <v>0</v>
      </c>
      <c r="E748" s="52" t="n">
        <v>0</v>
      </c>
      <c r="F748" s="52" t="n">
        <v>0</v>
      </c>
      <c r="G748" s="52" t="n">
        <v>0</v>
      </c>
      <c r="H748" s="52" t="n">
        <v>0</v>
      </c>
      <c r="I748" s="52" t="n">
        <v>0</v>
      </c>
      <c r="J748" s="52" t="n">
        <v>0</v>
      </c>
      <c r="K748" s="52" t="n">
        <v>0</v>
      </c>
      <c r="L748" s="52" t="n">
        <v>0</v>
      </c>
      <c r="M748" s="52" t="n">
        <v>0</v>
      </c>
      <c r="N748" s="52" t="n">
        <v>0</v>
      </c>
      <c r="O748" s="52" t="n">
        <v>0</v>
      </c>
      <c r="P748" s="52" t="n">
        <v>0</v>
      </c>
      <c r="Q748" s="39" t="n">
        <v>0</v>
      </c>
      <c r="S748" s="37" t="n">
        <v>0</v>
      </c>
    </row>
    <row r="749" spans="1:19">
      <c r="A749" s="52" t="s">
        <v>18</v>
      </c>
      <c r="B749" s="52" t="s">
        <v>20</v>
      </c>
      <c r="C749" s="52" t="n">
        <v>0</v>
      </c>
      <c r="D749" s="52" t="n">
        <v>0</v>
      </c>
      <c r="E749" s="52" t="n">
        <v>0</v>
      </c>
      <c r="F749" s="52" t="n">
        <v>0</v>
      </c>
      <c r="G749" s="52" t="n">
        <v>0</v>
      </c>
      <c r="H749" s="52" t="n">
        <v>0</v>
      </c>
      <c r="I749" s="52" t="n">
        <v>0</v>
      </c>
      <c r="J749" s="52" t="n">
        <v>0</v>
      </c>
      <c r="K749" s="52" t="n">
        <v>0</v>
      </c>
      <c r="L749" s="52" t="n">
        <v>0</v>
      </c>
      <c r="M749" s="52" t="n">
        <v>0</v>
      </c>
      <c r="N749" s="52" t="n">
        <v>0</v>
      </c>
      <c r="O749" s="52" t="n">
        <v>0</v>
      </c>
      <c r="P749" s="52" t="n">
        <v>0</v>
      </c>
      <c r="Q749" s="39" t="n">
        <v>0</v>
      </c>
      <c r="S749" s="37" t="n">
        <v>0</v>
      </c>
    </row>
    <row r="750" spans="1:19">
      <c r="A750" s="52" t="s">
        <v>18</v>
      </c>
      <c r="B750" s="52" t="s">
        <v>23</v>
      </c>
      <c r="C750" s="52" t="n">
        <v>0</v>
      </c>
      <c r="D750" s="52" t="n">
        <v>0</v>
      </c>
      <c r="E750" s="52" t="n">
        <v>0</v>
      </c>
      <c r="F750" s="52" t="n">
        <v>0</v>
      </c>
      <c r="G750" s="52" t="n">
        <v>0</v>
      </c>
      <c r="H750" s="52" t="n">
        <v>0</v>
      </c>
      <c r="I750" s="52" t="n">
        <v>0</v>
      </c>
      <c r="J750" s="52" t="n">
        <v>0</v>
      </c>
      <c r="K750" s="52" t="n">
        <v>0</v>
      </c>
      <c r="L750" s="52" t="n">
        <v>0</v>
      </c>
      <c r="M750" s="52" t="n">
        <v>0</v>
      </c>
      <c r="N750" s="52" t="n">
        <v>0</v>
      </c>
      <c r="O750" s="52" t="n">
        <v>0</v>
      </c>
      <c r="P750" s="52" t="n">
        <v>0</v>
      </c>
      <c r="Q750" s="39" t="n">
        <v>0</v>
      </c>
      <c r="S750" s="37" t="n">
        <v>0</v>
      </c>
    </row>
    <row r="751" spans="1:19">
      <c r="A751" s="52" t="s">
        <v>22</v>
      </c>
      <c r="B751" s="52" t="s">
        <v>19</v>
      </c>
      <c r="C751" s="52" t="n">
        <v>0</v>
      </c>
      <c r="D751" s="52" t="n">
        <v>0</v>
      </c>
      <c r="E751" s="52" t="n">
        <v>1</v>
      </c>
      <c r="F751" s="52" t="n">
        <v>0</v>
      </c>
      <c r="G751" s="52" t="n">
        <v>0</v>
      </c>
      <c r="H751" s="52" t="n">
        <v>0</v>
      </c>
      <c r="I751" s="52" t="n">
        <v>0</v>
      </c>
      <c r="J751" s="52" t="n">
        <v>0</v>
      </c>
      <c r="K751" s="52" t="n">
        <v>0</v>
      </c>
      <c r="L751" s="52" t="n">
        <v>0</v>
      </c>
      <c r="M751" s="52" t="n">
        <v>0</v>
      </c>
      <c r="N751" s="52" t="n">
        <v>0</v>
      </c>
      <c r="O751" s="52" t="n">
        <v>0</v>
      </c>
      <c r="P751" s="52" t="n">
        <v>1</v>
      </c>
      <c r="Q751" s="39" t="n">
        <v>0</v>
      </c>
      <c r="S751" s="37" t="n">
        <v>0</v>
      </c>
    </row>
    <row r="752" spans="1:19">
      <c r="A752" s="52" t="s">
        <v>22</v>
      </c>
      <c r="B752" s="52" t="s">
        <v>19</v>
      </c>
      <c r="C752" s="52" t="n">
        <v>0</v>
      </c>
      <c r="D752" s="52" t="n">
        <v>0</v>
      </c>
      <c r="E752" s="52" t="n">
        <v>1</v>
      </c>
      <c r="F752" s="52" t="n">
        <v>0</v>
      </c>
      <c r="G752" s="52" t="n">
        <v>0</v>
      </c>
      <c r="H752" s="52" t="n">
        <v>0</v>
      </c>
      <c r="I752" s="52" t="n">
        <v>1</v>
      </c>
      <c r="J752" s="52" t="n">
        <v>0</v>
      </c>
      <c r="K752" s="52" t="n">
        <v>0</v>
      </c>
      <c r="L752" s="52" t="n">
        <v>0</v>
      </c>
      <c r="M752" s="52" t="n">
        <v>0</v>
      </c>
      <c r="N752" s="52" t="n">
        <v>0</v>
      </c>
      <c r="O752" s="52" t="n">
        <v>0</v>
      </c>
      <c r="P752" s="52" t="n">
        <v>1</v>
      </c>
      <c r="Q752" s="39" t="n">
        <v>0</v>
      </c>
      <c r="S752" s="37" t="n">
        <v>0</v>
      </c>
    </row>
    <row r="753" spans="1:19">
      <c r="A753" s="52" t="s">
        <v>22</v>
      </c>
      <c r="B753" s="52" t="s">
        <v>20</v>
      </c>
      <c r="C753" s="52" t="n">
        <v>0</v>
      </c>
      <c r="D753" s="52" t="n">
        <v>1</v>
      </c>
      <c r="E753" s="52" t="n">
        <v>1</v>
      </c>
      <c r="F753" s="52" t="n">
        <v>0</v>
      </c>
      <c r="G753" s="52" t="n">
        <v>0</v>
      </c>
      <c r="H753" s="52" t="n">
        <v>0</v>
      </c>
      <c r="I753" s="52" t="n">
        <v>0</v>
      </c>
      <c r="J753" s="52" t="n">
        <v>0</v>
      </c>
      <c r="K753" s="52" t="n">
        <v>0</v>
      </c>
      <c r="L753" s="52" t="n">
        <v>0</v>
      </c>
      <c r="M753" s="52" t="n">
        <v>0</v>
      </c>
      <c r="N753" s="52" t="n">
        <v>0</v>
      </c>
      <c r="O753" s="52" t="n">
        <v>0</v>
      </c>
      <c r="P753" s="52" t="n">
        <v>0</v>
      </c>
      <c r="Q753" s="39" t="n">
        <v>0</v>
      </c>
      <c r="S753" s="37" t="n">
        <v>0</v>
      </c>
    </row>
    <row r="754" spans="1:19">
      <c r="A754" s="52" t="s">
        <v>18</v>
      </c>
      <c r="B754" s="52" t="s">
        <v>20</v>
      </c>
      <c r="C754" s="52" t="n">
        <v>0</v>
      </c>
      <c r="D754" s="52" t="n">
        <v>1</v>
      </c>
      <c r="E754" s="52" t="n">
        <v>0</v>
      </c>
      <c r="F754" s="52" t="n">
        <v>0</v>
      </c>
      <c r="G754" s="52" t="n">
        <v>0</v>
      </c>
      <c r="H754" s="52" t="n">
        <v>0</v>
      </c>
      <c r="I754" s="52" t="n">
        <v>0</v>
      </c>
      <c r="J754" s="52" t="n">
        <v>0</v>
      </c>
      <c r="K754" s="52" t="n">
        <v>0</v>
      </c>
      <c r="L754" s="52" t="n">
        <v>0</v>
      </c>
      <c r="M754" s="52" t="n">
        <v>0</v>
      </c>
      <c r="N754" s="52" t="n">
        <v>0</v>
      </c>
      <c r="O754" s="52" t="n">
        <v>0</v>
      </c>
      <c r="P754" s="52" t="n">
        <v>0</v>
      </c>
      <c r="Q754" s="39" t="n">
        <v>0</v>
      </c>
      <c r="S754" s="37" t="n">
        <v>0</v>
      </c>
    </row>
    <row r="755" spans="1:19">
      <c r="A755" s="52" t="s">
        <v>22</v>
      </c>
      <c r="B755" s="52" t="s">
        <v>19</v>
      </c>
      <c r="C755" s="52" t="n">
        <v>0</v>
      </c>
      <c r="D755" s="52" t="n">
        <v>1</v>
      </c>
      <c r="E755" s="52" t="n">
        <v>0</v>
      </c>
      <c r="F755" s="52" t="n">
        <v>0</v>
      </c>
      <c r="G755" s="52" t="n">
        <v>0</v>
      </c>
      <c r="H755" s="52" t="n">
        <v>0</v>
      </c>
      <c r="I755" s="52" t="n">
        <v>0</v>
      </c>
      <c r="J755" s="52" t="n">
        <v>0</v>
      </c>
      <c r="K755" s="52" t="n">
        <v>0</v>
      </c>
      <c r="L755" s="52" t="n">
        <v>0</v>
      </c>
      <c r="M755" s="52" t="n">
        <v>0</v>
      </c>
      <c r="N755" s="52" t="n">
        <v>0</v>
      </c>
      <c r="O755" s="52" t="n">
        <v>0</v>
      </c>
      <c r="P755" s="52" t="n">
        <v>1</v>
      </c>
      <c r="Q755" s="39" t="n">
        <v>0</v>
      </c>
      <c r="S755" s="37" t="n">
        <v>0</v>
      </c>
    </row>
    <row r="756" spans="1:19">
      <c r="A756" s="52" t="s">
        <v>21</v>
      </c>
      <c r="B756" s="52" t="s">
        <v>19</v>
      </c>
      <c r="C756" s="52" t="n">
        <v>0</v>
      </c>
      <c r="D756" s="52" t="n">
        <v>1</v>
      </c>
      <c r="E756" s="52" t="n">
        <v>0</v>
      </c>
      <c r="F756" s="52" t="n">
        <v>0</v>
      </c>
      <c r="G756" s="52" t="n">
        <v>0</v>
      </c>
      <c r="H756" s="52" t="n">
        <v>0</v>
      </c>
      <c r="I756" s="52" t="n">
        <v>0</v>
      </c>
      <c r="J756" s="52" t="n">
        <v>0</v>
      </c>
      <c r="K756" s="52" t="n">
        <v>0</v>
      </c>
      <c r="L756" s="52" t="n">
        <v>0</v>
      </c>
      <c r="M756" s="52" t="n">
        <v>0</v>
      </c>
      <c r="N756" s="52" t="n">
        <v>0</v>
      </c>
      <c r="O756" s="52" t="n">
        <v>0</v>
      </c>
      <c r="P756" s="52" t="n">
        <v>0</v>
      </c>
      <c r="Q756" s="39" t="n">
        <v>0</v>
      </c>
      <c r="S756" s="37" t="n">
        <v>0</v>
      </c>
    </row>
    <row r="757" spans="1:19">
      <c r="A757" s="52" t="s">
        <v>22</v>
      </c>
      <c r="B757" s="52" t="s">
        <v>23</v>
      </c>
      <c r="C757" s="52" t="n">
        <v>0</v>
      </c>
      <c r="D757" s="52" t="n">
        <v>0</v>
      </c>
      <c r="E757" s="52" t="n">
        <v>0</v>
      </c>
      <c r="F757" s="52" t="n">
        <v>0</v>
      </c>
      <c r="G757" s="52" t="n">
        <v>0</v>
      </c>
      <c r="H757" s="52" t="n">
        <v>0</v>
      </c>
      <c r="I757" s="52" t="n">
        <v>0</v>
      </c>
      <c r="J757" s="52" t="n">
        <v>0</v>
      </c>
      <c r="K757" s="52" t="n">
        <v>0</v>
      </c>
      <c r="L757" s="52" t="n">
        <v>0</v>
      </c>
      <c r="M757" s="52" t="n">
        <v>0</v>
      </c>
      <c r="N757" s="52" t="n">
        <v>0</v>
      </c>
      <c r="O757" s="52" t="n">
        <v>0</v>
      </c>
      <c r="P757" s="52" t="n">
        <v>0</v>
      </c>
      <c r="Q757" s="39" t="n">
        <v>0</v>
      </c>
      <c r="S757" s="37" t="n">
        <v>0</v>
      </c>
    </row>
    <row r="758" spans="1:19">
      <c r="A758" s="52" t="s">
        <v>22</v>
      </c>
      <c r="B758" s="52" t="s">
        <v>19</v>
      </c>
      <c r="C758" s="52" t="n">
        <v>0</v>
      </c>
      <c r="D758" s="52" t="n">
        <v>0</v>
      </c>
      <c r="E758" s="52" t="n">
        <v>0</v>
      </c>
      <c r="F758" s="52" t="n">
        <v>0</v>
      </c>
      <c r="G758" s="52" t="n">
        <v>0</v>
      </c>
      <c r="H758" s="52" t="n">
        <v>0</v>
      </c>
      <c r="I758" s="52" t="n">
        <v>0</v>
      </c>
      <c r="J758" s="52" t="n">
        <v>1</v>
      </c>
      <c r="K758" s="52" t="n">
        <v>0</v>
      </c>
      <c r="L758" s="52" t="n">
        <v>0</v>
      </c>
      <c r="M758" s="52" t="n">
        <v>0</v>
      </c>
      <c r="N758" s="52" t="n">
        <v>0</v>
      </c>
      <c r="O758" s="52" t="n">
        <v>0</v>
      </c>
      <c r="P758" s="52" t="n">
        <v>1</v>
      </c>
      <c r="Q758" s="39" t="n">
        <v>0</v>
      </c>
      <c r="S758" s="37" t="n">
        <v>0</v>
      </c>
    </row>
    <row r="759" spans="1:19">
      <c r="A759" s="52" t="s">
        <v>21</v>
      </c>
      <c r="B759" s="52" t="s">
        <v>20</v>
      </c>
      <c r="C759" s="52" t="n">
        <v>0</v>
      </c>
      <c r="D759" s="52" t="n">
        <v>0</v>
      </c>
      <c r="E759" s="52" t="n">
        <v>0</v>
      </c>
      <c r="F759" s="52" t="n">
        <v>0</v>
      </c>
      <c r="G759" s="52" t="n">
        <v>0</v>
      </c>
      <c r="H759" s="52" t="n">
        <v>0</v>
      </c>
      <c r="I759" s="52" t="n">
        <v>0</v>
      </c>
      <c r="J759" s="52" t="n">
        <v>0</v>
      </c>
      <c r="K759" s="52" t="n">
        <v>0</v>
      </c>
      <c r="L759" s="52" t="n">
        <v>0</v>
      </c>
      <c r="M759" s="52" t="n">
        <v>0</v>
      </c>
      <c r="N759" s="52" t="n">
        <v>0</v>
      </c>
      <c r="O759" s="52" t="n">
        <v>0</v>
      </c>
      <c r="P759" s="52" t="n">
        <v>0</v>
      </c>
      <c r="Q759" s="39" t="n">
        <v>0</v>
      </c>
      <c r="S759" s="37" t="n">
        <v>0</v>
      </c>
    </row>
    <row r="760" spans="1:19">
      <c r="A760" s="52" t="s">
        <v>18</v>
      </c>
      <c r="B760" s="52" t="s">
        <v>19</v>
      </c>
      <c r="C760" s="52" t="n">
        <v>0</v>
      </c>
      <c r="D760" s="52" t="n">
        <v>0</v>
      </c>
      <c r="E760" s="52" t="n">
        <v>0</v>
      </c>
      <c r="F760" s="52" t="n">
        <v>0</v>
      </c>
      <c r="G760" s="52" t="n">
        <v>0</v>
      </c>
      <c r="H760" s="52" t="n">
        <v>0</v>
      </c>
      <c r="I760" s="52" t="n">
        <v>0</v>
      </c>
      <c r="J760" s="52" t="n">
        <v>0</v>
      </c>
      <c r="K760" s="52" t="n">
        <v>0</v>
      </c>
      <c r="L760" s="52" t="n">
        <v>0</v>
      </c>
      <c r="M760" s="52" t="n">
        <v>1</v>
      </c>
      <c r="N760" s="52" t="n">
        <v>0</v>
      </c>
      <c r="O760" s="52" t="n">
        <v>0</v>
      </c>
      <c r="P760" s="52" t="n">
        <v>0</v>
      </c>
      <c r="Q760" s="39" t="n">
        <v>0</v>
      </c>
      <c r="S760" s="37" t="n">
        <v>0</v>
      </c>
    </row>
    <row r="761" spans="1:19">
      <c r="A761" s="52" t="s">
        <v>18</v>
      </c>
      <c r="B761" s="52" t="s">
        <v>19</v>
      </c>
      <c r="C761" s="52" t="n">
        <v>0</v>
      </c>
      <c r="D761" s="52" t="n">
        <v>0</v>
      </c>
      <c r="E761" s="52" t="n">
        <v>1</v>
      </c>
      <c r="F761" s="52" t="n">
        <v>0</v>
      </c>
      <c r="G761" s="52" t="n">
        <v>0</v>
      </c>
      <c r="H761" s="52" t="n">
        <v>0</v>
      </c>
      <c r="I761" s="52" t="n">
        <v>0</v>
      </c>
      <c r="J761" s="52" t="n">
        <v>0</v>
      </c>
      <c r="K761" s="52" t="n">
        <v>1</v>
      </c>
      <c r="L761" s="52" t="n">
        <v>0</v>
      </c>
      <c r="M761" s="52" t="n">
        <v>0</v>
      </c>
      <c r="N761" s="52" t="n">
        <v>0</v>
      </c>
      <c r="O761" s="52" t="n">
        <v>0</v>
      </c>
      <c r="P761" s="52" t="n">
        <v>0</v>
      </c>
      <c r="Q761" s="39" t="n">
        <v>0</v>
      </c>
      <c r="S761" s="37" t="n">
        <v>0</v>
      </c>
    </row>
    <row r="762" spans="1:19">
      <c r="A762" s="52" t="s">
        <v>18</v>
      </c>
      <c r="B762" s="52" t="s">
        <v>20</v>
      </c>
      <c r="C762" s="52" t="n">
        <v>0</v>
      </c>
      <c r="D762" s="52" t="n">
        <v>0</v>
      </c>
      <c r="E762" s="52" t="n">
        <v>0</v>
      </c>
      <c r="F762" s="52" t="n">
        <v>0</v>
      </c>
      <c r="G762" s="52" t="n">
        <v>0</v>
      </c>
      <c r="H762" s="52" t="n">
        <v>0</v>
      </c>
      <c r="I762" s="52" t="n">
        <v>0</v>
      </c>
      <c r="J762" s="52" t="n">
        <v>0</v>
      </c>
      <c r="K762" s="52" t="n">
        <v>0</v>
      </c>
      <c r="L762" s="52" t="n">
        <v>0</v>
      </c>
      <c r="M762" s="52" t="n">
        <v>0</v>
      </c>
      <c r="N762" s="52" t="n">
        <v>0</v>
      </c>
      <c r="O762" s="52" t="n">
        <v>0</v>
      </c>
      <c r="P762" s="52" t="n">
        <v>1</v>
      </c>
      <c r="Q762" s="39" t="n">
        <v>0</v>
      </c>
      <c r="S762" s="37" t="n">
        <v>0</v>
      </c>
    </row>
    <row r="763" spans="1:19">
      <c r="A763" s="52" t="s">
        <v>18</v>
      </c>
      <c r="B763" s="52" t="s">
        <v>20</v>
      </c>
      <c r="C763" s="52" t="n">
        <v>0</v>
      </c>
      <c r="D763" s="52" t="n">
        <v>0</v>
      </c>
      <c r="E763" s="52" t="n">
        <v>0</v>
      </c>
      <c r="F763" s="52" t="n">
        <v>0</v>
      </c>
      <c r="G763" s="52" t="n">
        <v>0</v>
      </c>
      <c r="H763" s="52" t="n">
        <v>0</v>
      </c>
      <c r="I763" s="52" t="n">
        <v>0</v>
      </c>
      <c r="J763" s="52" t="n">
        <v>0</v>
      </c>
      <c r="K763" s="52" t="n">
        <v>0</v>
      </c>
      <c r="L763" s="52" t="n">
        <v>0</v>
      </c>
      <c r="M763" s="52" t="n">
        <v>0</v>
      </c>
      <c r="N763" s="52" t="n">
        <v>0</v>
      </c>
      <c r="O763" s="52" t="n">
        <v>0</v>
      </c>
      <c r="P763" s="52" t="n">
        <v>0</v>
      </c>
      <c r="Q763" s="39" t="n">
        <v>0</v>
      </c>
      <c r="S763" s="37" t="n">
        <v>0</v>
      </c>
    </row>
    <row r="764" spans="1:19">
      <c r="A764" s="52" t="s">
        <v>18</v>
      </c>
      <c r="B764" s="52" t="s">
        <v>20</v>
      </c>
      <c r="C764" s="52" t="n">
        <v>0</v>
      </c>
      <c r="D764" s="52" t="n">
        <v>0</v>
      </c>
      <c r="E764" s="52" t="n">
        <v>0</v>
      </c>
      <c r="F764" s="52" t="n">
        <v>0</v>
      </c>
      <c r="G764" s="52" t="n">
        <v>0</v>
      </c>
      <c r="H764" s="52" t="n">
        <v>0</v>
      </c>
      <c r="I764" s="52" t="n">
        <v>0</v>
      </c>
      <c r="J764" s="52" t="n">
        <v>0</v>
      </c>
      <c r="K764" s="52" t="n">
        <v>0</v>
      </c>
      <c r="L764" s="52" t="n">
        <v>0</v>
      </c>
      <c r="M764" s="52" t="n">
        <v>0</v>
      </c>
      <c r="N764" s="52" t="n">
        <v>0</v>
      </c>
      <c r="O764" s="52" t="n">
        <v>0</v>
      </c>
      <c r="P764" s="52" t="n">
        <v>1</v>
      </c>
      <c r="Q764" s="39" t="n">
        <v>0</v>
      </c>
      <c r="S764" s="37" t="n">
        <v>0</v>
      </c>
    </row>
    <row r="765" spans="1:19">
      <c r="A765" s="52" t="s">
        <v>22</v>
      </c>
      <c r="B765" s="52" t="s">
        <v>19</v>
      </c>
      <c r="C765" s="52" t="n">
        <v>0</v>
      </c>
      <c r="D765" s="52" t="n">
        <v>0</v>
      </c>
      <c r="E765" s="52" t="n">
        <v>0</v>
      </c>
      <c r="F765" s="52" t="n">
        <v>0</v>
      </c>
      <c r="G765" s="52" t="n">
        <v>0</v>
      </c>
      <c r="H765" s="52" t="n">
        <v>0</v>
      </c>
      <c r="I765" s="52" t="n">
        <v>0</v>
      </c>
      <c r="J765" s="52" t="n">
        <v>0</v>
      </c>
      <c r="K765" s="52" t="n">
        <v>0</v>
      </c>
      <c r="L765" s="52" t="n">
        <v>0</v>
      </c>
      <c r="M765" s="52" t="n">
        <v>0</v>
      </c>
      <c r="N765" s="52" t="n">
        <v>0</v>
      </c>
      <c r="O765" s="52" t="n">
        <v>0</v>
      </c>
      <c r="P765" s="52" t="n">
        <v>0</v>
      </c>
      <c r="Q765" s="39" t="n">
        <v>0</v>
      </c>
      <c r="S765" s="37" t="n">
        <v>0</v>
      </c>
    </row>
    <row r="766" spans="1:19">
      <c r="A766" s="52" t="s">
        <v>21</v>
      </c>
      <c r="B766" s="52" t="s">
        <v>20</v>
      </c>
      <c r="C766" s="52" t="n">
        <v>0</v>
      </c>
      <c r="D766" s="52" t="n">
        <v>0</v>
      </c>
      <c r="E766" s="52" t="n">
        <v>0</v>
      </c>
      <c r="F766" s="52" t="n">
        <v>0</v>
      </c>
      <c r="G766" s="52" t="n">
        <v>0</v>
      </c>
      <c r="H766" s="52" t="n">
        <v>0</v>
      </c>
      <c r="I766" s="52" t="n">
        <v>0</v>
      </c>
      <c r="J766" s="52" t="n">
        <v>0</v>
      </c>
      <c r="K766" s="52" t="n">
        <v>0</v>
      </c>
      <c r="L766" s="52" t="n">
        <v>0</v>
      </c>
      <c r="M766" s="52" t="n">
        <v>0</v>
      </c>
      <c r="N766" s="52" t="n">
        <v>0</v>
      </c>
      <c r="O766" s="52" t="n">
        <v>0</v>
      </c>
      <c r="P766" s="52" t="n">
        <v>0</v>
      </c>
      <c r="Q766" s="39" t="n">
        <v>0</v>
      </c>
      <c r="S766" s="37" t="n">
        <v>0</v>
      </c>
    </row>
    <row r="767" spans="1:19">
      <c r="A767" s="52" t="s">
        <v>18</v>
      </c>
      <c r="B767" s="52" t="s">
        <v>19</v>
      </c>
      <c r="C767" s="52" t="n">
        <v>0</v>
      </c>
      <c r="D767" s="52" t="n">
        <v>0</v>
      </c>
      <c r="E767" s="52" t="n">
        <v>0</v>
      </c>
      <c r="F767" s="52" t="n">
        <v>0</v>
      </c>
      <c r="G767" s="52" t="n">
        <v>0</v>
      </c>
      <c r="H767" s="52" t="n">
        <v>0</v>
      </c>
      <c r="I767" s="52" t="n">
        <v>0</v>
      </c>
      <c r="J767" s="52" t="n">
        <v>0</v>
      </c>
      <c r="K767" s="52" t="n">
        <v>0</v>
      </c>
      <c r="L767" s="52" t="n">
        <v>0</v>
      </c>
      <c r="M767" s="52" t="n">
        <v>0</v>
      </c>
      <c r="N767" s="52" t="n">
        <v>0</v>
      </c>
      <c r="O767" s="52" t="n">
        <v>0</v>
      </c>
      <c r="P767" s="52" t="n">
        <v>0</v>
      </c>
      <c r="Q767" s="39" t="n">
        <v>0</v>
      </c>
      <c r="S767" s="37" t="n">
        <v>0</v>
      </c>
    </row>
    <row r="768" spans="1:19">
      <c r="A768" s="52" t="s">
        <v>22</v>
      </c>
      <c r="B768" s="52" t="s">
        <v>20</v>
      </c>
      <c r="C768" s="52" t="n">
        <v>0</v>
      </c>
      <c r="D768" s="52" t="n">
        <v>0</v>
      </c>
      <c r="E768" s="52" t="n">
        <v>1</v>
      </c>
      <c r="F768" s="52" t="n">
        <v>0</v>
      </c>
      <c r="G768" s="52" t="n">
        <v>0</v>
      </c>
      <c r="H768" s="52" t="n">
        <v>0</v>
      </c>
      <c r="I768" s="52" t="n">
        <v>0</v>
      </c>
      <c r="J768" s="52" t="n">
        <v>0</v>
      </c>
      <c r="K768" s="52" t="n">
        <v>0</v>
      </c>
      <c r="L768" s="52" t="n">
        <v>0</v>
      </c>
      <c r="M768" s="52" t="n">
        <v>0</v>
      </c>
      <c r="N768" s="52" t="n">
        <v>0</v>
      </c>
      <c r="O768" s="52" t="n">
        <v>0</v>
      </c>
      <c r="P768" s="52" t="n">
        <v>0</v>
      </c>
      <c r="Q768" s="39" t="n">
        <v>0</v>
      </c>
      <c r="S768" s="37" t="n">
        <v>0</v>
      </c>
    </row>
    <row r="769" spans="1:19">
      <c r="A769" s="52" t="s">
        <v>18</v>
      </c>
      <c r="B769" s="52" t="s">
        <v>23</v>
      </c>
      <c r="C769" s="52" t="n">
        <v>0</v>
      </c>
      <c r="D769" s="52" t="n">
        <v>1</v>
      </c>
      <c r="E769" s="52" t="n">
        <v>0</v>
      </c>
      <c r="F769" s="52" t="n">
        <v>0</v>
      </c>
      <c r="G769" s="52" t="n">
        <v>0</v>
      </c>
      <c r="H769" s="52" t="n">
        <v>0</v>
      </c>
      <c r="I769" s="52" t="n">
        <v>0</v>
      </c>
      <c r="J769" s="52" t="n">
        <v>0</v>
      </c>
      <c r="K769" s="52" t="n">
        <v>0</v>
      </c>
      <c r="L769" s="52" t="n">
        <v>0</v>
      </c>
      <c r="M769" s="52" t="n">
        <v>0</v>
      </c>
      <c r="N769" s="52" t="n">
        <v>0</v>
      </c>
      <c r="O769" s="52" t="n">
        <v>0</v>
      </c>
      <c r="P769" s="52" t="n">
        <v>0</v>
      </c>
      <c r="Q769" s="39" t="n">
        <v>0</v>
      </c>
      <c r="S769" s="37" t="n">
        <v>0</v>
      </c>
    </row>
    <row r="770" spans="1:19">
      <c r="A770" s="52" t="s">
        <v>22</v>
      </c>
      <c r="B770" s="52" t="s">
        <v>20</v>
      </c>
      <c r="C770" s="52" t="n">
        <v>0</v>
      </c>
      <c r="D770" s="52" t="n">
        <v>1</v>
      </c>
      <c r="E770" s="52" t="n">
        <v>0</v>
      </c>
      <c r="F770" s="52" t="n">
        <v>0</v>
      </c>
      <c r="G770" s="52" t="n">
        <v>0</v>
      </c>
      <c r="H770" s="52" t="n">
        <v>0</v>
      </c>
      <c r="I770" s="52" t="n">
        <v>0</v>
      </c>
      <c r="J770" s="52" t="n">
        <v>0</v>
      </c>
      <c r="K770" s="52" t="n">
        <v>0</v>
      </c>
      <c r="L770" s="52" t="n">
        <v>0</v>
      </c>
      <c r="M770" s="52" t="n">
        <v>0</v>
      </c>
      <c r="N770" s="52" t="n">
        <v>0</v>
      </c>
      <c r="O770" s="52" t="n">
        <v>0</v>
      </c>
      <c r="P770" s="52" t="n">
        <v>0</v>
      </c>
      <c r="Q770" s="39" t="n">
        <v>0</v>
      </c>
      <c r="S770" s="37" t="n">
        <v>0</v>
      </c>
    </row>
    <row r="771" spans="1:19">
      <c r="A771" s="52" t="s">
        <v>18</v>
      </c>
      <c r="B771" s="52" t="s">
        <v>20</v>
      </c>
      <c r="C771" s="52" t="n">
        <v>0</v>
      </c>
      <c r="D771" s="52" t="n">
        <v>0</v>
      </c>
      <c r="E771" s="52" t="n">
        <v>1</v>
      </c>
      <c r="F771" s="52" t="n">
        <v>0</v>
      </c>
      <c r="G771" s="52" t="n">
        <v>0</v>
      </c>
      <c r="H771" s="52" t="n">
        <v>0</v>
      </c>
      <c r="I771" s="52" t="n">
        <v>0</v>
      </c>
      <c r="J771" s="52" t="n">
        <v>0</v>
      </c>
      <c r="K771" s="52" t="n">
        <v>0</v>
      </c>
      <c r="L771" s="52" t="n">
        <v>0</v>
      </c>
      <c r="M771" s="52" t="n">
        <v>0</v>
      </c>
      <c r="N771" s="52" t="n">
        <v>0</v>
      </c>
      <c r="O771" s="52" t="n">
        <v>0</v>
      </c>
      <c r="P771" s="52" t="n">
        <v>1</v>
      </c>
      <c r="Q771" s="39" t="n">
        <v>0</v>
      </c>
      <c r="S771" s="37" t="n">
        <v>0</v>
      </c>
    </row>
    <row r="772" spans="1:19">
      <c r="A772" s="52" t="s">
        <v>18</v>
      </c>
      <c r="B772" s="52" t="s">
        <v>20</v>
      </c>
      <c r="C772" s="52" t="n">
        <v>0</v>
      </c>
      <c r="D772" s="52" t="n">
        <v>0</v>
      </c>
      <c r="E772" s="52" t="n">
        <v>1</v>
      </c>
      <c r="F772" s="52" t="n">
        <v>0</v>
      </c>
      <c r="G772" s="52" t="n">
        <v>0</v>
      </c>
      <c r="H772" s="52" t="n">
        <v>0</v>
      </c>
      <c r="I772" s="52" t="n">
        <v>0</v>
      </c>
      <c r="J772" s="52" t="n">
        <v>0</v>
      </c>
      <c r="K772" s="52" t="n">
        <v>0</v>
      </c>
      <c r="L772" s="52" t="n">
        <v>0</v>
      </c>
      <c r="M772" s="52" t="n">
        <v>0</v>
      </c>
      <c r="N772" s="52" t="n">
        <v>0</v>
      </c>
      <c r="O772" s="52" t="n">
        <v>0</v>
      </c>
      <c r="P772" s="52" t="n">
        <v>0</v>
      </c>
      <c r="Q772" s="39" t="n">
        <v>0</v>
      </c>
      <c r="S772" s="37" t="n">
        <v>0</v>
      </c>
    </row>
    <row r="773" spans="1:19">
      <c r="A773" s="52" t="s">
        <v>22</v>
      </c>
      <c r="B773" s="52" t="s">
        <v>23</v>
      </c>
      <c r="C773" s="52" t="n">
        <v>0</v>
      </c>
      <c r="D773" s="52" t="n">
        <v>0</v>
      </c>
      <c r="E773" s="52" t="n">
        <v>0</v>
      </c>
      <c r="F773" s="52" t="n">
        <v>0</v>
      </c>
      <c r="G773" s="52" t="n">
        <v>0</v>
      </c>
      <c r="H773" s="52" t="n">
        <v>0</v>
      </c>
      <c r="I773" s="52" t="n">
        <v>0</v>
      </c>
      <c r="J773" s="52" t="n">
        <v>0</v>
      </c>
      <c r="K773" s="52" t="n">
        <v>0</v>
      </c>
      <c r="L773" s="52" t="n">
        <v>0</v>
      </c>
      <c r="M773" s="52" t="n">
        <v>0</v>
      </c>
      <c r="N773" s="52" t="n">
        <v>0</v>
      </c>
      <c r="O773" s="52" t="n">
        <v>0</v>
      </c>
      <c r="P773" s="52" t="n">
        <v>0</v>
      </c>
      <c r="Q773" s="39" t="n">
        <v>0</v>
      </c>
      <c r="S773" s="37" t="n">
        <v>0</v>
      </c>
    </row>
    <row r="774" spans="1:19">
      <c r="A774" s="52" t="s">
        <v>18</v>
      </c>
      <c r="B774" s="52" t="s">
        <v>19</v>
      </c>
      <c r="C774" s="52" t="n">
        <v>0</v>
      </c>
      <c r="D774" s="52" t="n">
        <v>0</v>
      </c>
      <c r="E774" s="52" t="n">
        <v>0</v>
      </c>
      <c r="F774" s="52" t="n">
        <v>0</v>
      </c>
      <c r="G774" s="52" t="n">
        <v>0</v>
      </c>
      <c r="H774" s="52" t="n">
        <v>0</v>
      </c>
      <c r="I774" s="52" t="n">
        <v>0</v>
      </c>
      <c r="J774" s="52" t="n">
        <v>0</v>
      </c>
      <c r="K774" s="52" t="n">
        <v>0</v>
      </c>
      <c r="L774" s="52" t="n">
        <v>0</v>
      </c>
      <c r="M774" s="52" t="n">
        <v>0</v>
      </c>
      <c r="N774" s="52" t="n">
        <v>0</v>
      </c>
      <c r="O774" s="52" t="n">
        <v>0</v>
      </c>
      <c r="P774" s="52" t="n">
        <v>0</v>
      </c>
      <c r="Q774" s="39" t="n">
        <v>0</v>
      </c>
      <c r="S774" s="37" t="n">
        <v>0</v>
      </c>
    </row>
    <row r="775" spans="1:19">
      <c r="A775" s="52" t="s">
        <v>18</v>
      </c>
      <c r="B775" s="52" t="s">
        <v>19</v>
      </c>
      <c r="C775" s="52" t="n">
        <v>0</v>
      </c>
      <c r="D775" s="52" t="n">
        <v>0</v>
      </c>
      <c r="E775" s="52" t="n">
        <v>0</v>
      </c>
      <c r="F775" s="52" t="n">
        <v>0</v>
      </c>
      <c r="G775" s="52" t="n">
        <v>0</v>
      </c>
      <c r="H775" s="52" t="n">
        <v>0</v>
      </c>
      <c r="I775" s="52" t="n">
        <v>0</v>
      </c>
      <c r="J775" s="52" t="n">
        <v>0</v>
      </c>
      <c r="K775" s="52" t="n">
        <v>0</v>
      </c>
      <c r="L775" s="52" t="n">
        <v>0</v>
      </c>
      <c r="M775" s="52" t="n">
        <v>0</v>
      </c>
      <c r="N775" s="52" t="n">
        <v>0</v>
      </c>
      <c r="O775" s="52" t="n">
        <v>0</v>
      </c>
      <c r="P775" s="52" t="n">
        <v>1</v>
      </c>
      <c r="Q775" s="39" t="n">
        <v>0</v>
      </c>
      <c r="S775" s="37" t="n">
        <v>0</v>
      </c>
    </row>
    <row r="776" spans="1:19">
      <c r="A776" s="52" t="s">
        <v>18</v>
      </c>
      <c r="B776" s="52" t="s">
        <v>19</v>
      </c>
      <c r="C776" s="52" t="n">
        <v>0</v>
      </c>
      <c r="D776" s="52" t="n">
        <v>0</v>
      </c>
      <c r="E776" s="52" t="n">
        <v>0</v>
      </c>
      <c r="F776" s="52" t="n">
        <v>0</v>
      </c>
      <c r="G776" s="52" t="n">
        <v>0</v>
      </c>
      <c r="H776" s="52" t="n">
        <v>0</v>
      </c>
      <c r="I776" s="52" t="n">
        <v>0</v>
      </c>
      <c r="J776" s="52" t="n">
        <v>0</v>
      </c>
      <c r="K776" s="52" t="n">
        <v>0</v>
      </c>
      <c r="L776" s="52" t="n">
        <v>0</v>
      </c>
      <c r="M776" s="52" t="n">
        <v>1</v>
      </c>
      <c r="N776" s="52" t="n">
        <v>0</v>
      </c>
      <c r="O776" s="52" t="n">
        <v>0</v>
      </c>
      <c r="P776" s="52" t="n">
        <v>0</v>
      </c>
      <c r="Q776" s="39" t="n">
        <v>1</v>
      </c>
      <c r="S776" s="37" t="n">
        <v>0</v>
      </c>
    </row>
    <row r="777" spans="1:19">
      <c r="A777" s="52" t="s">
        <v>22</v>
      </c>
      <c r="B777" s="52" t="s">
        <v>20</v>
      </c>
      <c r="C777" s="52" t="n">
        <v>0</v>
      </c>
      <c r="D777" s="52" t="n">
        <v>0</v>
      </c>
      <c r="E777" s="52" t="n">
        <v>0</v>
      </c>
      <c r="F777" s="52" t="n">
        <v>0</v>
      </c>
      <c r="G777" s="52" t="n">
        <v>0</v>
      </c>
      <c r="H777" s="52" t="n">
        <v>0</v>
      </c>
      <c r="I777" s="52" t="n">
        <v>0</v>
      </c>
      <c r="J777" s="52" t="n">
        <v>0</v>
      </c>
      <c r="K777" s="52" t="n">
        <v>0</v>
      </c>
      <c r="L777" s="52" t="n">
        <v>0</v>
      </c>
      <c r="M777" s="52" t="n">
        <v>0</v>
      </c>
      <c r="N777" s="52" t="n">
        <v>0</v>
      </c>
      <c r="O777" s="52" t="n">
        <v>0</v>
      </c>
      <c r="P777" s="52" t="n">
        <v>0</v>
      </c>
      <c r="Q777" s="39" t="n">
        <v>0</v>
      </c>
      <c r="S777" s="37" t="n">
        <v>0</v>
      </c>
    </row>
    <row r="778" spans="1:19">
      <c r="A778" s="52" t="s">
        <v>22</v>
      </c>
      <c r="B778" s="52" t="s">
        <v>20</v>
      </c>
      <c r="C778" s="52" t="n">
        <v>0</v>
      </c>
      <c r="D778" s="52" t="n">
        <v>1</v>
      </c>
      <c r="E778" s="52" t="n">
        <v>0</v>
      </c>
      <c r="F778" s="52" t="n">
        <v>0</v>
      </c>
      <c r="G778" s="52" t="n">
        <v>0</v>
      </c>
      <c r="H778" s="52" t="n">
        <v>0</v>
      </c>
      <c r="I778" s="52" t="n">
        <v>1</v>
      </c>
      <c r="J778" s="52" t="n">
        <v>0</v>
      </c>
      <c r="K778" s="52" t="n">
        <v>0</v>
      </c>
      <c r="L778" s="52" t="n">
        <v>0</v>
      </c>
      <c r="M778" s="52" t="n">
        <v>0</v>
      </c>
      <c r="N778" s="52" t="n">
        <v>0</v>
      </c>
      <c r="O778" s="52" t="n">
        <v>0</v>
      </c>
      <c r="P778" s="52" t="n">
        <v>0</v>
      </c>
      <c r="Q778" s="39" t="n">
        <v>0</v>
      </c>
      <c r="S778" s="37" t="n">
        <v>0</v>
      </c>
    </row>
    <row r="779" spans="1:19">
      <c r="A779" s="52" t="s">
        <v>21</v>
      </c>
      <c r="B779" s="52" t="s">
        <v>19</v>
      </c>
      <c r="C779" s="52" t="n">
        <v>0</v>
      </c>
      <c r="D779" s="52" t="n">
        <v>0</v>
      </c>
      <c r="E779" s="52" t="n">
        <v>0</v>
      </c>
      <c r="F779" s="52" t="n">
        <v>0</v>
      </c>
      <c r="G779" s="52" t="n">
        <v>0</v>
      </c>
      <c r="H779" s="52" t="n">
        <v>0</v>
      </c>
      <c r="I779" s="52" t="n">
        <v>0</v>
      </c>
      <c r="J779" s="52" t="n">
        <v>0</v>
      </c>
      <c r="K779" s="52" t="n">
        <v>0</v>
      </c>
      <c r="L779" s="52" t="n">
        <v>0</v>
      </c>
      <c r="M779" s="52" t="n">
        <v>1</v>
      </c>
      <c r="N779" s="52" t="n">
        <v>0</v>
      </c>
      <c r="O779" s="52" t="n">
        <v>0</v>
      </c>
      <c r="P779" s="52" t="n">
        <v>0</v>
      </c>
      <c r="Q779" s="39" t="n">
        <v>0</v>
      </c>
      <c r="S779" s="37" t="n">
        <v>0</v>
      </c>
    </row>
    <row r="780" spans="1:19">
      <c r="A780" s="52" t="s">
        <v>22</v>
      </c>
      <c r="B780" s="52" t="s">
        <v>20</v>
      </c>
      <c r="C780" s="52" t="n">
        <v>0</v>
      </c>
      <c r="D780" s="52" t="n">
        <v>0</v>
      </c>
      <c r="E780" s="52" t="n">
        <v>1</v>
      </c>
      <c r="F780" s="52" t="n">
        <v>0</v>
      </c>
      <c r="G780" s="52" t="n">
        <v>0</v>
      </c>
      <c r="H780" s="52" t="n">
        <v>0</v>
      </c>
      <c r="I780" s="52" t="n">
        <v>0</v>
      </c>
      <c r="J780" s="52" t="n">
        <v>0</v>
      </c>
      <c r="K780" s="52" t="n">
        <v>0</v>
      </c>
      <c r="L780" s="52" t="n">
        <v>0</v>
      </c>
      <c r="M780" s="52" t="n">
        <v>0</v>
      </c>
      <c r="N780" s="52" t="n">
        <v>0</v>
      </c>
      <c r="O780" s="52" t="n">
        <v>0</v>
      </c>
      <c r="P780" s="52" t="n">
        <v>1</v>
      </c>
      <c r="Q780" s="39" t="n">
        <v>0</v>
      </c>
      <c r="S780" s="37" t="n">
        <v>0</v>
      </c>
    </row>
    <row r="781" spans="1:19">
      <c r="A781" s="52" t="s">
        <v>22</v>
      </c>
      <c r="B781" s="52" t="s">
        <v>20</v>
      </c>
      <c r="C781" s="52" t="n">
        <v>0</v>
      </c>
      <c r="D781" s="52" t="n">
        <v>1</v>
      </c>
      <c r="E781" s="52" t="n">
        <v>0</v>
      </c>
      <c r="F781" s="52" t="n">
        <v>0</v>
      </c>
      <c r="G781" s="52" t="n">
        <v>0</v>
      </c>
      <c r="H781" s="52" t="n">
        <v>0</v>
      </c>
      <c r="I781" s="52" t="n">
        <v>0</v>
      </c>
      <c r="J781" s="52" t="n">
        <v>0</v>
      </c>
      <c r="K781" s="52" t="n">
        <v>0</v>
      </c>
      <c r="L781" s="52" t="n">
        <v>0</v>
      </c>
      <c r="M781" s="52" t="n">
        <v>0</v>
      </c>
      <c r="N781" s="52" t="n">
        <v>0</v>
      </c>
      <c r="O781" s="52" t="n">
        <v>0</v>
      </c>
      <c r="P781" s="52" t="n">
        <v>1</v>
      </c>
      <c r="Q781" s="39" t="n">
        <v>0</v>
      </c>
      <c r="S781" s="37" t="n">
        <v>0</v>
      </c>
    </row>
    <row r="782" spans="1:19">
      <c r="A782" s="52" t="s">
        <v>22</v>
      </c>
      <c r="B782" s="52" t="s">
        <v>20</v>
      </c>
      <c r="C782" s="52" t="n">
        <v>0</v>
      </c>
      <c r="D782" s="52" t="n">
        <v>1</v>
      </c>
      <c r="E782" s="52" t="n">
        <v>0</v>
      </c>
      <c r="F782" s="52" t="n">
        <v>0</v>
      </c>
      <c r="G782" s="52" t="n">
        <v>0</v>
      </c>
      <c r="H782" s="52" t="n">
        <v>0</v>
      </c>
      <c r="I782" s="52" t="n">
        <v>0</v>
      </c>
      <c r="J782" s="52" t="n">
        <v>0</v>
      </c>
      <c r="K782" s="52" t="n">
        <v>0</v>
      </c>
      <c r="L782" s="52" t="n">
        <v>0</v>
      </c>
      <c r="M782" s="52" t="n">
        <v>0</v>
      </c>
      <c r="N782" s="52" t="n">
        <v>0</v>
      </c>
      <c r="O782" s="52" t="n">
        <v>0</v>
      </c>
      <c r="P782" s="52" t="n">
        <v>0</v>
      </c>
      <c r="Q782" s="39" t="n">
        <v>0</v>
      </c>
      <c r="S782" s="37" t="n">
        <v>0</v>
      </c>
    </row>
    <row r="783" spans="1:19">
      <c r="A783" s="52" t="s">
        <v>22</v>
      </c>
      <c r="B783" s="52" t="s">
        <v>19</v>
      </c>
      <c r="C783" s="52" t="n">
        <v>0</v>
      </c>
      <c r="D783" s="52" t="n">
        <v>0</v>
      </c>
      <c r="E783" s="52" t="n">
        <v>0</v>
      </c>
      <c r="F783" s="52" t="n">
        <v>0</v>
      </c>
      <c r="G783" s="52" t="n">
        <v>0</v>
      </c>
      <c r="H783" s="52" t="n">
        <v>0</v>
      </c>
      <c r="I783" s="52" t="n">
        <v>0</v>
      </c>
      <c r="J783" s="52" t="n">
        <v>0</v>
      </c>
      <c r="K783" s="52" t="n">
        <v>0</v>
      </c>
      <c r="L783" s="52" t="n">
        <v>0</v>
      </c>
      <c r="M783" s="52" t="n">
        <v>1</v>
      </c>
      <c r="N783" s="52" t="n">
        <v>0</v>
      </c>
      <c r="O783" s="52" t="n">
        <v>1</v>
      </c>
      <c r="P783" s="52" t="n">
        <v>0</v>
      </c>
      <c r="Q783" s="39" t="n">
        <v>0</v>
      </c>
      <c r="S783" s="37" t="n">
        <v>0</v>
      </c>
    </row>
    <row r="784" spans="1:19">
      <c r="A784" s="52" t="s">
        <v>18</v>
      </c>
      <c r="B784" s="52" t="s">
        <v>20</v>
      </c>
      <c r="C784" s="52" t="n">
        <v>0</v>
      </c>
      <c r="D784" s="52" t="n">
        <v>0</v>
      </c>
      <c r="E784" s="52" t="n">
        <v>0</v>
      </c>
      <c r="F784" s="52" t="n">
        <v>0</v>
      </c>
      <c r="G784" s="52" t="n">
        <v>0</v>
      </c>
      <c r="H784" s="52" t="n">
        <v>0</v>
      </c>
      <c r="I784" s="52" t="n">
        <v>0</v>
      </c>
      <c r="J784" s="52" t="n">
        <v>1</v>
      </c>
      <c r="K784" s="52" t="n">
        <v>0</v>
      </c>
      <c r="L784" s="52" t="n">
        <v>0</v>
      </c>
      <c r="M784" s="52" t="n">
        <v>1</v>
      </c>
      <c r="N784" s="52" t="n">
        <v>0</v>
      </c>
      <c r="O784" s="52" t="n">
        <v>0</v>
      </c>
      <c r="P784" s="52" t="n">
        <v>0</v>
      </c>
      <c r="Q784" s="39" t="n">
        <v>0</v>
      </c>
      <c r="S784" s="37" t="n">
        <v>0</v>
      </c>
    </row>
    <row r="785" spans="1:19">
      <c r="A785" s="52" t="s">
        <v>18</v>
      </c>
      <c r="B785" s="52" t="s">
        <v>20</v>
      </c>
      <c r="C785" s="52" t="n">
        <v>0</v>
      </c>
      <c r="D785" s="52" t="n">
        <v>0</v>
      </c>
      <c r="E785" s="52" t="n">
        <v>0</v>
      </c>
      <c r="F785" s="52" t="n">
        <v>0</v>
      </c>
      <c r="G785" s="52" t="n">
        <v>0</v>
      </c>
      <c r="H785" s="52" t="n">
        <v>0</v>
      </c>
      <c r="I785" s="52" t="n">
        <v>0</v>
      </c>
      <c r="J785" s="52" t="n">
        <v>0</v>
      </c>
      <c r="K785" s="52" t="n">
        <v>0</v>
      </c>
      <c r="L785" s="52" t="n">
        <v>0</v>
      </c>
      <c r="M785" s="52" t="n">
        <v>0</v>
      </c>
      <c r="N785" s="52" t="n">
        <v>0</v>
      </c>
      <c r="O785" s="52" t="n">
        <v>0</v>
      </c>
      <c r="P785" s="52" t="n">
        <v>1</v>
      </c>
      <c r="Q785" s="39" t="n">
        <v>0</v>
      </c>
      <c r="S785" s="37" t="n">
        <v>0</v>
      </c>
    </row>
    <row r="786" spans="1:19">
      <c r="A786" s="52" t="s">
        <v>22</v>
      </c>
      <c r="B786" s="52" t="s">
        <v>20</v>
      </c>
      <c r="C786" s="52" t="n">
        <v>0</v>
      </c>
      <c r="D786" s="52" t="n">
        <v>0</v>
      </c>
      <c r="E786" s="52" t="n">
        <v>0</v>
      </c>
      <c r="F786" s="52" t="n">
        <v>0</v>
      </c>
      <c r="G786" s="52" t="n">
        <v>0</v>
      </c>
      <c r="H786" s="52" t="n">
        <v>0</v>
      </c>
      <c r="I786" s="52" t="n">
        <v>0</v>
      </c>
      <c r="J786" s="52" t="n">
        <v>0</v>
      </c>
      <c r="K786" s="52" t="n">
        <v>0</v>
      </c>
      <c r="L786" s="52" t="n">
        <v>1</v>
      </c>
      <c r="M786" s="52" t="n">
        <v>0</v>
      </c>
      <c r="N786" s="52" t="n">
        <v>0</v>
      </c>
      <c r="O786" s="52" t="n">
        <v>0</v>
      </c>
      <c r="P786" s="52" t="n">
        <v>0</v>
      </c>
      <c r="Q786" s="39" t="n">
        <v>0</v>
      </c>
      <c r="S786" s="37" t="n">
        <v>0</v>
      </c>
    </row>
    <row r="787" spans="1:19">
      <c r="A787" s="52" t="s">
        <v>22</v>
      </c>
      <c r="B787" s="52" t="s">
        <v>20</v>
      </c>
      <c r="C787" s="52" t="n">
        <v>0</v>
      </c>
      <c r="D787" s="52" t="n">
        <v>0</v>
      </c>
      <c r="E787" s="52" t="n">
        <v>0</v>
      </c>
      <c r="F787" s="52" t="n">
        <v>0</v>
      </c>
      <c r="G787" s="52" t="n">
        <v>0</v>
      </c>
      <c r="H787" s="52" t="n">
        <v>0</v>
      </c>
      <c r="I787" s="52" t="n">
        <v>0</v>
      </c>
      <c r="J787" s="52" t="n">
        <v>0</v>
      </c>
      <c r="K787" s="52" t="n">
        <v>0</v>
      </c>
      <c r="L787" s="52" t="n">
        <v>0</v>
      </c>
      <c r="M787" s="52" t="n">
        <v>0</v>
      </c>
      <c r="N787" s="52" t="n">
        <v>0</v>
      </c>
      <c r="O787" s="52" t="n">
        <v>0</v>
      </c>
      <c r="P787" s="52" t="n">
        <v>0</v>
      </c>
      <c r="Q787" s="39" t="n">
        <v>0</v>
      </c>
      <c r="S787" s="37" t="n">
        <v>0</v>
      </c>
    </row>
    <row r="788" spans="1:19">
      <c r="A788" s="52" t="s">
        <v>22</v>
      </c>
      <c r="B788" s="52" t="s">
        <v>20</v>
      </c>
      <c r="C788" s="52" t="n">
        <v>0</v>
      </c>
      <c r="D788" s="52" t="n">
        <v>0</v>
      </c>
      <c r="E788" s="52" t="n">
        <v>0</v>
      </c>
      <c r="F788" s="52" t="n">
        <v>0</v>
      </c>
      <c r="G788" s="52" t="n">
        <v>0</v>
      </c>
      <c r="H788" s="52" t="n">
        <v>0</v>
      </c>
      <c r="I788" s="52" t="n">
        <v>0</v>
      </c>
      <c r="J788" s="52" t="n">
        <v>0</v>
      </c>
      <c r="K788" s="52" t="n">
        <v>0</v>
      </c>
      <c r="L788" s="52" t="n">
        <v>0</v>
      </c>
      <c r="M788" s="52" t="n">
        <v>0</v>
      </c>
      <c r="N788" s="52" t="n">
        <v>0</v>
      </c>
      <c r="O788" s="52" t="n">
        <v>0</v>
      </c>
      <c r="P788" s="52" t="n">
        <v>1</v>
      </c>
      <c r="Q788" s="39" t="n">
        <v>0</v>
      </c>
      <c r="S788" s="37" t="n">
        <v>0</v>
      </c>
    </row>
    <row r="789" spans="1:19">
      <c r="A789" s="52" t="s">
        <v>22</v>
      </c>
      <c r="B789" s="52" t="s">
        <v>19</v>
      </c>
      <c r="C789" s="52" t="n">
        <v>0</v>
      </c>
      <c r="D789" s="52" t="n">
        <v>0</v>
      </c>
      <c r="E789" s="52" t="n">
        <v>0</v>
      </c>
      <c r="F789" s="52" t="n">
        <v>0</v>
      </c>
      <c r="G789" s="52" t="n">
        <v>0</v>
      </c>
      <c r="H789" s="52" t="n">
        <v>0</v>
      </c>
      <c r="I789" s="52" t="n">
        <v>0</v>
      </c>
      <c r="J789" s="52" t="n">
        <v>0</v>
      </c>
      <c r="K789" s="52" t="n">
        <v>0</v>
      </c>
      <c r="L789" s="52" t="n">
        <v>0</v>
      </c>
      <c r="M789" s="52" t="n">
        <v>0</v>
      </c>
      <c r="N789" s="52" t="n">
        <v>0</v>
      </c>
      <c r="O789" s="52" t="n">
        <v>0</v>
      </c>
      <c r="P789" s="52" t="n">
        <v>0</v>
      </c>
      <c r="Q789" s="39" t="n">
        <v>0</v>
      </c>
      <c r="S789" s="37" t="n">
        <v>0</v>
      </c>
    </row>
    <row r="790" spans="1:19">
      <c r="A790" s="52" t="s">
        <v>18</v>
      </c>
      <c r="B790" s="52" t="s">
        <v>20</v>
      </c>
      <c r="C790" s="52" t="n">
        <v>0</v>
      </c>
      <c r="D790" s="52" t="n">
        <v>0</v>
      </c>
      <c r="E790" s="52" t="n">
        <v>0</v>
      </c>
      <c r="F790" s="52" t="n">
        <v>0</v>
      </c>
      <c r="G790" s="52" t="n">
        <v>0</v>
      </c>
      <c r="H790" s="52" t="n">
        <v>0</v>
      </c>
      <c r="I790" s="52" t="n">
        <v>0</v>
      </c>
      <c r="J790" s="52" t="n">
        <v>0</v>
      </c>
      <c r="K790" s="52" t="n">
        <v>0</v>
      </c>
      <c r="L790" s="52" t="n">
        <v>0</v>
      </c>
      <c r="M790" s="52" t="n">
        <v>0</v>
      </c>
      <c r="N790" s="52" t="n">
        <v>0</v>
      </c>
      <c r="O790" s="52" t="n">
        <v>0</v>
      </c>
      <c r="P790" s="52" t="n">
        <v>0</v>
      </c>
      <c r="Q790" s="39" t="n">
        <v>0</v>
      </c>
      <c r="S790" s="37" t="n">
        <v>0</v>
      </c>
    </row>
    <row r="791" spans="1:19">
      <c r="A791" s="52" t="s">
        <v>18</v>
      </c>
      <c r="B791" s="52" t="s">
        <v>19</v>
      </c>
      <c r="C791" s="52" t="n">
        <v>0</v>
      </c>
      <c r="D791" s="52" t="n">
        <v>0</v>
      </c>
      <c r="E791" s="52" t="n">
        <v>0</v>
      </c>
      <c r="F791" s="52" t="n">
        <v>0</v>
      </c>
      <c r="G791" s="52" t="n">
        <v>0</v>
      </c>
      <c r="H791" s="52" t="n">
        <v>0</v>
      </c>
      <c r="I791" s="52" t="n">
        <v>0</v>
      </c>
      <c r="J791" s="52" t="n">
        <v>0</v>
      </c>
      <c r="K791" s="52" t="n">
        <v>0</v>
      </c>
      <c r="L791" s="52" t="n">
        <v>0</v>
      </c>
      <c r="M791" s="52" t="n">
        <v>0</v>
      </c>
      <c r="N791" s="52" t="n">
        <v>0</v>
      </c>
      <c r="O791" s="52" t="n">
        <v>0</v>
      </c>
      <c r="P791" s="52" t="n">
        <v>0</v>
      </c>
      <c r="Q791" s="39" t="n">
        <v>0</v>
      </c>
      <c r="S791" s="37" t="n">
        <v>0</v>
      </c>
    </row>
    <row r="792" spans="1:19">
      <c r="A792" s="52" t="s">
        <v>21</v>
      </c>
      <c r="B792" s="52" t="s">
        <v>20</v>
      </c>
      <c r="C792" s="52" t="n">
        <v>0</v>
      </c>
      <c r="D792" s="52" t="n">
        <v>0</v>
      </c>
      <c r="E792" s="52" t="n">
        <v>0</v>
      </c>
      <c r="F792" s="52" t="n">
        <v>0</v>
      </c>
      <c r="G792" s="52" t="n">
        <v>0</v>
      </c>
      <c r="H792" s="52" t="n">
        <v>0</v>
      </c>
      <c r="I792" s="52" t="n">
        <v>0</v>
      </c>
      <c r="J792" s="52" t="n">
        <v>0</v>
      </c>
      <c r="K792" s="52" t="n">
        <v>0</v>
      </c>
      <c r="L792" s="52" t="n">
        <v>0</v>
      </c>
      <c r="M792" s="52" t="n">
        <v>0</v>
      </c>
      <c r="N792" s="52" t="n">
        <v>0</v>
      </c>
      <c r="O792" s="52" t="n">
        <v>0</v>
      </c>
      <c r="P792" s="52" t="n">
        <v>0</v>
      </c>
      <c r="Q792" s="39" t="n">
        <v>0</v>
      </c>
      <c r="S792" s="37" t="n">
        <v>0</v>
      </c>
    </row>
    <row r="793" spans="1:19">
      <c r="A793" s="52" t="s">
        <v>22</v>
      </c>
      <c r="B793" s="52" t="s">
        <v>19</v>
      </c>
      <c r="C793" s="52" t="n">
        <v>0</v>
      </c>
      <c r="D793" s="52" t="n">
        <v>0</v>
      </c>
      <c r="E793" s="52" t="n">
        <v>0</v>
      </c>
      <c r="F793" s="52" t="n">
        <v>0</v>
      </c>
      <c r="G793" s="52" t="n">
        <v>0</v>
      </c>
      <c r="H793" s="52" t="n">
        <v>0</v>
      </c>
      <c r="I793" s="52" t="n">
        <v>0</v>
      </c>
      <c r="J793" s="52" t="n">
        <v>0</v>
      </c>
      <c r="K793" s="52" t="n">
        <v>0</v>
      </c>
      <c r="L793" s="52" t="n">
        <v>0</v>
      </c>
      <c r="M793" s="52" t="n">
        <v>0</v>
      </c>
      <c r="N793" s="52" t="n">
        <v>0</v>
      </c>
      <c r="O793" s="52" t="n">
        <v>1</v>
      </c>
      <c r="P793" s="52" t="n">
        <v>0</v>
      </c>
      <c r="Q793" s="39" t="n">
        <v>0</v>
      </c>
      <c r="S793" s="37" t="n">
        <v>0</v>
      </c>
    </row>
    <row r="794" spans="1:19">
      <c r="A794" s="52" t="s">
        <v>22</v>
      </c>
      <c r="B794" s="52" t="s">
        <v>20</v>
      </c>
      <c r="C794" s="52" t="n">
        <v>0</v>
      </c>
      <c r="D794" s="52" t="n">
        <v>1</v>
      </c>
      <c r="E794" s="52" t="n">
        <v>0</v>
      </c>
      <c r="F794" s="52" t="n">
        <v>0</v>
      </c>
      <c r="G794" s="52" t="n">
        <v>0</v>
      </c>
      <c r="H794" s="52" t="n">
        <v>0</v>
      </c>
      <c r="I794" s="52" t="n">
        <v>0</v>
      </c>
      <c r="J794" s="52" t="n">
        <v>0</v>
      </c>
      <c r="K794" s="52" t="n">
        <v>0</v>
      </c>
      <c r="L794" s="52" t="n">
        <v>0</v>
      </c>
      <c r="M794" s="52" t="n">
        <v>0</v>
      </c>
      <c r="N794" s="52" t="n">
        <v>0</v>
      </c>
      <c r="O794" s="52" t="n">
        <v>0</v>
      </c>
      <c r="P794" s="52" t="n">
        <v>0</v>
      </c>
      <c r="Q794" s="39" t="n">
        <v>0</v>
      </c>
      <c r="S794" s="37" t="n">
        <v>0</v>
      </c>
    </row>
    <row r="795" spans="1:19">
      <c r="A795" s="52" t="s">
        <v>18</v>
      </c>
      <c r="B795" s="52" t="s">
        <v>19</v>
      </c>
      <c r="C795" s="52" t="n">
        <v>0</v>
      </c>
      <c r="D795" s="52" t="n">
        <v>0</v>
      </c>
      <c r="E795" s="52" t="n">
        <v>1</v>
      </c>
      <c r="F795" s="52" t="n">
        <v>0</v>
      </c>
      <c r="G795" s="52" t="n">
        <v>0</v>
      </c>
      <c r="H795" s="52" t="n">
        <v>0</v>
      </c>
      <c r="I795" s="52" t="n">
        <v>0</v>
      </c>
      <c r="J795" s="52" t="n">
        <v>0</v>
      </c>
      <c r="K795" s="52" t="n">
        <v>0</v>
      </c>
      <c r="L795" s="52" t="n">
        <v>0</v>
      </c>
      <c r="M795" s="52" t="n">
        <v>0</v>
      </c>
      <c r="N795" s="52" t="n">
        <v>0</v>
      </c>
      <c r="O795" s="52" t="n">
        <v>0</v>
      </c>
      <c r="P795" s="52" t="n">
        <v>0</v>
      </c>
      <c r="Q795" s="39" t="n">
        <v>0</v>
      </c>
      <c r="S795" s="37" t="n">
        <v>0</v>
      </c>
    </row>
    <row r="796" spans="1:19">
      <c r="A796" s="52" t="s">
        <v>21</v>
      </c>
      <c r="B796" s="52" t="s">
        <v>19</v>
      </c>
      <c r="C796" s="52" t="n">
        <v>0</v>
      </c>
      <c r="D796" s="52" t="n">
        <v>1</v>
      </c>
      <c r="E796" s="52" t="n">
        <v>0</v>
      </c>
      <c r="F796" s="52" t="n">
        <v>0</v>
      </c>
      <c r="G796" s="52" t="n">
        <v>0</v>
      </c>
      <c r="H796" s="52" t="n">
        <v>0</v>
      </c>
      <c r="I796" s="52" t="n">
        <v>0</v>
      </c>
      <c r="J796" s="52" t="n">
        <v>0</v>
      </c>
      <c r="K796" s="52" t="n">
        <v>0</v>
      </c>
      <c r="L796" s="52" t="n">
        <v>0</v>
      </c>
      <c r="M796" s="52" t="n">
        <v>0</v>
      </c>
      <c r="N796" s="52" t="n">
        <v>0</v>
      </c>
      <c r="O796" s="52" t="n">
        <v>0</v>
      </c>
      <c r="P796" s="52" t="n">
        <v>0</v>
      </c>
      <c r="Q796" s="39" t="n">
        <v>0</v>
      </c>
      <c r="S796" s="37" t="n">
        <v>0</v>
      </c>
    </row>
    <row r="797" spans="1:19">
      <c r="A797" s="52" t="s">
        <v>22</v>
      </c>
      <c r="B797" s="52" t="s">
        <v>20</v>
      </c>
      <c r="C797" s="52" t="n">
        <v>0</v>
      </c>
      <c r="D797" s="52" t="n">
        <v>1</v>
      </c>
      <c r="E797" s="52" t="n">
        <v>0</v>
      </c>
      <c r="F797" s="52" t="n">
        <v>0</v>
      </c>
      <c r="G797" s="52" t="n">
        <v>0</v>
      </c>
      <c r="H797" s="52" t="n">
        <v>0</v>
      </c>
      <c r="I797" s="52" t="n">
        <v>0</v>
      </c>
      <c r="J797" s="52" t="n">
        <v>0</v>
      </c>
      <c r="K797" s="52" t="n">
        <v>0</v>
      </c>
      <c r="L797" s="52" t="n">
        <v>0</v>
      </c>
      <c r="M797" s="52" t="n">
        <v>1</v>
      </c>
      <c r="N797" s="52" t="n">
        <v>0</v>
      </c>
      <c r="O797" s="52" t="n">
        <v>0</v>
      </c>
      <c r="P797" s="52" t="n">
        <v>0</v>
      </c>
      <c r="Q797" s="39" t="n">
        <v>1</v>
      </c>
      <c r="S797" s="37" t="n">
        <v>0</v>
      </c>
    </row>
    <row r="798" spans="1:19">
      <c r="A798" s="52" t="s">
        <v>22</v>
      </c>
      <c r="B798" s="52" t="s">
        <v>19</v>
      </c>
      <c r="C798" s="52" t="n">
        <v>1</v>
      </c>
      <c r="D798" s="52" t="n">
        <v>0</v>
      </c>
      <c r="E798" s="52" t="n">
        <v>0</v>
      </c>
      <c r="F798" s="52" t="n">
        <v>0</v>
      </c>
      <c r="G798" s="52" t="n">
        <v>0</v>
      </c>
      <c r="H798" s="52" t="n">
        <v>0</v>
      </c>
      <c r="I798" s="52" t="n">
        <v>0</v>
      </c>
      <c r="J798" s="52" t="n">
        <v>0</v>
      </c>
      <c r="K798" s="52" t="n">
        <v>0</v>
      </c>
      <c r="L798" s="52" t="n">
        <v>0</v>
      </c>
      <c r="M798" s="52" t="n">
        <v>1</v>
      </c>
      <c r="N798" s="52" t="n">
        <v>0</v>
      </c>
      <c r="O798" s="52" t="n">
        <v>0</v>
      </c>
      <c r="P798" s="52" t="n">
        <v>0</v>
      </c>
      <c r="Q798" s="39" t="n">
        <v>0</v>
      </c>
      <c r="S798" s="37" t="n">
        <v>0</v>
      </c>
    </row>
    <row r="799" spans="1:19">
      <c r="A799" s="52" t="s">
        <v>18</v>
      </c>
      <c r="B799" s="52" t="s">
        <v>19</v>
      </c>
      <c r="C799" s="52" t="n">
        <v>1</v>
      </c>
      <c r="D799" s="52" t="n">
        <v>1</v>
      </c>
      <c r="E799" s="52" t="n">
        <v>0</v>
      </c>
      <c r="F799" s="52" t="n">
        <v>0</v>
      </c>
      <c r="G799" s="52" t="n">
        <v>0</v>
      </c>
      <c r="H799" s="52" t="n">
        <v>0</v>
      </c>
      <c r="I799" s="52" t="n">
        <v>0</v>
      </c>
      <c r="J799" s="52" t="n">
        <v>0</v>
      </c>
      <c r="K799" s="52" t="n">
        <v>0</v>
      </c>
      <c r="L799" s="52" t="n">
        <v>0</v>
      </c>
      <c r="M799" s="52" t="n">
        <v>0</v>
      </c>
      <c r="N799" s="52" t="n">
        <v>0</v>
      </c>
      <c r="O799" s="52" t="n">
        <v>0</v>
      </c>
      <c r="P799" s="52" t="n">
        <v>0</v>
      </c>
      <c r="Q799" s="39" t="n">
        <v>0</v>
      </c>
      <c r="S799" s="37" t="n">
        <v>0</v>
      </c>
    </row>
    <row r="800" spans="1:19">
      <c r="A800" s="52" t="s">
        <v>18</v>
      </c>
      <c r="B800" s="52" t="s">
        <v>19</v>
      </c>
      <c r="C800" s="52" t="n">
        <v>0</v>
      </c>
      <c r="D800" s="52" t="n">
        <v>0</v>
      </c>
      <c r="E800" s="52" t="n">
        <v>0</v>
      </c>
      <c r="F800" s="52" t="n">
        <v>0</v>
      </c>
      <c r="G800" s="52" t="n">
        <v>0</v>
      </c>
      <c r="H800" s="52" t="n">
        <v>0</v>
      </c>
      <c r="I800" s="52" t="n">
        <v>0</v>
      </c>
      <c r="J800" s="52" t="n">
        <v>1</v>
      </c>
      <c r="K800" s="52" t="n">
        <v>0</v>
      </c>
      <c r="L800" s="52" t="n">
        <v>0</v>
      </c>
      <c r="M800" s="52" t="n">
        <v>0</v>
      </c>
      <c r="N800" s="52" t="n">
        <v>0</v>
      </c>
      <c r="O800" s="52" t="n">
        <v>0</v>
      </c>
      <c r="P800" s="52" t="n">
        <v>0</v>
      </c>
      <c r="Q800" s="39" t="n">
        <v>0</v>
      </c>
      <c r="S800" s="37" t="n">
        <v>0</v>
      </c>
    </row>
    <row r="801" spans="1:19">
      <c r="A801" s="52" t="s">
        <v>18</v>
      </c>
      <c r="B801" s="52" t="s">
        <v>20</v>
      </c>
      <c r="C801" s="52" t="n">
        <v>0</v>
      </c>
      <c r="D801" s="52" t="n">
        <v>0</v>
      </c>
      <c r="E801" s="52" t="n">
        <v>0</v>
      </c>
      <c r="F801" s="52" t="n">
        <v>0</v>
      </c>
      <c r="G801" s="52" t="n">
        <v>0</v>
      </c>
      <c r="H801" s="52" t="n">
        <v>0</v>
      </c>
      <c r="I801" s="52" t="n">
        <v>0</v>
      </c>
      <c r="J801" s="52" t="n">
        <v>0</v>
      </c>
      <c r="K801" s="52" t="n">
        <v>0</v>
      </c>
      <c r="L801" s="52" t="n">
        <v>0</v>
      </c>
      <c r="M801" s="52" t="n">
        <v>0</v>
      </c>
      <c r="N801" s="52" t="n">
        <v>0</v>
      </c>
      <c r="O801" s="52" t="n">
        <v>0</v>
      </c>
      <c r="P801" s="52" t="n">
        <v>0</v>
      </c>
      <c r="Q801" s="39" t="n">
        <v>0</v>
      </c>
      <c r="S801" s="37" t="n">
        <v>0</v>
      </c>
    </row>
    <row r="802" spans="1:19">
      <c r="A802" s="52" t="s">
        <v>22</v>
      </c>
      <c r="B802" s="52" t="s">
        <v>20</v>
      </c>
      <c r="C802" s="52" t="n">
        <v>0</v>
      </c>
      <c r="D802" s="52" t="n">
        <v>0</v>
      </c>
      <c r="E802" s="52" t="n">
        <v>0</v>
      </c>
      <c r="F802" s="52" t="n">
        <v>0</v>
      </c>
      <c r="G802" s="52" t="n">
        <v>0</v>
      </c>
      <c r="H802" s="52" t="n">
        <v>0</v>
      </c>
      <c r="I802" s="52" t="n">
        <v>0</v>
      </c>
      <c r="J802" s="52" t="n">
        <v>0</v>
      </c>
      <c r="K802" s="52" t="n">
        <v>0</v>
      </c>
      <c r="L802" s="52" t="n">
        <v>0</v>
      </c>
      <c r="M802" s="52" t="n">
        <v>1</v>
      </c>
      <c r="N802" s="52" t="n">
        <v>0</v>
      </c>
      <c r="O802" s="52" t="n">
        <v>0</v>
      </c>
      <c r="P802" s="52" t="n">
        <v>0</v>
      </c>
      <c r="Q802" s="39" t="n">
        <v>0</v>
      </c>
      <c r="S802" s="37" t="n">
        <v>0</v>
      </c>
    </row>
    <row r="803" spans="1:19">
      <c r="A803" s="52" t="s">
        <v>18</v>
      </c>
      <c r="B803" s="52" t="s">
        <v>20</v>
      </c>
      <c r="C803" s="52" t="n">
        <v>0</v>
      </c>
      <c r="D803" s="52" t="n">
        <v>0</v>
      </c>
      <c r="E803" s="52" t="n">
        <v>0</v>
      </c>
      <c r="F803" s="52" t="n">
        <v>0</v>
      </c>
      <c r="G803" s="52" t="n">
        <v>0</v>
      </c>
      <c r="H803" s="52" t="n">
        <v>0</v>
      </c>
      <c r="I803" s="52" t="n">
        <v>0</v>
      </c>
      <c r="J803" s="52" t="n">
        <v>0</v>
      </c>
      <c r="K803" s="52" t="n">
        <v>0</v>
      </c>
      <c r="L803" s="52" t="n">
        <v>0</v>
      </c>
      <c r="M803" s="52" t="n">
        <v>0</v>
      </c>
      <c r="N803" s="52" t="n">
        <v>0</v>
      </c>
      <c r="O803" s="52" t="n">
        <v>0</v>
      </c>
      <c r="P803" s="52" t="n">
        <v>0</v>
      </c>
      <c r="Q803" s="39" t="n">
        <v>0</v>
      </c>
      <c r="S803" s="37" t="n">
        <v>0</v>
      </c>
    </row>
    <row r="804" spans="1:19">
      <c r="A804" s="52" t="s">
        <v>18</v>
      </c>
      <c r="B804" s="52" t="s">
        <v>20</v>
      </c>
      <c r="C804" s="52" t="n">
        <v>0</v>
      </c>
      <c r="D804" s="52" t="n">
        <v>0</v>
      </c>
      <c r="E804" s="52" t="n">
        <v>0</v>
      </c>
      <c r="F804" s="52" t="n">
        <v>0</v>
      </c>
      <c r="G804" s="52" t="n">
        <v>0</v>
      </c>
      <c r="H804" s="52" t="n">
        <v>0</v>
      </c>
      <c r="I804" s="52" t="n">
        <v>0</v>
      </c>
      <c r="J804" s="52" t="n">
        <v>0</v>
      </c>
      <c r="K804" s="52" t="n">
        <v>0</v>
      </c>
      <c r="L804" s="52" t="n">
        <v>1</v>
      </c>
      <c r="M804" s="52" t="n">
        <v>0</v>
      </c>
      <c r="N804" s="52" t="n">
        <v>0</v>
      </c>
      <c r="O804" s="52" t="n">
        <v>0</v>
      </c>
      <c r="P804" s="52" t="n">
        <v>0</v>
      </c>
      <c r="Q804" s="39" t="n">
        <v>0</v>
      </c>
      <c r="S804" s="37" t="n">
        <v>0</v>
      </c>
    </row>
    <row r="805" spans="1:19">
      <c r="A805" s="52" t="s">
        <v>21</v>
      </c>
      <c r="B805" s="52" t="s">
        <v>20</v>
      </c>
      <c r="C805" s="52" t="n">
        <v>0</v>
      </c>
      <c r="D805" s="52" t="n">
        <v>1</v>
      </c>
      <c r="E805" s="52" t="n">
        <v>1</v>
      </c>
      <c r="F805" s="52" t="n">
        <v>0</v>
      </c>
      <c r="G805" s="52" t="n">
        <v>0</v>
      </c>
      <c r="H805" s="52" t="n">
        <v>0</v>
      </c>
      <c r="I805" s="52" t="n">
        <v>0</v>
      </c>
      <c r="J805" s="52" t="n">
        <v>0</v>
      </c>
      <c r="K805" s="52" t="n">
        <v>0</v>
      </c>
      <c r="L805" s="52" t="n">
        <v>0</v>
      </c>
      <c r="M805" s="52" t="n">
        <v>0</v>
      </c>
      <c r="N805" s="52" t="n">
        <v>0</v>
      </c>
      <c r="O805" s="52" t="n">
        <v>0</v>
      </c>
      <c r="P805" s="52" t="n">
        <v>0</v>
      </c>
      <c r="Q805" s="39" t="n">
        <v>0</v>
      </c>
      <c r="S805" s="37" t="n">
        <v>0</v>
      </c>
    </row>
    <row r="806" spans="1:19">
      <c r="A806" s="52" t="s">
        <v>18</v>
      </c>
      <c r="B806" s="52" t="s">
        <v>20</v>
      </c>
      <c r="C806" s="52" t="n">
        <v>0</v>
      </c>
      <c r="D806" s="52" t="n">
        <v>1</v>
      </c>
      <c r="E806" s="52" t="n">
        <v>0</v>
      </c>
      <c r="F806" s="52" t="n">
        <v>0</v>
      </c>
      <c r="G806" s="52" t="n">
        <v>0</v>
      </c>
      <c r="H806" s="52" t="n">
        <v>0</v>
      </c>
      <c r="I806" s="52" t="n">
        <v>0</v>
      </c>
      <c r="J806" s="52" t="n">
        <v>0</v>
      </c>
      <c r="K806" s="52" t="n">
        <v>0</v>
      </c>
      <c r="L806" s="52" t="n">
        <v>0</v>
      </c>
      <c r="M806" s="52" t="n">
        <v>0</v>
      </c>
      <c r="N806" s="52" t="n">
        <v>0</v>
      </c>
      <c r="O806" s="52" t="n">
        <v>0</v>
      </c>
      <c r="P806" s="52" t="n">
        <v>0</v>
      </c>
      <c r="Q806" s="39" t="n">
        <v>0</v>
      </c>
      <c r="S806" s="37" t="n">
        <v>0</v>
      </c>
    </row>
    <row r="807" spans="1:19">
      <c r="A807" s="52" t="s">
        <v>22</v>
      </c>
      <c r="B807" s="52" t="s">
        <v>23</v>
      </c>
      <c r="C807" s="52" t="n">
        <v>0</v>
      </c>
      <c r="D807" s="52" t="n">
        <v>0</v>
      </c>
      <c r="E807" s="52" t="n">
        <v>0</v>
      </c>
      <c r="F807" s="52" t="n">
        <v>0</v>
      </c>
      <c r="G807" s="52" t="n">
        <v>0</v>
      </c>
      <c r="H807" s="52" t="n">
        <v>0</v>
      </c>
      <c r="I807" s="52" t="n">
        <v>0</v>
      </c>
      <c r="J807" s="52" t="n">
        <v>0</v>
      </c>
      <c r="K807" s="52" t="n">
        <v>0</v>
      </c>
      <c r="L807" s="52" t="n">
        <v>0</v>
      </c>
      <c r="M807" s="52" t="n">
        <v>0</v>
      </c>
      <c r="N807" s="52" t="n">
        <v>0</v>
      </c>
      <c r="O807" s="52" t="n">
        <v>0</v>
      </c>
      <c r="P807" s="52" t="n">
        <v>0</v>
      </c>
      <c r="Q807" s="39" t="n">
        <v>0</v>
      </c>
      <c r="S807" s="37" t="n">
        <v>0</v>
      </c>
    </row>
    <row r="808" spans="1:19">
      <c r="A808" s="52" t="s">
        <v>18</v>
      </c>
      <c r="B808" s="52" t="s">
        <v>20</v>
      </c>
      <c r="C808" s="52" t="n">
        <v>0</v>
      </c>
      <c r="D808" s="52" t="n">
        <v>0</v>
      </c>
      <c r="E808" s="52" t="n">
        <v>0</v>
      </c>
      <c r="F808" s="52" t="n">
        <v>0</v>
      </c>
      <c r="G808" s="52" t="n">
        <v>0</v>
      </c>
      <c r="H808" s="52" t="n">
        <v>0</v>
      </c>
      <c r="I808" s="52" t="n">
        <v>0</v>
      </c>
      <c r="J808" s="52" t="n">
        <v>0</v>
      </c>
      <c r="K808" s="52" t="n">
        <v>0</v>
      </c>
      <c r="L808" s="52" t="n">
        <v>0</v>
      </c>
      <c r="M808" s="52" t="n">
        <v>0</v>
      </c>
      <c r="N808" s="52" t="n">
        <v>0</v>
      </c>
      <c r="O808" s="52" t="n">
        <v>0</v>
      </c>
      <c r="P808" s="52" t="n">
        <v>0</v>
      </c>
      <c r="Q808" s="39" t="n">
        <v>0</v>
      </c>
      <c r="S808" s="37" t="n">
        <v>0</v>
      </c>
    </row>
    <row r="809" spans="1:19">
      <c r="A809" s="52" t="s">
        <v>21</v>
      </c>
      <c r="B809" s="52" t="s">
        <v>19</v>
      </c>
      <c r="C809" s="52" t="n">
        <v>0</v>
      </c>
      <c r="D809" s="52" t="n">
        <v>0</v>
      </c>
      <c r="E809" s="52" t="n">
        <v>0</v>
      </c>
      <c r="F809" s="52" t="n">
        <v>0</v>
      </c>
      <c r="G809" s="52" t="n">
        <v>0</v>
      </c>
      <c r="H809" s="52" t="n">
        <v>0</v>
      </c>
      <c r="I809" s="52" t="n">
        <v>0</v>
      </c>
      <c r="J809" s="52" t="n">
        <v>0</v>
      </c>
      <c r="K809" s="52" t="n">
        <v>0</v>
      </c>
      <c r="L809" s="52" t="n">
        <v>0</v>
      </c>
      <c r="M809" s="52" t="n">
        <v>1</v>
      </c>
      <c r="N809" s="52" t="n">
        <v>0</v>
      </c>
      <c r="O809" s="52" t="n">
        <v>1</v>
      </c>
      <c r="P809" s="52" t="n">
        <v>0</v>
      </c>
      <c r="Q809" s="39" t="n">
        <v>0</v>
      </c>
      <c r="S809" s="37" t="n">
        <v>0</v>
      </c>
    </row>
    <row r="810" spans="1:19">
      <c r="A810" s="52" t="s">
        <v>22</v>
      </c>
      <c r="B810" s="52" t="s">
        <v>19</v>
      </c>
      <c r="C810" s="52" t="n">
        <v>0</v>
      </c>
      <c r="D810" s="52" t="n">
        <v>0</v>
      </c>
      <c r="E810" s="52" t="n">
        <v>0</v>
      </c>
      <c r="F810" s="52" t="n">
        <v>0</v>
      </c>
      <c r="G810" s="52" t="n">
        <v>0</v>
      </c>
      <c r="H810" s="52" t="n">
        <v>0</v>
      </c>
      <c r="I810" s="52" t="n">
        <v>0</v>
      </c>
      <c r="J810" s="52" t="n">
        <v>0</v>
      </c>
      <c r="K810" s="52" t="n">
        <v>0</v>
      </c>
      <c r="L810" s="52" t="n">
        <v>0</v>
      </c>
      <c r="M810" s="52" t="n">
        <v>0</v>
      </c>
      <c r="N810" s="52" t="n">
        <v>0</v>
      </c>
      <c r="O810" s="52" t="n">
        <v>0</v>
      </c>
      <c r="P810" s="52" t="n">
        <v>0</v>
      </c>
      <c r="Q810" s="39" t="n">
        <v>0</v>
      </c>
      <c r="S810" s="37" t="n">
        <v>0</v>
      </c>
    </row>
    <row r="811" spans="1:19">
      <c r="A811" s="52" t="s">
        <v>18</v>
      </c>
      <c r="B811" s="52" t="s">
        <v>19</v>
      </c>
      <c r="C811" s="52" t="n">
        <v>0</v>
      </c>
      <c r="D811" s="52" t="n">
        <v>0</v>
      </c>
      <c r="E811" s="52" t="n">
        <v>0</v>
      </c>
      <c r="F811" s="52" t="n">
        <v>0</v>
      </c>
      <c r="G811" s="52" t="n">
        <v>0</v>
      </c>
      <c r="H811" s="52" t="n">
        <v>0</v>
      </c>
      <c r="I811" s="52" t="n">
        <v>0</v>
      </c>
      <c r="J811" s="52" t="n">
        <v>0</v>
      </c>
      <c r="K811" s="52" t="n">
        <v>0</v>
      </c>
      <c r="L811" s="52" t="n">
        <v>0</v>
      </c>
      <c r="M811" s="52" t="n">
        <v>0</v>
      </c>
      <c r="N811" s="52" t="n">
        <v>0</v>
      </c>
      <c r="O811" s="52" t="n">
        <v>0</v>
      </c>
      <c r="P811" s="52" t="n">
        <v>0</v>
      </c>
      <c r="Q811" s="39" t="n">
        <v>0</v>
      </c>
      <c r="S811" s="37" t="n">
        <v>0</v>
      </c>
    </row>
    <row r="812" spans="1:19">
      <c r="A812" s="52" t="s">
        <v>18</v>
      </c>
      <c r="B812" s="52" t="s">
        <v>23</v>
      </c>
      <c r="C812" s="52" t="n">
        <v>0</v>
      </c>
      <c r="D812" s="52" t="n">
        <v>1</v>
      </c>
      <c r="E812" s="52" t="n">
        <v>0</v>
      </c>
      <c r="F812" s="52" t="n">
        <v>0</v>
      </c>
      <c r="G812" s="52" t="n">
        <v>0</v>
      </c>
      <c r="H812" s="52" t="n">
        <v>0</v>
      </c>
      <c r="I812" s="52" t="n">
        <v>0</v>
      </c>
      <c r="J812" s="52" t="n">
        <v>0</v>
      </c>
      <c r="K812" s="52" t="n">
        <v>0</v>
      </c>
      <c r="L812" s="52" t="n">
        <v>0</v>
      </c>
      <c r="M812" s="52" t="n">
        <v>1</v>
      </c>
      <c r="N812" s="52" t="n">
        <v>0</v>
      </c>
      <c r="O812" s="52" t="n">
        <v>0</v>
      </c>
      <c r="P812" s="52" t="n">
        <v>1</v>
      </c>
      <c r="Q812" s="39" t="n">
        <v>0</v>
      </c>
      <c r="S812" s="37" t="n">
        <v>0</v>
      </c>
    </row>
    <row r="813" spans="1:19">
      <c r="A813" s="52" t="s">
        <v>22</v>
      </c>
      <c r="B813" s="52" t="s">
        <v>23</v>
      </c>
      <c r="C813" s="52" t="n">
        <v>0</v>
      </c>
      <c r="D813" s="52" t="n">
        <v>1</v>
      </c>
      <c r="E813" s="52" t="n">
        <v>0</v>
      </c>
      <c r="F813" s="52" t="n">
        <v>0</v>
      </c>
      <c r="G813" s="52" t="n">
        <v>0</v>
      </c>
      <c r="H813" s="52" t="n">
        <v>0</v>
      </c>
      <c r="I813" s="52" t="n">
        <v>0</v>
      </c>
      <c r="J813" s="52" t="n">
        <v>0</v>
      </c>
      <c r="K813" s="52" t="n">
        <v>0</v>
      </c>
      <c r="L813" s="52" t="n">
        <v>0</v>
      </c>
      <c r="M813" s="52" t="n">
        <v>0</v>
      </c>
      <c r="N813" s="52" t="n">
        <v>0</v>
      </c>
      <c r="O813" s="52" t="n">
        <v>0</v>
      </c>
      <c r="P813" s="52" t="n">
        <v>0</v>
      </c>
      <c r="Q813" s="39" t="n">
        <v>0</v>
      </c>
      <c r="S813" s="37" t="n">
        <v>0</v>
      </c>
    </row>
    <row r="814" spans="1:19">
      <c r="A814" s="52" t="s">
        <v>21</v>
      </c>
      <c r="B814" s="52" t="s">
        <v>20</v>
      </c>
      <c r="C814" s="52" t="n">
        <v>0</v>
      </c>
      <c r="D814" s="52" t="n">
        <v>0</v>
      </c>
      <c r="E814" s="52" t="n">
        <v>0</v>
      </c>
      <c r="F814" s="52" t="n">
        <v>0</v>
      </c>
      <c r="G814" s="52" t="n">
        <v>0</v>
      </c>
      <c r="H814" s="52" t="n">
        <v>0</v>
      </c>
      <c r="I814" s="52" t="n">
        <v>0</v>
      </c>
      <c r="J814" s="52" t="n">
        <v>0</v>
      </c>
      <c r="K814" s="52" t="n">
        <v>0</v>
      </c>
      <c r="L814" s="52" t="n">
        <v>0</v>
      </c>
      <c r="M814" s="52" t="n">
        <v>0</v>
      </c>
      <c r="N814" s="52" t="n">
        <v>0</v>
      </c>
      <c r="O814" s="52" t="n">
        <v>0</v>
      </c>
      <c r="P814" s="52" t="n">
        <v>0</v>
      </c>
      <c r="Q814" s="39" t="n">
        <v>0</v>
      </c>
      <c r="S814" s="37" t="n">
        <v>0</v>
      </c>
    </row>
    <row r="815" spans="1:19">
      <c r="A815" s="52" t="s">
        <v>18</v>
      </c>
      <c r="B815" s="52" t="s">
        <v>20</v>
      </c>
      <c r="C815" s="52" t="n">
        <v>0</v>
      </c>
      <c r="D815" s="52" t="n">
        <v>0</v>
      </c>
      <c r="E815" s="52" t="n">
        <v>1</v>
      </c>
      <c r="F815" s="52" t="n">
        <v>0</v>
      </c>
      <c r="G815" s="52" t="n">
        <v>0</v>
      </c>
      <c r="H815" s="52" t="n">
        <v>0</v>
      </c>
      <c r="I815" s="52" t="n">
        <v>0</v>
      </c>
      <c r="J815" s="52" t="n">
        <v>1</v>
      </c>
      <c r="K815" s="52" t="n">
        <v>0</v>
      </c>
      <c r="L815" s="52" t="n">
        <v>0</v>
      </c>
      <c r="M815" s="52" t="n">
        <v>1</v>
      </c>
      <c r="N815" s="52" t="n">
        <v>0</v>
      </c>
      <c r="O815" s="52" t="n">
        <v>0</v>
      </c>
      <c r="P815" s="52" t="n">
        <v>0</v>
      </c>
      <c r="Q815" s="39" t="n">
        <v>0</v>
      </c>
      <c r="S815" s="37" t="n">
        <v>0</v>
      </c>
    </row>
    <row r="816" spans="1:19">
      <c r="A816" s="52" t="s">
        <v>22</v>
      </c>
      <c r="B816" s="52" t="s">
        <v>20</v>
      </c>
      <c r="C816" s="52" t="n">
        <v>0</v>
      </c>
      <c r="D816" s="52" t="n">
        <v>0</v>
      </c>
      <c r="E816" s="52" t="n">
        <v>0</v>
      </c>
      <c r="F816" s="52" t="n">
        <v>0</v>
      </c>
      <c r="G816" s="52" t="n">
        <v>0</v>
      </c>
      <c r="H816" s="52" t="n">
        <v>0</v>
      </c>
      <c r="I816" s="52" t="n">
        <v>0</v>
      </c>
      <c r="J816" s="52" t="n">
        <v>0</v>
      </c>
      <c r="K816" s="52" t="n">
        <v>0</v>
      </c>
      <c r="L816" s="52" t="n">
        <v>0</v>
      </c>
      <c r="M816" s="52" t="n">
        <v>0</v>
      </c>
      <c r="N816" s="52" t="n">
        <v>0</v>
      </c>
      <c r="O816" s="52" t="n">
        <v>0</v>
      </c>
      <c r="P816" s="52" t="n">
        <v>0</v>
      </c>
      <c r="Q816" s="39" t="n">
        <v>0</v>
      </c>
      <c r="S816" s="37" t="n">
        <v>0</v>
      </c>
    </row>
    <row r="817" spans="1:19">
      <c r="A817" s="52" t="s">
        <v>18</v>
      </c>
      <c r="B817" s="52" t="s">
        <v>20</v>
      </c>
      <c r="C817" s="52" t="n">
        <v>0</v>
      </c>
      <c r="D817" s="52" t="n">
        <v>0</v>
      </c>
      <c r="E817" s="52" t="n">
        <v>0</v>
      </c>
      <c r="F817" s="52" t="n">
        <v>0</v>
      </c>
      <c r="G817" s="52" t="n">
        <v>0</v>
      </c>
      <c r="H817" s="52" t="n">
        <v>0</v>
      </c>
      <c r="I817" s="52" t="n">
        <v>0</v>
      </c>
      <c r="J817" s="52" t="n">
        <v>0</v>
      </c>
      <c r="K817" s="52" t="n">
        <v>0</v>
      </c>
      <c r="L817" s="52" t="n">
        <v>1</v>
      </c>
      <c r="M817" s="52" t="n">
        <v>0</v>
      </c>
      <c r="N817" s="52" t="n">
        <v>0</v>
      </c>
      <c r="O817" s="52" t="n">
        <v>0</v>
      </c>
      <c r="P817" s="52" t="n">
        <v>0</v>
      </c>
      <c r="Q817" s="39" t="n">
        <v>0</v>
      </c>
      <c r="S817" s="37" t="n">
        <v>0</v>
      </c>
    </row>
    <row r="818" spans="1:19">
      <c r="A818" s="52" t="s">
        <v>18</v>
      </c>
      <c r="B818" s="52" t="s">
        <v>19</v>
      </c>
      <c r="C818" s="52" t="n">
        <v>0</v>
      </c>
      <c r="D818" s="52" t="n">
        <v>0</v>
      </c>
      <c r="E818" s="52" t="n">
        <v>0</v>
      </c>
      <c r="F818" s="52" t="n">
        <v>0</v>
      </c>
      <c r="G818" s="52" t="n">
        <v>0</v>
      </c>
      <c r="H818" s="52" t="n">
        <v>0</v>
      </c>
      <c r="I818" s="52" t="n">
        <v>0</v>
      </c>
      <c r="J818" s="52" t="n">
        <v>0</v>
      </c>
      <c r="K818" s="52" t="n">
        <v>0</v>
      </c>
      <c r="L818" s="52" t="n">
        <v>0</v>
      </c>
      <c r="M818" s="52" t="n">
        <v>0</v>
      </c>
      <c r="N818" s="52" t="n">
        <v>0</v>
      </c>
      <c r="O818" s="52" t="n">
        <v>0</v>
      </c>
      <c r="P818" s="52" t="n">
        <v>0</v>
      </c>
      <c r="Q818" s="39" t="n">
        <v>0</v>
      </c>
      <c r="S818" s="37" t="n">
        <v>0</v>
      </c>
    </row>
    <row r="819" spans="1:19">
      <c r="A819" s="52" t="s">
        <v>18</v>
      </c>
      <c r="B819" s="52" t="s">
        <v>20</v>
      </c>
      <c r="C819" s="52" t="n">
        <v>0</v>
      </c>
      <c r="D819" s="52" t="n">
        <v>0</v>
      </c>
      <c r="E819" s="52" t="n">
        <v>0</v>
      </c>
      <c r="F819" s="52" t="n">
        <v>0</v>
      </c>
      <c r="G819" s="52" t="n">
        <v>0</v>
      </c>
      <c r="H819" s="52" t="n">
        <v>0</v>
      </c>
      <c r="I819" s="52" t="n">
        <v>0</v>
      </c>
      <c r="J819" s="52" t="n">
        <v>0</v>
      </c>
      <c r="K819" s="52" t="n">
        <v>0</v>
      </c>
      <c r="L819" s="52" t="n">
        <v>0</v>
      </c>
      <c r="M819" s="52" t="n">
        <v>0</v>
      </c>
      <c r="N819" s="52" t="n">
        <v>0</v>
      </c>
      <c r="O819" s="52" t="n">
        <v>0</v>
      </c>
      <c r="P819" s="52" t="n">
        <v>0</v>
      </c>
      <c r="Q819" s="39" t="n">
        <v>0</v>
      </c>
      <c r="S819" s="37" t="n">
        <v>0</v>
      </c>
    </row>
    <row r="820" spans="1:19">
      <c r="A820" s="52" t="s">
        <v>18</v>
      </c>
      <c r="B820" s="52" t="s">
        <v>20</v>
      </c>
      <c r="C820" s="52" t="n">
        <v>0</v>
      </c>
      <c r="D820" s="52" t="n">
        <v>0</v>
      </c>
      <c r="E820" s="52" t="n">
        <v>0</v>
      </c>
      <c r="F820" s="52" t="n">
        <v>0</v>
      </c>
      <c r="G820" s="52" t="n">
        <v>0</v>
      </c>
      <c r="H820" s="52" t="n">
        <v>0</v>
      </c>
      <c r="I820" s="52" t="n">
        <v>0</v>
      </c>
      <c r="J820" s="52" t="n">
        <v>0</v>
      </c>
      <c r="K820" s="52" t="n">
        <v>0</v>
      </c>
      <c r="L820" s="52" t="n">
        <v>1</v>
      </c>
      <c r="M820" s="52" t="n">
        <v>0</v>
      </c>
      <c r="N820" s="52" t="n">
        <v>0</v>
      </c>
      <c r="O820" s="52" t="n">
        <v>0</v>
      </c>
      <c r="P820" s="52" t="n">
        <v>0</v>
      </c>
      <c r="Q820" s="39" t="n">
        <v>0</v>
      </c>
      <c r="S820" s="37" t="n">
        <v>0</v>
      </c>
    </row>
    <row r="821" spans="1:19">
      <c r="A821" s="52" t="s">
        <v>22</v>
      </c>
      <c r="B821" s="52" t="s">
        <v>20</v>
      </c>
      <c r="C821" s="52" t="n">
        <v>0</v>
      </c>
      <c r="D821" s="52" t="n">
        <v>1</v>
      </c>
      <c r="E821" s="52" t="n">
        <v>0</v>
      </c>
      <c r="F821" s="52" t="n">
        <v>0</v>
      </c>
      <c r="G821" s="52" t="n">
        <v>0</v>
      </c>
      <c r="H821" s="52" t="n">
        <v>0</v>
      </c>
      <c r="I821" s="52" t="n">
        <v>0</v>
      </c>
      <c r="J821" s="52" t="n">
        <v>0</v>
      </c>
      <c r="K821" s="52" t="n">
        <v>0</v>
      </c>
      <c r="L821" s="52" t="n">
        <v>0</v>
      </c>
      <c r="M821" s="52" t="n">
        <v>0</v>
      </c>
      <c r="N821" s="52" t="n">
        <v>0</v>
      </c>
      <c r="O821" s="52" t="n">
        <v>0</v>
      </c>
      <c r="P821" s="52" t="n">
        <v>0</v>
      </c>
      <c r="Q821" s="39" t="n">
        <v>0</v>
      </c>
      <c r="S821" s="37" t="n">
        <v>0</v>
      </c>
    </row>
    <row r="822" spans="1:19">
      <c r="A822" s="52" t="s">
        <v>18</v>
      </c>
      <c r="B822" s="52" t="s">
        <v>20</v>
      </c>
      <c r="C822" s="52" t="n">
        <v>0</v>
      </c>
      <c r="D822" s="52" t="n">
        <v>0</v>
      </c>
      <c r="E822" s="52" t="n">
        <v>0</v>
      </c>
      <c r="F822" s="52" t="n">
        <v>0</v>
      </c>
      <c r="G822" s="52" t="n">
        <v>0</v>
      </c>
      <c r="H822" s="52" t="n">
        <v>0</v>
      </c>
      <c r="I822" s="52" t="n">
        <v>0</v>
      </c>
      <c r="J822" s="52" t="n">
        <v>0</v>
      </c>
      <c r="K822" s="52" t="n">
        <v>0</v>
      </c>
      <c r="L822" s="52" t="n">
        <v>0</v>
      </c>
      <c r="M822" s="52" t="n">
        <v>0</v>
      </c>
      <c r="N822" s="52" t="n">
        <v>0</v>
      </c>
      <c r="O822" s="52" t="n">
        <v>1</v>
      </c>
      <c r="P822" s="52" t="n">
        <v>0</v>
      </c>
      <c r="Q822" s="39" t="n">
        <v>0</v>
      </c>
      <c r="S822" s="37" t="n">
        <v>0</v>
      </c>
    </row>
    <row r="823" spans="1:19">
      <c r="A823" s="52" t="s">
        <v>22</v>
      </c>
      <c r="B823" s="52" t="s">
        <v>19</v>
      </c>
      <c r="C823" s="52" t="n">
        <v>0</v>
      </c>
      <c r="D823" s="52" t="n">
        <v>0</v>
      </c>
      <c r="E823" s="52" t="n">
        <v>0</v>
      </c>
      <c r="F823" s="52" t="n">
        <v>0</v>
      </c>
      <c r="G823" s="52" t="n">
        <v>0</v>
      </c>
      <c r="H823" s="52" t="n">
        <v>0</v>
      </c>
      <c r="I823" s="52" t="n">
        <v>0</v>
      </c>
      <c r="J823" s="52" t="n">
        <v>0</v>
      </c>
      <c r="K823" s="52" t="n">
        <v>0</v>
      </c>
      <c r="L823" s="52" t="n">
        <v>0</v>
      </c>
      <c r="M823" s="52" t="n">
        <v>0</v>
      </c>
      <c r="N823" s="52" t="n">
        <v>0</v>
      </c>
      <c r="O823" s="52" t="n">
        <v>0</v>
      </c>
      <c r="P823" s="52" t="n">
        <v>0</v>
      </c>
      <c r="Q823" s="39" t="n">
        <v>0</v>
      </c>
      <c r="S823" s="37" t="n">
        <v>0</v>
      </c>
    </row>
    <row r="824" spans="1:19">
      <c r="A824" s="52" t="s">
        <v>22</v>
      </c>
      <c r="B824" s="52" t="s">
        <v>20</v>
      </c>
      <c r="C824" s="52" t="n">
        <v>0</v>
      </c>
      <c r="D824" s="52" t="n">
        <v>0</v>
      </c>
      <c r="E824" s="52" t="n">
        <v>0</v>
      </c>
      <c r="F824" s="52" t="n">
        <v>0</v>
      </c>
      <c r="G824" s="52" t="n">
        <v>0</v>
      </c>
      <c r="H824" s="52" t="n">
        <v>0</v>
      </c>
      <c r="I824" s="52" t="n">
        <v>0</v>
      </c>
      <c r="J824" s="52" t="n">
        <v>0</v>
      </c>
      <c r="K824" s="52" t="n">
        <v>0</v>
      </c>
      <c r="L824" s="52" t="n">
        <v>1</v>
      </c>
      <c r="M824" s="52" t="n">
        <v>0</v>
      </c>
      <c r="N824" s="52" t="n">
        <v>0</v>
      </c>
      <c r="O824" s="52" t="n">
        <v>0</v>
      </c>
      <c r="P824" s="52" t="n">
        <v>1</v>
      </c>
      <c r="Q824" s="39" t="n">
        <v>0</v>
      </c>
      <c r="S824" s="37" t="n">
        <v>0</v>
      </c>
    </row>
    <row r="825" spans="1:19">
      <c r="A825" s="52" t="s">
        <v>22</v>
      </c>
      <c r="B825" s="52" t="s">
        <v>19</v>
      </c>
      <c r="C825" s="52" t="n">
        <v>0</v>
      </c>
      <c r="D825" s="52" t="n">
        <v>1</v>
      </c>
      <c r="E825" s="52" t="n">
        <v>0</v>
      </c>
      <c r="F825" s="52" t="n">
        <v>0</v>
      </c>
      <c r="G825" s="52" t="n">
        <v>0</v>
      </c>
      <c r="H825" s="52" t="n">
        <v>0</v>
      </c>
      <c r="I825" s="52" t="n">
        <v>0</v>
      </c>
      <c r="J825" s="52" t="n">
        <v>0</v>
      </c>
      <c r="K825" s="52" t="n">
        <v>0</v>
      </c>
      <c r="L825" s="52" t="n">
        <v>0</v>
      </c>
      <c r="M825" s="52" t="n">
        <v>0</v>
      </c>
      <c r="N825" s="52" t="n">
        <v>0</v>
      </c>
      <c r="O825" s="52" t="n">
        <v>0</v>
      </c>
      <c r="P825" s="52" t="n">
        <v>0</v>
      </c>
      <c r="Q825" s="39" t="n">
        <v>0</v>
      </c>
      <c r="S825" s="37" t="n">
        <v>0</v>
      </c>
    </row>
    <row r="826" spans="1:19">
      <c r="A826" s="52" t="s">
        <v>18</v>
      </c>
      <c r="B826" s="52" t="s">
        <v>20</v>
      </c>
      <c r="C826" s="52" t="n">
        <v>0</v>
      </c>
      <c r="D826" s="52" t="n">
        <v>1</v>
      </c>
      <c r="E826" s="52" t="n">
        <v>0</v>
      </c>
      <c r="F826" s="52" t="n">
        <v>0</v>
      </c>
      <c r="G826" s="52" t="n">
        <v>0</v>
      </c>
      <c r="H826" s="52" t="n">
        <v>0</v>
      </c>
      <c r="I826" s="52" t="n">
        <v>0</v>
      </c>
      <c r="J826" s="52" t="n">
        <v>0</v>
      </c>
      <c r="K826" s="52" t="n">
        <v>0</v>
      </c>
      <c r="L826" s="52" t="n">
        <v>0</v>
      </c>
      <c r="M826" s="52" t="n">
        <v>0</v>
      </c>
      <c r="N826" s="52" t="n">
        <v>0</v>
      </c>
      <c r="O826" s="52" t="n">
        <v>0</v>
      </c>
      <c r="P826" s="52" t="n">
        <v>1</v>
      </c>
      <c r="Q826" s="39" t="n">
        <v>0</v>
      </c>
      <c r="S826" s="37" t="n">
        <v>0</v>
      </c>
    </row>
    <row r="827" spans="1:19">
      <c r="A827" s="52" t="s">
        <v>22</v>
      </c>
      <c r="B827" s="52" t="s">
        <v>19</v>
      </c>
      <c r="C827" s="52" t="n">
        <v>0</v>
      </c>
      <c r="D827" s="52" t="n">
        <v>0</v>
      </c>
      <c r="E827" s="52" t="n">
        <v>0</v>
      </c>
      <c r="F827" s="52" t="n">
        <v>0</v>
      </c>
      <c r="G827" s="52" t="n">
        <v>0</v>
      </c>
      <c r="H827" s="52" t="n">
        <v>0</v>
      </c>
      <c r="I827" s="52" t="n">
        <v>0</v>
      </c>
      <c r="J827" s="52" t="n">
        <v>0</v>
      </c>
      <c r="K827" s="52" t="n">
        <v>0</v>
      </c>
      <c r="L827" s="52" t="n">
        <v>0</v>
      </c>
      <c r="M827" s="52" t="n">
        <v>0</v>
      </c>
      <c r="N827" s="52" t="n">
        <v>0</v>
      </c>
      <c r="O827" s="52" t="n">
        <v>0</v>
      </c>
      <c r="P827" s="52" t="n">
        <v>0</v>
      </c>
      <c r="Q827" s="39" t="n">
        <v>0</v>
      </c>
      <c r="S827" s="37" t="n">
        <v>0</v>
      </c>
    </row>
    <row r="828" spans="1:19">
      <c r="A828" s="52" t="s">
        <v>22</v>
      </c>
      <c r="B828" s="52" t="s">
        <v>20</v>
      </c>
      <c r="C828" s="52" t="n">
        <v>0</v>
      </c>
      <c r="D828" s="52" t="n">
        <v>0</v>
      </c>
      <c r="E828" s="52" t="n">
        <v>0</v>
      </c>
      <c r="F828" s="52" t="n">
        <v>0</v>
      </c>
      <c r="G828" s="52" t="n">
        <v>0</v>
      </c>
      <c r="H828" s="52" t="n">
        <v>0</v>
      </c>
      <c r="I828" s="52" t="n">
        <v>0</v>
      </c>
      <c r="J828" s="52" t="n">
        <v>0</v>
      </c>
      <c r="K828" s="52" t="n">
        <v>0</v>
      </c>
      <c r="L828" s="52" t="n">
        <v>0</v>
      </c>
      <c r="M828" s="52" t="n">
        <v>0</v>
      </c>
      <c r="N828" s="52" t="n">
        <v>0</v>
      </c>
      <c r="O828" s="52" t="n">
        <v>0</v>
      </c>
      <c r="P828" s="52" t="n">
        <v>0</v>
      </c>
      <c r="Q828" s="39" t="n">
        <v>0</v>
      </c>
      <c r="S828" s="37" t="n">
        <v>0</v>
      </c>
    </row>
    <row r="829" spans="1:19">
      <c r="A829" s="52" t="s">
        <v>18</v>
      </c>
      <c r="B829" s="52" t="s">
        <v>20</v>
      </c>
      <c r="C829" s="52" t="n">
        <v>0</v>
      </c>
      <c r="D829" s="52" t="n">
        <v>0</v>
      </c>
      <c r="E829" s="52" t="n">
        <v>0</v>
      </c>
      <c r="F829" s="52" t="n">
        <v>0</v>
      </c>
      <c r="G829" s="52" t="n">
        <v>0</v>
      </c>
      <c r="H829" s="52" t="n">
        <v>0</v>
      </c>
      <c r="I829" s="52" t="n">
        <v>0</v>
      </c>
      <c r="J829" s="52" t="n">
        <v>0</v>
      </c>
      <c r="K829" s="52" t="n">
        <v>0</v>
      </c>
      <c r="L829" s="52" t="n">
        <v>0</v>
      </c>
      <c r="M829" s="52" t="n">
        <v>0</v>
      </c>
      <c r="N829" s="52" t="n">
        <v>0</v>
      </c>
      <c r="O829" s="52" t="n">
        <v>0</v>
      </c>
      <c r="P829" s="52" t="n">
        <v>0</v>
      </c>
      <c r="Q829" s="39" t="n">
        <v>0</v>
      </c>
      <c r="S829" s="37" t="n">
        <v>0</v>
      </c>
    </row>
    <row r="830" spans="1:19">
      <c r="A830" s="52" t="s">
        <v>18</v>
      </c>
      <c r="B830" s="52" t="s">
        <v>19</v>
      </c>
      <c r="C830" s="52" t="n">
        <v>0</v>
      </c>
      <c r="D830" s="52" t="n">
        <v>1</v>
      </c>
      <c r="E830" s="52" t="n">
        <v>0</v>
      </c>
      <c r="F830" s="52" t="n">
        <v>0</v>
      </c>
      <c r="G830" s="52" t="n">
        <v>0</v>
      </c>
      <c r="H830" s="52" t="n">
        <v>0</v>
      </c>
      <c r="I830" s="52" t="n">
        <v>0</v>
      </c>
      <c r="J830" s="52" t="n">
        <v>0</v>
      </c>
      <c r="K830" s="52" t="n">
        <v>0</v>
      </c>
      <c r="L830" s="52" t="n">
        <v>0</v>
      </c>
      <c r="M830" s="52" t="n">
        <v>0</v>
      </c>
      <c r="N830" s="52" t="n">
        <v>0</v>
      </c>
      <c r="O830" s="52" t="n">
        <v>0</v>
      </c>
      <c r="P830" s="52" t="n">
        <v>0</v>
      </c>
      <c r="Q830" s="39" t="n">
        <v>0</v>
      </c>
      <c r="S830" s="37" t="n">
        <v>0</v>
      </c>
    </row>
    <row r="831" spans="1:19">
      <c r="A831" s="52" t="s">
        <v>22</v>
      </c>
      <c r="B831" s="52" t="s">
        <v>19</v>
      </c>
      <c r="C831" s="52" t="n">
        <v>0</v>
      </c>
      <c r="D831" s="52" t="n">
        <v>0</v>
      </c>
      <c r="E831" s="52" t="n">
        <v>0</v>
      </c>
      <c r="F831" s="52" t="n">
        <v>0</v>
      </c>
      <c r="G831" s="52" t="n">
        <v>0</v>
      </c>
      <c r="H831" s="52" t="n">
        <v>0</v>
      </c>
      <c r="I831" s="52" t="n">
        <v>0</v>
      </c>
      <c r="J831" s="52" t="n">
        <v>0</v>
      </c>
      <c r="K831" s="52" t="n">
        <v>0</v>
      </c>
      <c r="L831" s="52" t="n">
        <v>0</v>
      </c>
      <c r="M831" s="52" t="n">
        <v>0</v>
      </c>
      <c r="N831" s="52" t="n">
        <v>0</v>
      </c>
      <c r="O831" s="52" t="n">
        <v>0</v>
      </c>
      <c r="P831" s="52" t="n">
        <v>0</v>
      </c>
      <c r="Q831" s="39" t="n">
        <v>0</v>
      </c>
      <c r="S831" s="37" t="n">
        <v>0</v>
      </c>
    </row>
    <row r="832" spans="1:19">
      <c r="A832" s="52" t="s">
        <v>22</v>
      </c>
      <c r="B832" s="52" t="s">
        <v>19</v>
      </c>
      <c r="C832" s="52" t="n">
        <v>0</v>
      </c>
      <c r="D832" s="52" t="n">
        <v>0</v>
      </c>
      <c r="E832" s="52" t="n">
        <v>0</v>
      </c>
      <c r="F832" s="52" t="n">
        <v>0</v>
      </c>
      <c r="G832" s="52" t="n">
        <v>0</v>
      </c>
      <c r="H832" s="52" t="n">
        <v>0</v>
      </c>
      <c r="I832" s="52" t="n">
        <v>0</v>
      </c>
      <c r="J832" s="52" t="n">
        <v>0</v>
      </c>
      <c r="K832" s="52" t="n">
        <v>0</v>
      </c>
      <c r="L832" s="52" t="n">
        <v>0</v>
      </c>
      <c r="M832" s="52" t="n">
        <v>0</v>
      </c>
      <c r="N832" s="52" t="n">
        <v>0</v>
      </c>
      <c r="O832" s="52" t="n">
        <v>0</v>
      </c>
      <c r="P832" s="52" t="n">
        <v>1</v>
      </c>
      <c r="Q832" s="39" t="n">
        <v>0</v>
      </c>
      <c r="S832" s="37" t="n">
        <v>0</v>
      </c>
    </row>
    <row r="833" spans="1:19">
      <c r="A833" s="52" t="s">
        <v>21</v>
      </c>
      <c r="B833" s="52" t="s">
        <v>19</v>
      </c>
      <c r="C833" s="52" t="n">
        <v>0</v>
      </c>
      <c r="D833" s="52" t="n">
        <v>0</v>
      </c>
      <c r="E833" s="52" t="n">
        <v>1</v>
      </c>
      <c r="F833" s="52" t="n">
        <v>0</v>
      </c>
      <c r="G833" s="52" t="n">
        <v>0</v>
      </c>
      <c r="H833" s="52" t="n">
        <v>0</v>
      </c>
      <c r="I833" s="52" t="n">
        <v>0</v>
      </c>
      <c r="J833" s="52" t="n">
        <v>0</v>
      </c>
      <c r="K833" s="52" t="n">
        <v>0</v>
      </c>
      <c r="L833" s="52" t="n">
        <v>0</v>
      </c>
      <c r="M833" s="52" t="n">
        <v>0</v>
      </c>
      <c r="N833" s="52" t="n">
        <v>0</v>
      </c>
      <c r="O833" s="52" t="n">
        <v>0</v>
      </c>
      <c r="P833" s="52" t="n">
        <v>1</v>
      </c>
      <c r="Q833" s="39" t="n">
        <v>0</v>
      </c>
      <c r="S833" s="37" t="n">
        <v>0</v>
      </c>
    </row>
    <row r="834" spans="1:19">
      <c r="A834" s="52" t="s">
        <v>22</v>
      </c>
      <c r="B834" s="52" t="s">
        <v>19</v>
      </c>
      <c r="C834" s="52" t="n">
        <v>0</v>
      </c>
      <c r="D834" s="52" t="n">
        <v>0</v>
      </c>
      <c r="E834" s="52" t="n">
        <v>0</v>
      </c>
      <c r="F834" s="52" t="n">
        <v>0</v>
      </c>
      <c r="G834" s="52" t="n">
        <v>0</v>
      </c>
      <c r="H834" s="52" t="n">
        <v>0</v>
      </c>
      <c r="I834" s="52" t="n">
        <v>0</v>
      </c>
      <c r="J834" s="52" t="n">
        <v>0</v>
      </c>
      <c r="K834" s="52" t="n">
        <v>0</v>
      </c>
      <c r="L834" s="52" t="n">
        <v>0</v>
      </c>
      <c r="M834" s="52" t="n">
        <v>1</v>
      </c>
      <c r="N834" s="52" t="n">
        <v>0</v>
      </c>
      <c r="O834" s="52" t="n">
        <v>0</v>
      </c>
      <c r="P834" s="52" t="n">
        <v>0</v>
      </c>
      <c r="Q834" s="39" t="n">
        <v>0</v>
      </c>
      <c r="S834" s="37" t="n">
        <v>0</v>
      </c>
    </row>
    <row r="835" spans="1:19">
      <c r="A835" s="52" t="s">
        <v>18</v>
      </c>
      <c r="B835" s="52" t="s">
        <v>20</v>
      </c>
      <c r="C835" s="52" t="n">
        <v>0</v>
      </c>
      <c r="D835" s="52" t="n">
        <v>1</v>
      </c>
      <c r="E835" s="52" t="n">
        <v>1</v>
      </c>
      <c r="F835" s="52" t="n">
        <v>0</v>
      </c>
      <c r="G835" s="52" t="n">
        <v>0</v>
      </c>
      <c r="H835" s="52" t="n">
        <v>0</v>
      </c>
      <c r="I835" s="52" t="n">
        <v>0</v>
      </c>
      <c r="J835" s="52" t="n">
        <v>0</v>
      </c>
      <c r="K835" s="52" t="n">
        <v>0</v>
      </c>
      <c r="L835" s="52" t="n">
        <v>0</v>
      </c>
      <c r="M835" s="52" t="n">
        <v>0</v>
      </c>
      <c r="N835" s="52" t="n">
        <v>0</v>
      </c>
      <c r="O835" s="52" t="n">
        <v>0</v>
      </c>
      <c r="P835" s="52" t="n">
        <v>0</v>
      </c>
      <c r="Q835" s="39" t="n">
        <v>0</v>
      </c>
      <c r="S835" s="37" t="n">
        <v>0</v>
      </c>
    </row>
    <row r="836" spans="1:19">
      <c r="A836" s="52" t="s">
        <v>21</v>
      </c>
      <c r="B836" s="52" t="s">
        <v>20</v>
      </c>
      <c r="C836" s="52" t="n">
        <v>0</v>
      </c>
      <c r="D836" s="52" t="n">
        <v>1</v>
      </c>
      <c r="E836" s="52" t="n">
        <v>0</v>
      </c>
      <c r="F836" s="52" t="n">
        <v>0</v>
      </c>
      <c r="G836" s="52" t="n">
        <v>0</v>
      </c>
      <c r="H836" s="52" t="n">
        <v>0</v>
      </c>
      <c r="I836" s="52" t="n">
        <v>0</v>
      </c>
      <c r="J836" s="52" t="n">
        <v>0</v>
      </c>
      <c r="K836" s="52" t="n">
        <v>0</v>
      </c>
      <c r="L836" s="52" t="n">
        <v>1</v>
      </c>
      <c r="M836" s="52" t="n">
        <v>0</v>
      </c>
      <c r="N836" s="52" t="n">
        <v>0</v>
      </c>
      <c r="O836" s="52" t="n">
        <v>0</v>
      </c>
      <c r="P836" s="52" t="n">
        <v>0</v>
      </c>
      <c r="Q836" s="39" t="n">
        <v>0</v>
      </c>
      <c r="S836" s="37" t="n">
        <v>0</v>
      </c>
    </row>
    <row r="837" spans="1:19">
      <c r="A837" s="52" t="s">
        <v>18</v>
      </c>
      <c r="B837" s="52" t="s">
        <v>20</v>
      </c>
      <c r="C837" s="52" t="n">
        <v>0</v>
      </c>
      <c r="D837" s="52" t="n">
        <v>0</v>
      </c>
      <c r="E837" s="52" t="n">
        <v>0</v>
      </c>
      <c r="F837" s="52" t="n">
        <v>0</v>
      </c>
      <c r="G837" s="52" t="n">
        <v>0</v>
      </c>
      <c r="H837" s="52" t="n">
        <v>0</v>
      </c>
      <c r="I837" s="52" t="n">
        <v>0</v>
      </c>
      <c r="J837" s="52" t="n">
        <v>0</v>
      </c>
      <c r="K837" s="52" t="n">
        <v>0</v>
      </c>
      <c r="L837" s="52" t="n">
        <v>0</v>
      </c>
      <c r="M837" s="52" t="n">
        <v>0</v>
      </c>
      <c r="N837" s="52" t="n">
        <v>0</v>
      </c>
      <c r="O837" s="52" t="n">
        <v>0</v>
      </c>
      <c r="P837" s="52" t="n">
        <v>0</v>
      </c>
      <c r="Q837" s="39" t="n">
        <v>0</v>
      </c>
      <c r="S837" s="37" t="n">
        <v>0</v>
      </c>
    </row>
    <row r="838" spans="1:19">
      <c r="A838" s="52" t="s">
        <v>18</v>
      </c>
      <c r="B838" s="52" t="s">
        <v>20</v>
      </c>
      <c r="C838" s="52" t="n">
        <v>0</v>
      </c>
      <c r="D838" s="52" t="n">
        <v>0</v>
      </c>
      <c r="E838" s="52" t="n">
        <v>1</v>
      </c>
      <c r="F838" s="52" t="n">
        <v>0</v>
      </c>
      <c r="G838" s="52" t="n">
        <v>0</v>
      </c>
      <c r="H838" s="52" t="n">
        <v>0</v>
      </c>
      <c r="I838" s="52" t="n">
        <v>0</v>
      </c>
      <c r="J838" s="52" t="n">
        <v>0</v>
      </c>
      <c r="K838" s="52" t="n">
        <v>0</v>
      </c>
      <c r="L838" s="52" t="n">
        <v>0</v>
      </c>
      <c r="M838" s="52" t="n">
        <v>0</v>
      </c>
      <c r="N838" s="52" t="n">
        <v>0</v>
      </c>
      <c r="O838" s="52" t="n">
        <v>0</v>
      </c>
      <c r="P838" s="52" t="n">
        <v>0</v>
      </c>
      <c r="Q838" s="39" t="n">
        <v>0</v>
      </c>
      <c r="S838" s="37" t="n">
        <v>0</v>
      </c>
    </row>
    <row r="839" spans="1:19">
      <c r="A839" s="52" t="s">
        <v>22</v>
      </c>
      <c r="B839" s="52" t="s">
        <v>20</v>
      </c>
      <c r="C839" s="52" t="n">
        <v>0</v>
      </c>
      <c r="D839" s="52" t="n">
        <v>1</v>
      </c>
      <c r="E839" s="52" t="n">
        <v>0</v>
      </c>
      <c r="F839" s="52" t="n">
        <v>0</v>
      </c>
      <c r="G839" s="52" t="n">
        <v>0</v>
      </c>
      <c r="H839" s="52" t="n">
        <v>0</v>
      </c>
      <c r="I839" s="52" t="n">
        <v>0</v>
      </c>
      <c r="J839" s="52" t="n">
        <v>0</v>
      </c>
      <c r="K839" s="52" t="n">
        <v>0</v>
      </c>
      <c r="L839" s="52" t="n">
        <v>0</v>
      </c>
      <c r="M839" s="52" t="n">
        <v>0</v>
      </c>
      <c r="N839" s="52" t="n">
        <v>0</v>
      </c>
      <c r="O839" s="52" t="n">
        <v>0</v>
      </c>
      <c r="P839" s="52" t="n">
        <v>0</v>
      </c>
      <c r="Q839" s="39" t="n">
        <v>1</v>
      </c>
      <c r="S839" s="37" t="n">
        <v>0</v>
      </c>
    </row>
    <row r="840" spans="1:19">
      <c r="A840" s="52" t="s">
        <v>22</v>
      </c>
      <c r="B840" s="52" t="s">
        <v>19</v>
      </c>
      <c r="C840" s="52" t="n">
        <v>0</v>
      </c>
      <c r="D840" s="52" t="n">
        <v>1</v>
      </c>
      <c r="E840" s="52" t="n">
        <v>0</v>
      </c>
      <c r="F840" s="52" t="n">
        <v>0</v>
      </c>
      <c r="G840" s="52" t="n">
        <v>0</v>
      </c>
      <c r="H840" s="52" t="n">
        <v>0</v>
      </c>
      <c r="I840" s="52" t="n">
        <v>0</v>
      </c>
      <c r="J840" s="52" t="n">
        <v>0</v>
      </c>
      <c r="K840" s="52" t="n">
        <v>0</v>
      </c>
      <c r="L840" s="52" t="n">
        <v>0</v>
      </c>
      <c r="M840" s="52" t="n">
        <v>0</v>
      </c>
      <c r="N840" s="52" t="n">
        <v>1</v>
      </c>
      <c r="O840" s="52" t="n">
        <v>0</v>
      </c>
      <c r="P840" s="52" t="n">
        <v>0</v>
      </c>
      <c r="Q840" s="39" t="n">
        <v>0</v>
      </c>
      <c r="S840" s="37" t="n">
        <v>0</v>
      </c>
    </row>
    <row r="841" spans="1:19">
      <c r="A841" s="52" t="s">
        <v>21</v>
      </c>
      <c r="B841" s="52" t="s">
        <v>20</v>
      </c>
      <c r="C841" s="52" t="n">
        <v>0</v>
      </c>
      <c r="D841" s="52" t="n">
        <v>0</v>
      </c>
      <c r="E841" s="52" t="n">
        <v>0</v>
      </c>
      <c r="F841" s="52" t="n">
        <v>0</v>
      </c>
      <c r="G841" s="52" t="n">
        <v>0</v>
      </c>
      <c r="H841" s="52" t="n">
        <v>0</v>
      </c>
      <c r="I841" s="52" t="n">
        <v>0</v>
      </c>
      <c r="J841" s="52" t="n">
        <v>0</v>
      </c>
      <c r="K841" s="52" t="n">
        <v>0</v>
      </c>
      <c r="L841" s="52" t="n">
        <v>0</v>
      </c>
      <c r="M841" s="52" t="n">
        <v>0</v>
      </c>
      <c r="N841" s="52" t="n">
        <v>0</v>
      </c>
      <c r="O841" s="52" t="n">
        <v>0</v>
      </c>
      <c r="P841" s="52" t="n">
        <v>0</v>
      </c>
      <c r="Q841" s="39" t="n">
        <v>0</v>
      </c>
      <c r="S841" s="37" t="n">
        <v>0</v>
      </c>
    </row>
    <row r="842" spans="1:19">
      <c r="A842" s="52" t="s">
        <v>22</v>
      </c>
      <c r="B842" s="52" t="s">
        <v>20</v>
      </c>
      <c r="C842" s="52" t="n">
        <v>0</v>
      </c>
      <c r="D842" s="52" t="n">
        <v>0</v>
      </c>
      <c r="E842" s="52" t="n">
        <v>1</v>
      </c>
      <c r="F842" s="52" t="n">
        <v>0</v>
      </c>
      <c r="G842" s="52" t="n">
        <v>0</v>
      </c>
      <c r="H842" s="52" t="n">
        <v>0</v>
      </c>
      <c r="I842" s="52" t="n">
        <v>0</v>
      </c>
      <c r="J842" s="52" t="n">
        <v>0</v>
      </c>
      <c r="K842" s="52" t="n">
        <v>0</v>
      </c>
      <c r="L842" s="52" t="n">
        <v>0</v>
      </c>
      <c r="M842" s="52" t="n">
        <v>0</v>
      </c>
      <c r="N842" s="52" t="n">
        <v>0</v>
      </c>
      <c r="O842" s="52" t="n">
        <v>0</v>
      </c>
      <c r="P842" s="52" t="n">
        <v>0</v>
      </c>
      <c r="Q842" s="39" t="n">
        <v>0</v>
      </c>
      <c r="S842" s="37" t="n">
        <v>0</v>
      </c>
    </row>
    <row r="843" spans="1:19">
      <c r="A843" s="52" t="s">
        <v>18</v>
      </c>
      <c r="B843" s="52" t="s">
        <v>20</v>
      </c>
      <c r="C843" s="52" t="n">
        <v>0</v>
      </c>
      <c r="D843" s="52" t="n">
        <v>0</v>
      </c>
      <c r="E843" s="52" t="n">
        <v>0</v>
      </c>
      <c r="F843" s="52" t="n">
        <v>0</v>
      </c>
      <c r="G843" s="52" t="n">
        <v>0</v>
      </c>
      <c r="H843" s="52" t="n">
        <v>0</v>
      </c>
      <c r="I843" s="52" t="n">
        <v>0</v>
      </c>
      <c r="J843" s="52" t="n">
        <v>0</v>
      </c>
      <c r="K843" s="52" t="n">
        <v>0</v>
      </c>
      <c r="L843" s="52" t="n">
        <v>0</v>
      </c>
      <c r="M843" s="52" t="n">
        <v>0</v>
      </c>
      <c r="N843" s="52" t="n">
        <v>0</v>
      </c>
      <c r="O843" s="52" t="n">
        <v>0</v>
      </c>
      <c r="P843" s="52" t="n">
        <v>0</v>
      </c>
      <c r="Q843" s="39" t="n">
        <v>0</v>
      </c>
      <c r="S843" s="37" t="n">
        <v>0</v>
      </c>
    </row>
    <row r="844" spans="1:19">
      <c r="A844" s="52" t="s">
        <v>21</v>
      </c>
      <c r="B844" s="52" t="s">
        <v>23</v>
      </c>
      <c r="C844" s="52" t="n">
        <v>0</v>
      </c>
      <c r="D844" s="52" t="n">
        <v>0</v>
      </c>
      <c r="E844" s="52" t="n">
        <v>0</v>
      </c>
      <c r="F844" s="52" t="n">
        <v>0</v>
      </c>
      <c r="G844" s="52" t="n">
        <v>1</v>
      </c>
      <c r="H844" s="52" t="n">
        <v>0</v>
      </c>
      <c r="I844" s="52" t="n">
        <v>0</v>
      </c>
      <c r="J844" s="52" t="n">
        <v>0</v>
      </c>
      <c r="K844" s="52" t="n">
        <v>0</v>
      </c>
      <c r="L844" s="52" t="n">
        <v>0</v>
      </c>
      <c r="M844" s="52" t="n">
        <v>0</v>
      </c>
      <c r="N844" s="52" t="n">
        <v>0</v>
      </c>
      <c r="O844" s="52" t="n">
        <v>0</v>
      </c>
      <c r="P844" s="52" t="n">
        <v>1</v>
      </c>
      <c r="Q844" s="39" t="n">
        <v>0</v>
      </c>
      <c r="S844" s="37" t="n">
        <v>0</v>
      </c>
    </row>
    <row r="845" spans="1:19">
      <c r="A845" s="52" t="s">
        <v>18</v>
      </c>
      <c r="B845" s="52" t="s">
        <v>19</v>
      </c>
      <c r="C845" s="52" t="n">
        <v>0</v>
      </c>
      <c r="D845" s="52" t="n">
        <v>0</v>
      </c>
      <c r="E845" s="52" t="n">
        <v>0</v>
      </c>
      <c r="F845" s="52" t="n">
        <v>0</v>
      </c>
      <c r="G845" s="52" t="n">
        <v>0</v>
      </c>
      <c r="H845" s="52" t="n">
        <v>0</v>
      </c>
      <c r="I845" s="52" t="n">
        <v>0</v>
      </c>
      <c r="J845" s="52" t="n">
        <v>0</v>
      </c>
      <c r="K845" s="52" t="n">
        <v>0</v>
      </c>
      <c r="L845" s="52" t="n">
        <v>0</v>
      </c>
      <c r="M845" s="52" t="n">
        <v>0</v>
      </c>
      <c r="N845" s="52" t="n">
        <v>0</v>
      </c>
      <c r="O845" s="52" t="n">
        <v>0</v>
      </c>
      <c r="P845" s="52" t="n">
        <v>0</v>
      </c>
      <c r="Q845" s="39" t="n">
        <v>0</v>
      </c>
      <c r="S845" s="37" t="n">
        <v>0</v>
      </c>
    </row>
    <row r="846" spans="1:19">
      <c r="A846" s="52" t="s">
        <v>18</v>
      </c>
      <c r="B846" s="52" t="s">
        <v>19</v>
      </c>
      <c r="C846" s="52" t="n">
        <v>0</v>
      </c>
      <c r="D846" s="52" t="n">
        <v>1</v>
      </c>
      <c r="E846" s="52" t="n">
        <v>1</v>
      </c>
      <c r="F846" s="52" t="n">
        <v>0</v>
      </c>
      <c r="G846" s="52" t="n">
        <v>0</v>
      </c>
      <c r="H846" s="52" t="n">
        <v>0</v>
      </c>
      <c r="I846" s="52" t="n">
        <v>0</v>
      </c>
      <c r="J846" s="52" t="n">
        <v>0</v>
      </c>
      <c r="K846" s="52" t="n">
        <v>0</v>
      </c>
      <c r="L846" s="52" t="n">
        <v>0</v>
      </c>
      <c r="M846" s="52" t="n">
        <v>0</v>
      </c>
      <c r="N846" s="52" t="n">
        <v>0</v>
      </c>
      <c r="O846" s="52" t="n">
        <v>0</v>
      </c>
      <c r="P846" s="52" t="n">
        <v>0</v>
      </c>
      <c r="Q846" s="39" t="n">
        <v>0</v>
      </c>
      <c r="S846" s="37" t="n">
        <v>0</v>
      </c>
    </row>
    <row r="847" spans="1:19">
      <c r="A847" s="52" t="s">
        <v>18</v>
      </c>
      <c r="B847" s="52" t="s">
        <v>20</v>
      </c>
      <c r="C847" s="52" t="n">
        <v>0</v>
      </c>
      <c r="D847" s="52" t="n">
        <v>0</v>
      </c>
      <c r="E847" s="52" t="n">
        <v>0</v>
      </c>
      <c r="F847" s="52" t="n">
        <v>0</v>
      </c>
      <c r="G847" s="52" t="n">
        <v>0</v>
      </c>
      <c r="H847" s="52" t="n">
        <v>0</v>
      </c>
      <c r="I847" s="52" t="n">
        <v>0</v>
      </c>
      <c r="J847" s="52" t="n">
        <v>0</v>
      </c>
      <c r="K847" s="52" t="n">
        <v>0</v>
      </c>
      <c r="L847" s="52" t="n">
        <v>0</v>
      </c>
      <c r="M847" s="52" t="n">
        <v>0</v>
      </c>
      <c r="N847" s="52" t="n">
        <v>0</v>
      </c>
      <c r="O847" s="52" t="n">
        <v>0</v>
      </c>
      <c r="P847" s="52" t="n">
        <v>0</v>
      </c>
      <c r="Q847" s="39" t="n">
        <v>0</v>
      </c>
      <c r="S847" s="37" t="n">
        <v>0</v>
      </c>
    </row>
    <row r="848" spans="1:19">
      <c r="A848" s="52" t="s">
        <v>22</v>
      </c>
      <c r="B848" s="52" t="s">
        <v>20</v>
      </c>
      <c r="C848" s="52" t="n">
        <v>0</v>
      </c>
      <c r="D848" s="52" t="n">
        <v>0</v>
      </c>
      <c r="E848" s="52" t="n">
        <v>1</v>
      </c>
      <c r="F848" s="52" t="n">
        <v>0</v>
      </c>
      <c r="G848" s="52" t="n">
        <v>0</v>
      </c>
      <c r="H848" s="52" t="n">
        <v>0</v>
      </c>
      <c r="I848" s="52" t="n">
        <v>0</v>
      </c>
      <c r="J848" s="52" t="n">
        <v>0</v>
      </c>
      <c r="K848" s="52" t="n">
        <v>0</v>
      </c>
      <c r="L848" s="52" t="n">
        <v>0</v>
      </c>
      <c r="M848" s="52" t="n">
        <v>1</v>
      </c>
      <c r="N848" s="52" t="n">
        <v>0</v>
      </c>
      <c r="O848" s="52" t="n">
        <v>0</v>
      </c>
      <c r="P848" s="52" t="n">
        <v>1</v>
      </c>
      <c r="Q848" s="39" t="n">
        <v>1</v>
      </c>
      <c r="S848" s="37" t="n">
        <v>0</v>
      </c>
    </row>
    <row r="849" spans="1:19">
      <c r="A849" s="52" t="s">
        <v>22</v>
      </c>
      <c r="B849" s="52" t="s">
        <v>19</v>
      </c>
      <c r="C849" s="52" t="n">
        <v>0</v>
      </c>
      <c r="D849" s="52" t="n">
        <v>0</v>
      </c>
      <c r="E849" s="52" t="n">
        <v>1</v>
      </c>
      <c r="F849" s="52" t="n">
        <v>0</v>
      </c>
      <c r="G849" s="52" t="n">
        <v>0</v>
      </c>
      <c r="H849" s="52" t="n">
        <v>0</v>
      </c>
      <c r="I849" s="52" t="n">
        <v>0</v>
      </c>
      <c r="J849" s="52" t="n">
        <v>0</v>
      </c>
      <c r="K849" s="52" t="n">
        <v>0</v>
      </c>
      <c r="L849" s="52" t="n">
        <v>0</v>
      </c>
      <c r="M849" s="52" t="n">
        <v>1</v>
      </c>
      <c r="N849" s="52" t="n">
        <v>0</v>
      </c>
      <c r="O849" s="52" t="n">
        <v>0</v>
      </c>
      <c r="P849" s="52" t="n">
        <v>0</v>
      </c>
      <c r="Q849" s="39" t="n">
        <v>0</v>
      </c>
      <c r="S849" s="37" t="n">
        <v>0</v>
      </c>
    </row>
    <row r="850" spans="1:19">
      <c r="A850" s="52" t="s">
        <v>22</v>
      </c>
      <c r="B850" s="52" t="s">
        <v>19</v>
      </c>
      <c r="C850" s="52" t="n">
        <v>0</v>
      </c>
      <c r="D850" s="52" t="n">
        <v>1</v>
      </c>
      <c r="E850" s="52" t="n">
        <v>0</v>
      </c>
      <c r="F850" s="52" t="n">
        <v>0</v>
      </c>
      <c r="G850" s="52" t="n">
        <v>0</v>
      </c>
      <c r="H850" s="52" t="n">
        <v>0</v>
      </c>
      <c r="I850" s="52" t="n">
        <v>0</v>
      </c>
      <c r="J850" s="52" t="n">
        <v>0</v>
      </c>
      <c r="K850" s="52" t="n">
        <v>0</v>
      </c>
      <c r="L850" s="52" t="n">
        <v>0</v>
      </c>
      <c r="M850" s="52" t="n">
        <v>0</v>
      </c>
      <c r="N850" s="52" t="n">
        <v>0</v>
      </c>
      <c r="O850" s="52" t="n">
        <v>0</v>
      </c>
      <c r="P850" s="52" t="n">
        <v>0</v>
      </c>
      <c r="Q850" s="39" t="n">
        <v>0</v>
      </c>
      <c r="S850" s="37" t="n">
        <v>0</v>
      </c>
    </row>
    <row r="851" spans="1:19">
      <c r="A851" s="52" t="s">
        <v>18</v>
      </c>
      <c r="B851" s="52" t="s">
        <v>19</v>
      </c>
      <c r="C851" s="52" t="n">
        <v>0</v>
      </c>
      <c r="D851" s="52" t="n">
        <v>0</v>
      </c>
      <c r="E851" s="52" t="n">
        <v>1</v>
      </c>
      <c r="F851" s="52" t="n">
        <v>0</v>
      </c>
      <c r="G851" s="52" t="n">
        <v>0</v>
      </c>
      <c r="H851" s="52" t="n">
        <v>0</v>
      </c>
      <c r="I851" s="52" t="n">
        <v>0</v>
      </c>
      <c r="J851" s="52" t="n">
        <v>0</v>
      </c>
      <c r="K851" s="52" t="n">
        <v>0</v>
      </c>
      <c r="L851" s="52" t="n">
        <v>0</v>
      </c>
      <c r="M851" s="52" t="n">
        <v>0</v>
      </c>
      <c r="N851" s="52" t="n">
        <v>0</v>
      </c>
      <c r="O851" s="52" t="n">
        <v>0</v>
      </c>
      <c r="P851" s="52" t="n">
        <v>0</v>
      </c>
      <c r="Q851" s="39" t="n">
        <v>0</v>
      </c>
      <c r="S851" s="37" t="n">
        <v>0</v>
      </c>
    </row>
    <row r="852" spans="1:19">
      <c r="A852" s="52" t="s">
        <v>18</v>
      </c>
      <c r="B852" s="52" t="s">
        <v>20</v>
      </c>
      <c r="C852" s="52" t="n">
        <v>0</v>
      </c>
      <c r="D852" s="52" t="n">
        <v>0</v>
      </c>
      <c r="E852" s="52" t="n">
        <v>0</v>
      </c>
      <c r="F852" s="52" t="n">
        <v>0</v>
      </c>
      <c r="G852" s="52" t="n">
        <v>0</v>
      </c>
      <c r="H852" s="52" t="n">
        <v>0</v>
      </c>
      <c r="I852" s="52" t="n">
        <v>0</v>
      </c>
      <c r="J852" s="52" t="n">
        <v>0</v>
      </c>
      <c r="K852" s="52" t="n">
        <v>0</v>
      </c>
      <c r="L852" s="52" t="n">
        <v>0</v>
      </c>
      <c r="M852" s="52" t="n">
        <v>0</v>
      </c>
      <c r="N852" s="52" t="n">
        <v>0</v>
      </c>
      <c r="O852" s="52" t="n">
        <v>0</v>
      </c>
      <c r="P852" s="52" t="n">
        <v>0</v>
      </c>
      <c r="Q852" s="39" t="n">
        <v>0</v>
      </c>
      <c r="S852" s="37" t="n">
        <v>0</v>
      </c>
    </row>
    <row r="853" spans="1:19">
      <c r="A853" s="52" t="s">
        <v>22</v>
      </c>
      <c r="B853" s="52" t="s">
        <v>20</v>
      </c>
      <c r="C853" s="52" t="n">
        <v>0</v>
      </c>
      <c r="D853" s="52" t="n">
        <v>0</v>
      </c>
      <c r="E853" s="52" t="n">
        <v>0</v>
      </c>
      <c r="F853" s="52" t="n">
        <v>0</v>
      </c>
      <c r="G853" s="52" t="n">
        <v>0</v>
      </c>
      <c r="H853" s="52" t="n">
        <v>0</v>
      </c>
      <c r="I853" s="52" t="n">
        <v>0</v>
      </c>
      <c r="J853" s="52" t="n">
        <v>0</v>
      </c>
      <c r="K853" s="52" t="n">
        <v>0</v>
      </c>
      <c r="L853" s="52" t="n">
        <v>1</v>
      </c>
      <c r="M853" s="52" t="n">
        <v>0</v>
      </c>
      <c r="N853" s="52" t="n">
        <v>0</v>
      </c>
      <c r="O853" s="52" t="n">
        <v>0</v>
      </c>
      <c r="P853" s="52" t="n">
        <v>0</v>
      </c>
      <c r="Q853" s="39" t="n">
        <v>1</v>
      </c>
      <c r="S853" s="37" t="n">
        <v>0</v>
      </c>
    </row>
    <row r="854" spans="1:19">
      <c r="A854" s="52" t="s">
        <v>18</v>
      </c>
      <c r="B854" s="52" t="s">
        <v>19</v>
      </c>
      <c r="C854" s="52" t="n">
        <v>0</v>
      </c>
      <c r="D854" s="52" t="n">
        <v>0</v>
      </c>
      <c r="E854" s="52" t="n">
        <v>0</v>
      </c>
      <c r="F854" s="52" t="n">
        <v>0</v>
      </c>
      <c r="G854" s="52" t="n">
        <v>0</v>
      </c>
      <c r="H854" s="52" t="n">
        <v>0</v>
      </c>
      <c r="I854" s="52" t="n">
        <v>0</v>
      </c>
      <c r="J854" s="52" t="n">
        <v>0</v>
      </c>
      <c r="K854" s="52" t="n">
        <v>0</v>
      </c>
      <c r="L854" s="52" t="n">
        <v>0</v>
      </c>
      <c r="M854" s="52" t="n">
        <v>1</v>
      </c>
      <c r="N854" s="52" t="n">
        <v>0</v>
      </c>
      <c r="O854" s="52" t="n">
        <v>0</v>
      </c>
      <c r="P854" s="52" t="n">
        <v>0</v>
      </c>
      <c r="Q854" s="39" t="n">
        <v>0</v>
      </c>
      <c r="S854" s="37" t="n">
        <v>0</v>
      </c>
    </row>
    <row r="855" spans="1:19">
      <c r="A855" s="52" t="s">
        <v>22</v>
      </c>
      <c r="B855" s="52" t="s">
        <v>19</v>
      </c>
      <c r="C855" s="52" t="n">
        <v>0</v>
      </c>
      <c r="D855" s="52" t="n">
        <v>0</v>
      </c>
      <c r="E855" s="52" t="n">
        <v>0</v>
      </c>
      <c r="F855" s="52" t="n">
        <v>0</v>
      </c>
      <c r="G855" s="52" t="n">
        <v>0</v>
      </c>
      <c r="H855" s="52" t="n">
        <v>0</v>
      </c>
      <c r="I855" s="52" t="n">
        <v>0</v>
      </c>
      <c r="J855" s="52" t="n">
        <v>0</v>
      </c>
      <c r="K855" s="52" t="n">
        <v>0</v>
      </c>
      <c r="L855" s="52" t="n">
        <v>0</v>
      </c>
      <c r="M855" s="52" t="n">
        <v>0</v>
      </c>
      <c r="N855" s="52" t="n">
        <v>0</v>
      </c>
      <c r="O855" s="52" t="n">
        <v>0</v>
      </c>
      <c r="P855" s="52" t="n">
        <v>0</v>
      </c>
      <c r="Q855" s="39" t="n">
        <v>0</v>
      </c>
      <c r="S855" s="37" t="n">
        <v>0</v>
      </c>
    </row>
    <row r="856" spans="1:19">
      <c r="A856" s="52" t="s">
        <v>18</v>
      </c>
      <c r="B856" s="52" t="s">
        <v>20</v>
      </c>
      <c r="C856" s="52" t="n">
        <v>0</v>
      </c>
      <c r="D856" s="52" t="n">
        <v>0</v>
      </c>
      <c r="E856" s="52" t="n">
        <v>0</v>
      </c>
      <c r="F856" s="52" t="n">
        <v>0</v>
      </c>
      <c r="G856" s="52" t="n">
        <v>0</v>
      </c>
      <c r="H856" s="52" t="n">
        <v>0</v>
      </c>
      <c r="I856" s="52" t="n">
        <v>0</v>
      </c>
      <c r="J856" s="52" t="n">
        <v>1</v>
      </c>
      <c r="K856" s="52" t="n">
        <v>0</v>
      </c>
      <c r="L856" s="52" t="n">
        <v>0</v>
      </c>
      <c r="M856" s="52" t="n">
        <v>0</v>
      </c>
      <c r="N856" s="52" t="n">
        <v>0</v>
      </c>
      <c r="O856" s="52" t="n">
        <v>0</v>
      </c>
      <c r="P856" s="52" t="n">
        <v>0</v>
      </c>
      <c r="Q856" s="39" t="n">
        <v>0</v>
      </c>
      <c r="S856" s="37" t="n">
        <v>0</v>
      </c>
    </row>
    <row r="857" spans="1:19">
      <c r="A857" s="52" t="s">
        <v>22</v>
      </c>
      <c r="B857" s="52" t="s">
        <v>20</v>
      </c>
      <c r="C857" s="52" t="n">
        <v>0</v>
      </c>
      <c r="D857" s="52" t="n">
        <v>0</v>
      </c>
      <c r="E857" s="52" t="n">
        <v>0</v>
      </c>
      <c r="F857" s="52" t="n">
        <v>0</v>
      </c>
      <c r="G857" s="52" t="n">
        <v>0</v>
      </c>
      <c r="H857" s="52" t="n">
        <v>0</v>
      </c>
      <c r="I857" s="52" t="n">
        <v>0</v>
      </c>
      <c r="J857" s="52" t="n">
        <v>0</v>
      </c>
      <c r="K857" s="52" t="n">
        <v>0</v>
      </c>
      <c r="L857" s="52" t="n">
        <v>0</v>
      </c>
      <c r="M857" s="52" t="n">
        <v>1</v>
      </c>
      <c r="N857" s="52" t="n">
        <v>0</v>
      </c>
      <c r="O857" s="52" t="n">
        <v>0</v>
      </c>
      <c r="P857" s="52" t="n">
        <v>0</v>
      </c>
      <c r="Q857" s="39" t="n">
        <v>1</v>
      </c>
      <c r="S857" s="37" t="n">
        <v>0</v>
      </c>
    </row>
    <row r="858" spans="1:19">
      <c r="A858" s="52" t="s">
        <v>18</v>
      </c>
      <c r="B858" s="52" t="s">
        <v>19</v>
      </c>
      <c r="C858" s="52" t="n">
        <v>0</v>
      </c>
      <c r="D858" s="52" t="n">
        <v>0</v>
      </c>
      <c r="E858" s="52" t="n">
        <v>0</v>
      </c>
      <c r="F858" s="52" t="n">
        <v>0</v>
      </c>
      <c r="G858" s="52" t="n">
        <v>0</v>
      </c>
      <c r="H858" s="52" t="n">
        <v>0</v>
      </c>
      <c r="I858" s="52" t="n">
        <v>0</v>
      </c>
      <c r="J858" s="52" t="n">
        <v>0</v>
      </c>
      <c r="K858" s="52" t="n">
        <v>0</v>
      </c>
      <c r="L858" s="52" t="n">
        <v>0</v>
      </c>
      <c r="M858" s="52" t="n">
        <v>0</v>
      </c>
      <c r="N858" s="52" t="n">
        <v>0</v>
      </c>
      <c r="O858" s="52" t="n">
        <v>0</v>
      </c>
      <c r="P858" s="52" t="n">
        <v>0</v>
      </c>
      <c r="Q858" s="39" t="n">
        <v>0</v>
      </c>
      <c r="S858" s="37" t="n">
        <v>0</v>
      </c>
    </row>
    <row r="859" spans="1:19">
      <c r="A859" s="52" t="s">
        <v>18</v>
      </c>
      <c r="B859" s="52" t="s">
        <v>19</v>
      </c>
      <c r="C859" s="52" t="n">
        <v>0</v>
      </c>
      <c r="D859" s="52" t="n">
        <v>0</v>
      </c>
      <c r="E859" s="52" t="n">
        <v>0</v>
      </c>
      <c r="F859" s="52" t="n">
        <v>0</v>
      </c>
      <c r="G859" s="52" t="n">
        <v>0</v>
      </c>
      <c r="H859" s="52" t="n">
        <v>0</v>
      </c>
      <c r="I859" s="52" t="n">
        <v>0</v>
      </c>
      <c r="J859" s="52" t="n">
        <v>0</v>
      </c>
      <c r="K859" s="52" t="n">
        <v>0</v>
      </c>
      <c r="L859" s="52" t="n">
        <v>0</v>
      </c>
      <c r="M859" s="52" t="n">
        <v>1</v>
      </c>
      <c r="N859" s="52" t="n">
        <v>0</v>
      </c>
      <c r="O859" s="52" t="n">
        <v>0</v>
      </c>
      <c r="P859" s="52" t="n">
        <v>1</v>
      </c>
      <c r="Q859" s="39" t="n">
        <v>0</v>
      </c>
      <c r="S859" s="37" t="n">
        <v>0</v>
      </c>
    </row>
    <row r="860" spans="1:19">
      <c r="A860" s="52" t="s">
        <v>22</v>
      </c>
      <c r="B860" s="52" t="s">
        <v>19</v>
      </c>
      <c r="C860" s="52" t="n">
        <v>1</v>
      </c>
      <c r="D860" s="52" t="n">
        <v>0</v>
      </c>
      <c r="E860" s="52" t="n">
        <v>0</v>
      </c>
      <c r="F860" s="52" t="n">
        <v>0</v>
      </c>
      <c r="G860" s="52" t="n">
        <v>0</v>
      </c>
      <c r="H860" s="52" t="n">
        <v>0</v>
      </c>
      <c r="I860" s="52" t="n">
        <v>0</v>
      </c>
      <c r="J860" s="52" t="n">
        <v>0</v>
      </c>
      <c r="K860" s="52" t="n">
        <v>0</v>
      </c>
      <c r="L860" s="52" t="n">
        <v>0</v>
      </c>
      <c r="M860" s="52" t="n">
        <v>0</v>
      </c>
      <c r="N860" s="52" t="n">
        <v>0</v>
      </c>
      <c r="O860" s="52" t="n">
        <v>0</v>
      </c>
      <c r="P860" s="52" t="n">
        <v>0</v>
      </c>
      <c r="Q860" s="39" t="n">
        <v>0</v>
      </c>
      <c r="S860" s="37" t="n">
        <v>0</v>
      </c>
    </row>
    <row r="861" spans="1:19">
      <c r="A861" s="52" t="s">
        <v>18</v>
      </c>
      <c r="B861" s="52" t="s">
        <v>19</v>
      </c>
      <c r="C861" s="52" t="n">
        <v>0</v>
      </c>
      <c r="D861" s="52" t="n">
        <v>0</v>
      </c>
      <c r="E861" s="52" t="n">
        <v>0</v>
      </c>
      <c r="F861" s="52" t="n">
        <v>0</v>
      </c>
      <c r="G861" s="52" t="n">
        <v>0</v>
      </c>
      <c r="H861" s="52" t="n">
        <v>0</v>
      </c>
      <c r="I861" s="52" t="n">
        <v>0</v>
      </c>
      <c r="J861" s="52" t="n">
        <v>0</v>
      </c>
      <c r="K861" s="52" t="n">
        <v>0</v>
      </c>
      <c r="L861" s="52" t="n">
        <v>0</v>
      </c>
      <c r="M861" s="52" t="n">
        <v>1</v>
      </c>
      <c r="N861" s="52" t="n">
        <v>0</v>
      </c>
      <c r="O861" s="52" t="n">
        <v>0</v>
      </c>
      <c r="P861" s="52" t="n">
        <v>0</v>
      </c>
      <c r="Q861" s="39" t="n">
        <v>0</v>
      </c>
      <c r="S861" s="37" t="n">
        <v>0</v>
      </c>
    </row>
    <row r="862" spans="1:19">
      <c r="A862" s="52" t="s">
        <v>18</v>
      </c>
      <c r="B862" s="52" t="s">
        <v>19</v>
      </c>
      <c r="C862" s="52" t="n">
        <v>0</v>
      </c>
      <c r="D862" s="52" t="n">
        <v>1</v>
      </c>
      <c r="E862" s="52" t="n">
        <v>0</v>
      </c>
      <c r="F862" s="52" t="n">
        <v>0</v>
      </c>
      <c r="G862" s="52" t="n">
        <v>0</v>
      </c>
      <c r="H862" s="52" t="n">
        <v>0</v>
      </c>
      <c r="I862" s="52" t="n">
        <v>0</v>
      </c>
      <c r="J862" s="52" t="n">
        <v>0</v>
      </c>
      <c r="K862" s="52" t="n">
        <v>0</v>
      </c>
      <c r="L862" s="52" t="n">
        <v>0</v>
      </c>
      <c r="M862" s="52" t="n">
        <v>0</v>
      </c>
      <c r="N862" s="52" t="n">
        <v>0</v>
      </c>
      <c r="O862" s="52" t="n">
        <v>0</v>
      </c>
      <c r="P862" s="52" t="n">
        <v>1</v>
      </c>
      <c r="Q862" s="39" t="n">
        <v>0</v>
      </c>
      <c r="S862" s="37" t="n">
        <v>0</v>
      </c>
    </row>
    <row r="863" spans="1:19">
      <c r="A863" s="52" t="s">
        <v>18</v>
      </c>
      <c r="B863" s="52" t="s">
        <v>19</v>
      </c>
      <c r="C863" s="52" t="n">
        <v>0</v>
      </c>
      <c r="D863" s="52" t="n">
        <v>0</v>
      </c>
      <c r="E863" s="52" t="n">
        <v>0</v>
      </c>
      <c r="F863" s="52" t="n">
        <v>0</v>
      </c>
      <c r="G863" s="52" t="n">
        <v>0</v>
      </c>
      <c r="H863" s="52" t="n">
        <v>0</v>
      </c>
      <c r="I863" s="52" t="n">
        <v>0</v>
      </c>
      <c r="J863" s="52" t="n">
        <v>0</v>
      </c>
      <c r="K863" s="52" t="n">
        <v>0</v>
      </c>
      <c r="L863" s="52" t="n">
        <v>0</v>
      </c>
      <c r="M863" s="52" t="n">
        <v>0</v>
      </c>
      <c r="N863" s="52" t="n">
        <v>0</v>
      </c>
      <c r="O863" s="52" t="n">
        <v>0</v>
      </c>
      <c r="P863" s="52" t="n">
        <v>0</v>
      </c>
      <c r="Q863" s="39" t="n">
        <v>1</v>
      </c>
      <c r="S863" s="37" t="n">
        <v>0</v>
      </c>
    </row>
    <row r="864" spans="1:19">
      <c r="A864" s="52" t="s">
        <v>18</v>
      </c>
      <c r="B864" s="52" t="s">
        <v>19</v>
      </c>
      <c r="C864" s="52" t="n">
        <v>0</v>
      </c>
      <c r="D864" s="52" t="n">
        <v>0</v>
      </c>
      <c r="E864" s="52" t="n">
        <v>0</v>
      </c>
      <c r="F864" s="52" t="n">
        <v>0</v>
      </c>
      <c r="G864" s="52" t="n">
        <v>0</v>
      </c>
      <c r="H864" s="52" t="n">
        <v>0</v>
      </c>
      <c r="I864" s="52" t="n">
        <v>0</v>
      </c>
      <c r="J864" s="52" t="n">
        <v>0</v>
      </c>
      <c r="K864" s="52" t="n">
        <v>0</v>
      </c>
      <c r="L864" s="52" t="n">
        <v>0</v>
      </c>
      <c r="M864" s="52" t="n">
        <v>1</v>
      </c>
      <c r="N864" s="52" t="n">
        <v>0</v>
      </c>
      <c r="O864" s="52" t="n">
        <v>0</v>
      </c>
      <c r="P864" s="52" t="n">
        <v>1</v>
      </c>
      <c r="Q864" s="39" t="n">
        <v>0</v>
      </c>
      <c r="S864" s="37" t="n">
        <v>0</v>
      </c>
    </row>
    <row r="865" spans="1:19">
      <c r="A865" s="52" t="s">
        <v>18</v>
      </c>
      <c r="B865" s="52" t="s">
        <v>19</v>
      </c>
      <c r="C865" s="52" t="n">
        <v>0</v>
      </c>
      <c r="D865" s="52" t="n">
        <v>0</v>
      </c>
      <c r="E865" s="52" t="n">
        <v>0</v>
      </c>
      <c r="F865" s="52" t="n">
        <v>0</v>
      </c>
      <c r="G865" s="52" t="n">
        <v>0</v>
      </c>
      <c r="H865" s="52" t="n">
        <v>0</v>
      </c>
      <c r="I865" s="52" t="n">
        <v>0</v>
      </c>
      <c r="J865" s="52" t="n">
        <v>0</v>
      </c>
      <c r="K865" s="52" t="n">
        <v>0</v>
      </c>
      <c r="L865" s="52" t="n">
        <v>0</v>
      </c>
      <c r="M865" s="52" t="n">
        <v>0</v>
      </c>
      <c r="N865" s="52" t="n">
        <v>0</v>
      </c>
      <c r="O865" s="52" t="n">
        <v>0</v>
      </c>
      <c r="P865" s="52" t="n">
        <v>1</v>
      </c>
      <c r="Q865" s="39" t="n">
        <v>0</v>
      </c>
      <c r="S865" s="37" t="n">
        <v>0</v>
      </c>
    </row>
    <row r="866" spans="1:19">
      <c r="A866" s="52" t="s">
        <v>18</v>
      </c>
      <c r="B866" s="52" t="s">
        <v>20</v>
      </c>
      <c r="C866" s="52" t="n">
        <v>0</v>
      </c>
      <c r="D866" s="52" t="n">
        <v>0</v>
      </c>
      <c r="E866" s="52" t="n">
        <v>0</v>
      </c>
      <c r="F866" s="52" t="n">
        <v>0</v>
      </c>
      <c r="G866" s="52" t="n">
        <v>0</v>
      </c>
      <c r="H866" s="52" t="n">
        <v>0</v>
      </c>
      <c r="I866" s="52" t="n">
        <v>0</v>
      </c>
      <c r="J866" s="52" t="n">
        <v>0</v>
      </c>
      <c r="K866" s="52" t="n">
        <v>0</v>
      </c>
      <c r="L866" s="52" t="n">
        <v>0</v>
      </c>
      <c r="M866" s="52" t="n">
        <v>0</v>
      </c>
      <c r="N866" s="52" t="n">
        <v>0</v>
      </c>
      <c r="O866" s="52" t="n">
        <v>0</v>
      </c>
      <c r="P866" s="52" t="n">
        <v>0</v>
      </c>
      <c r="Q866" s="39" t="n">
        <v>0</v>
      </c>
      <c r="S866" s="37" t="n">
        <v>0</v>
      </c>
    </row>
    <row r="867" spans="1:19">
      <c r="A867" s="52" t="s">
        <v>18</v>
      </c>
      <c r="B867" s="52" t="s">
        <v>20</v>
      </c>
      <c r="C867" s="52" t="n">
        <v>0</v>
      </c>
      <c r="D867" s="52" t="n">
        <v>0</v>
      </c>
      <c r="E867" s="52" t="n">
        <v>0</v>
      </c>
      <c r="F867" s="52" t="n">
        <v>0</v>
      </c>
      <c r="G867" s="52" t="n">
        <v>0</v>
      </c>
      <c r="H867" s="52" t="n">
        <v>0</v>
      </c>
      <c r="I867" s="52" t="n">
        <v>0</v>
      </c>
      <c r="J867" s="52" t="n">
        <v>0</v>
      </c>
      <c r="K867" s="52" t="n">
        <v>0</v>
      </c>
      <c r="L867" s="52" t="n">
        <v>0</v>
      </c>
      <c r="M867" s="52" t="n">
        <v>0</v>
      </c>
      <c r="N867" s="52" t="n">
        <v>0</v>
      </c>
      <c r="O867" s="52" t="n">
        <v>0</v>
      </c>
      <c r="P867" s="52" t="n">
        <v>0</v>
      </c>
      <c r="Q867" s="39" t="n">
        <v>0</v>
      </c>
      <c r="S867" s="37" t="n">
        <v>0</v>
      </c>
    </row>
    <row r="868" spans="1:19">
      <c r="A868" s="52" t="s">
        <v>22</v>
      </c>
      <c r="B868" s="52" t="s">
        <v>20</v>
      </c>
      <c r="C868" s="52" t="n">
        <v>0</v>
      </c>
      <c r="D868" s="52" t="n">
        <v>0</v>
      </c>
      <c r="E868" s="52" t="n">
        <v>0</v>
      </c>
      <c r="F868" s="52" t="n">
        <v>0</v>
      </c>
      <c r="G868" s="52" t="n">
        <v>0</v>
      </c>
      <c r="H868" s="52" t="n">
        <v>0</v>
      </c>
      <c r="I868" s="52" t="n">
        <v>0</v>
      </c>
      <c r="J868" s="52" t="n">
        <v>0</v>
      </c>
      <c r="K868" s="52" t="n">
        <v>0</v>
      </c>
      <c r="L868" s="52" t="n">
        <v>0</v>
      </c>
      <c r="M868" s="52" t="n">
        <v>1</v>
      </c>
      <c r="N868" s="52" t="n">
        <v>0</v>
      </c>
      <c r="O868" s="52" t="n">
        <v>0</v>
      </c>
      <c r="P868" s="52" t="n">
        <v>1</v>
      </c>
      <c r="Q868" s="39" t="n">
        <v>0</v>
      </c>
      <c r="S868" s="37" t="n">
        <v>0</v>
      </c>
    </row>
    <row r="869" spans="1:19">
      <c r="A869" s="52" t="s">
        <v>18</v>
      </c>
      <c r="B869" s="52" t="s">
        <v>20</v>
      </c>
      <c r="C869" s="52" t="n">
        <v>0</v>
      </c>
      <c r="D869" s="52" t="n">
        <v>1</v>
      </c>
      <c r="E869" s="52" t="n">
        <v>0</v>
      </c>
      <c r="F869" s="52" t="n">
        <v>0</v>
      </c>
      <c r="G869" s="52" t="n">
        <v>0</v>
      </c>
      <c r="H869" s="52" t="n">
        <v>0</v>
      </c>
      <c r="I869" s="52" t="n">
        <v>0</v>
      </c>
      <c r="J869" s="52" t="n">
        <v>0</v>
      </c>
      <c r="K869" s="52" t="n">
        <v>1</v>
      </c>
      <c r="L869" s="52" t="n">
        <v>0</v>
      </c>
      <c r="M869" s="52" t="n">
        <v>0</v>
      </c>
      <c r="N869" s="52" t="n">
        <v>0</v>
      </c>
      <c r="O869" s="52" t="n">
        <v>0</v>
      </c>
      <c r="P869" s="52" t="n">
        <v>1</v>
      </c>
      <c r="Q869" s="39" t="n">
        <v>0</v>
      </c>
      <c r="S869" s="37" t="n">
        <v>0</v>
      </c>
    </row>
    <row r="870" spans="1:19">
      <c r="A870" s="52" t="s">
        <v>22</v>
      </c>
      <c r="B870" s="52" t="s">
        <v>20</v>
      </c>
      <c r="C870" s="52" t="n">
        <v>0</v>
      </c>
      <c r="D870" s="52" t="n">
        <v>0</v>
      </c>
      <c r="E870" s="52" t="n">
        <v>0</v>
      </c>
      <c r="F870" s="52" t="n">
        <v>0</v>
      </c>
      <c r="G870" s="52" t="n">
        <v>0</v>
      </c>
      <c r="H870" s="52" t="n">
        <v>0</v>
      </c>
      <c r="I870" s="52" t="n">
        <v>0</v>
      </c>
      <c r="J870" s="52" t="n">
        <v>0</v>
      </c>
      <c r="K870" s="52" t="n">
        <v>0</v>
      </c>
      <c r="L870" s="52" t="n">
        <v>0</v>
      </c>
      <c r="M870" s="52" t="n">
        <v>0</v>
      </c>
      <c r="N870" s="52" t="n">
        <v>0</v>
      </c>
      <c r="O870" s="52" t="n">
        <v>0</v>
      </c>
      <c r="P870" s="52" t="n">
        <v>0</v>
      </c>
      <c r="Q870" s="39" t="n">
        <v>0</v>
      </c>
      <c r="S870" s="37" t="n">
        <v>0</v>
      </c>
    </row>
    <row r="871" spans="1:19">
      <c r="A871" s="52" t="s">
        <v>22</v>
      </c>
      <c r="B871" s="52" t="s">
        <v>19</v>
      </c>
      <c r="C871" s="52" t="n">
        <v>0</v>
      </c>
      <c r="D871" s="52" t="n">
        <v>0</v>
      </c>
      <c r="E871" s="52" t="n">
        <v>0</v>
      </c>
      <c r="F871" s="52" t="n">
        <v>0</v>
      </c>
      <c r="G871" s="52" t="n">
        <v>0</v>
      </c>
      <c r="H871" s="52" t="n">
        <v>0</v>
      </c>
      <c r="I871" s="52" t="n">
        <v>0</v>
      </c>
      <c r="J871" s="52" t="n">
        <v>0</v>
      </c>
      <c r="K871" s="52" t="n">
        <v>0</v>
      </c>
      <c r="L871" s="52" t="n">
        <v>0</v>
      </c>
      <c r="M871" s="52" t="n">
        <v>0</v>
      </c>
      <c r="N871" s="52" t="n">
        <v>0</v>
      </c>
      <c r="O871" s="52" t="n">
        <v>0</v>
      </c>
      <c r="P871" s="52" t="n">
        <v>0</v>
      </c>
      <c r="Q871" s="39" t="n">
        <v>0</v>
      </c>
      <c r="S871" s="37" t="n">
        <v>0</v>
      </c>
    </row>
    <row r="872" spans="1:19">
      <c r="A872" s="52" t="s">
        <v>22</v>
      </c>
      <c r="B872" s="52" t="s">
        <v>23</v>
      </c>
      <c r="C872" s="52" t="n">
        <v>0</v>
      </c>
      <c r="D872" s="52" t="n">
        <v>1</v>
      </c>
      <c r="E872" s="52" t="n">
        <v>0</v>
      </c>
      <c r="F872" s="52" t="n">
        <v>0</v>
      </c>
      <c r="G872" s="52" t="n">
        <v>0</v>
      </c>
      <c r="H872" s="52" t="n">
        <v>0</v>
      </c>
      <c r="I872" s="52" t="n">
        <v>0</v>
      </c>
      <c r="J872" s="52" t="n">
        <v>0</v>
      </c>
      <c r="K872" s="52" t="n">
        <v>0</v>
      </c>
      <c r="L872" s="52" t="n">
        <v>0</v>
      </c>
      <c r="M872" s="52" t="n">
        <v>0</v>
      </c>
      <c r="N872" s="52" t="n">
        <v>1</v>
      </c>
      <c r="O872" s="52" t="n">
        <v>0</v>
      </c>
      <c r="P872" s="52" t="n">
        <v>0</v>
      </c>
      <c r="Q872" s="39" t="n">
        <v>0</v>
      </c>
      <c r="S872" s="37" t="n">
        <v>0</v>
      </c>
    </row>
    <row r="873" spans="1:19">
      <c r="A873" s="52" t="s">
        <v>21</v>
      </c>
      <c r="B873" s="52" t="s">
        <v>19</v>
      </c>
      <c r="C873" s="52" t="n">
        <v>0</v>
      </c>
      <c r="D873" s="52" t="n">
        <v>0</v>
      </c>
      <c r="E873" s="52" t="n">
        <v>0</v>
      </c>
      <c r="F873" s="52" t="n">
        <v>0</v>
      </c>
      <c r="G873" s="52" t="n">
        <v>0</v>
      </c>
      <c r="H873" s="52" t="n">
        <v>0</v>
      </c>
      <c r="I873" s="52" t="n">
        <v>0</v>
      </c>
      <c r="J873" s="52" t="n">
        <v>0</v>
      </c>
      <c r="K873" s="52" t="n">
        <v>0</v>
      </c>
      <c r="L873" s="52" t="n">
        <v>0</v>
      </c>
      <c r="M873" s="52" t="n">
        <v>0</v>
      </c>
      <c r="N873" s="52" t="n">
        <v>0</v>
      </c>
      <c r="O873" s="52" t="n">
        <v>0</v>
      </c>
      <c r="P873" s="52" t="n">
        <v>1</v>
      </c>
      <c r="Q873" s="39" t="n">
        <v>0</v>
      </c>
      <c r="S873" s="37" t="n">
        <v>0</v>
      </c>
    </row>
    <row r="874" spans="1:19">
      <c r="A874" s="52" t="s">
        <v>22</v>
      </c>
      <c r="B874" s="52" t="s">
        <v>19</v>
      </c>
      <c r="C874" s="52" t="n">
        <v>0</v>
      </c>
      <c r="D874" s="52" t="n">
        <v>0</v>
      </c>
      <c r="E874" s="52" t="n">
        <v>0</v>
      </c>
      <c r="F874" s="52" t="n">
        <v>0</v>
      </c>
      <c r="G874" s="52" t="n">
        <v>0</v>
      </c>
      <c r="H874" s="52" t="n">
        <v>0</v>
      </c>
      <c r="I874" s="52" t="n">
        <v>0</v>
      </c>
      <c r="J874" s="52" t="n">
        <v>0</v>
      </c>
      <c r="K874" s="52" t="n">
        <v>0</v>
      </c>
      <c r="L874" s="52" t="n">
        <v>0</v>
      </c>
      <c r="M874" s="52" t="n">
        <v>0</v>
      </c>
      <c r="N874" s="52" t="n">
        <v>0</v>
      </c>
      <c r="O874" s="52" t="n">
        <v>0</v>
      </c>
      <c r="P874" s="52" t="n">
        <v>1</v>
      </c>
      <c r="Q874" s="39" t="n">
        <v>0</v>
      </c>
      <c r="S874" s="37" t="n">
        <v>0</v>
      </c>
    </row>
    <row r="875" spans="1:19">
      <c r="A875" s="52" t="s">
        <v>18</v>
      </c>
      <c r="B875" s="52" t="s">
        <v>20</v>
      </c>
      <c r="C875" s="52" t="n">
        <v>0</v>
      </c>
      <c r="D875" s="52" t="n">
        <v>1</v>
      </c>
      <c r="E875" s="52" t="n">
        <v>1</v>
      </c>
      <c r="F875" s="52" t="n">
        <v>0</v>
      </c>
      <c r="G875" s="52" t="n">
        <v>0</v>
      </c>
      <c r="H875" s="52" t="n">
        <v>0</v>
      </c>
      <c r="I875" s="52" t="n">
        <v>0</v>
      </c>
      <c r="J875" s="52" t="n">
        <v>0</v>
      </c>
      <c r="K875" s="52" t="n">
        <v>0</v>
      </c>
      <c r="L875" s="52" t="n">
        <v>0</v>
      </c>
      <c r="M875" s="52" t="n">
        <v>0</v>
      </c>
      <c r="N875" s="52" t="n">
        <v>0</v>
      </c>
      <c r="O875" s="52" t="n">
        <v>0</v>
      </c>
      <c r="P875" s="52" t="n">
        <v>0</v>
      </c>
      <c r="Q875" s="39" t="n">
        <v>0</v>
      </c>
      <c r="S875" s="37" t="n">
        <v>0</v>
      </c>
    </row>
    <row r="876" spans="1:19">
      <c r="A876" s="52" t="s">
        <v>22</v>
      </c>
      <c r="B876" s="52" t="s">
        <v>20</v>
      </c>
      <c r="C876" s="52" t="n">
        <v>0</v>
      </c>
      <c r="D876" s="52" t="n">
        <v>0</v>
      </c>
      <c r="E876" s="52" t="n">
        <v>1</v>
      </c>
      <c r="F876" s="52" t="n">
        <v>0</v>
      </c>
      <c r="G876" s="52" t="n">
        <v>0</v>
      </c>
      <c r="H876" s="52" t="n">
        <v>0</v>
      </c>
      <c r="I876" s="52" t="n">
        <v>0</v>
      </c>
      <c r="J876" s="52" t="n">
        <v>0</v>
      </c>
      <c r="K876" s="52" t="n">
        <v>0</v>
      </c>
      <c r="L876" s="52" t="n">
        <v>0</v>
      </c>
      <c r="M876" s="52" t="n">
        <v>0</v>
      </c>
      <c r="N876" s="52" t="n">
        <v>0</v>
      </c>
      <c r="O876" s="52" t="n">
        <v>0</v>
      </c>
      <c r="P876" s="52" t="n">
        <v>0</v>
      </c>
      <c r="Q876" s="39" t="n">
        <v>0</v>
      </c>
      <c r="S876" s="37" t="n">
        <v>0</v>
      </c>
    </row>
    <row r="877" spans="1:19">
      <c r="A877" s="52" t="s">
        <v>22</v>
      </c>
      <c r="B877" s="52" t="s">
        <v>19</v>
      </c>
      <c r="C877" s="52" t="n">
        <v>0</v>
      </c>
      <c r="D877" s="52" t="n">
        <v>0</v>
      </c>
      <c r="E877" s="52" t="n">
        <v>0</v>
      </c>
      <c r="F877" s="52" t="n">
        <v>0</v>
      </c>
      <c r="G877" s="52" t="n">
        <v>0</v>
      </c>
      <c r="H877" s="52" t="n">
        <v>0</v>
      </c>
      <c r="I877" s="52" t="n">
        <v>0</v>
      </c>
      <c r="J877" s="52" t="n">
        <v>0</v>
      </c>
      <c r="K877" s="52" t="n">
        <v>0</v>
      </c>
      <c r="L877" s="52" t="n">
        <v>0</v>
      </c>
      <c r="M877" s="52" t="n">
        <v>1</v>
      </c>
      <c r="N877" s="52" t="n">
        <v>0</v>
      </c>
      <c r="O877" s="52" t="n">
        <v>0</v>
      </c>
      <c r="P877" s="52" t="n">
        <v>1</v>
      </c>
      <c r="Q877" s="39" t="n">
        <v>0</v>
      </c>
      <c r="S877" s="37" t="n">
        <v>0</v>
      </c>
    </row>
    <row r="878" spans="1:19">
      <c r="A878" s="52" t="s">
        <v>22</v>
      </c>
      <c r="B878" s="52" t="s">
        <v>19</v>
      </c>
      <c r="C878" s="52" t="n">
        <v>1</v>
      </c>
      <c r="D878" s="52" t="n">
        <v>0</v>
      </c>
      <c r="E878" s="52" t="n">
        <v>0</v>
      </c>
      <c r="F878" s="52" t="n">
        <v>0</v>
      </c>
      <c r="G878" s="52" t="n">
        <v>0</v>
      </c>
      <c r="H878" s="52" t="n">
        <v>0</v>
      </c>
      <c r="I878" s="52" t="n">
        <v>1</v>
      </c>
      <c r="J878" s="52" t="n">
        <v>0</v>
      </c>
      <c r="K878" s="52" t="n">
        <v>0</v>
      </c>
      <c r="L878" s="52" t="n">
        <v>0</v>
      </c>
      <c r="M878" s="52" t="n">
        <v>0</v>
      </c>
      <c r="N878" s="52" t="n">
        <v>0</v>
      </c>
      <c r="O878" s="52" t="n">
        <v>0</v>
      </c>
      <c r="P878" s="52" t="n">
        <v>0</v>
      </c>
      <c r="Q878" s="39" t="n">
        <v>0</v>
      </c>
      <c r="S878" s="37" t="n">
        <v>0</v>
      </c>
    </row>
    <row r="879" spans="1:19">
      <c r="A879" s="52" t="s">
        <v>22</v>
      </c>
      <c r="B879" s="52" t="s">
        <v>20</v>
      </c>
      <c r="C879" s="52" t="n">
        <v>0</v>
      </c>
      <c r="D879" s="52" t="n">
        <v>0</v>
      </c>
      <c r="E879" s="52" t="n">
        <v>0</v>
      </c>
      <c r="F879" s="52" t="n">
        <v>0</v>
      </c>
      <c r="G879" s="52" t="n">
        <v>0</v>
      </c>
      <c r="H879" s="52" t="n">
        <v>0</v>
      </c>
      <c r="I879" s="52" t="n">
        <v>0</v>
      </c>
      <c r="J879" s="52" t="n">
        <v>0</v>
      </c>
      <c r="K879" s="52" t="n">
        <v>0</v>
      </c>
      <c r="L879" s="52" t="n">
        <v>0</v>
      </c>
      <c r="M879" s="52" t="n">
        <v>0</v>
      </c>
      <c r="N879" s="52" t="n">
        <v>0</v>
      </c>
      <c r="O879" s="52" t="n">
        <v>0</v>
      </c>
      <c r="P879" s="52" t="n">
        <v>1</v>
      </c>
      <c r="Q879" s="39" t="n">
        <v>0</v>
      </c>
      <c r="S879" s="37" t="n">
        <v>0</v>
      </c>
    </row>
    <row r="880" spans="1:19">
      <c r="A880" s="52" t="s">
        <v>22</v>
      </c>
      <c r="B880" s="52" t="s">
        <v>19</v>
      </c>
      <c r="C880" s="52" t="n">
        <v>0</v>
      </c>
      <c r="D880" s="52" t="n">
        <v>0</v>
      </c>
      <c r="E880" s="52" t="n">
        <v>0</v>
      </c>
      <c r="F880" s="52" t="n">
        <v>0</v>
      </c>
      <c r="G880" s="52" t="n">
        <v>0</v>
      </c>
      <c r="H880" s="52" t="n">
        <v>0</v>
      </c>
      <c r="I880" s="52" t="n">
        <v>0</v>
      </c>
      <c r="J880" s="52" t="n">
        <v>0</v>
      </c>
      <c r="K880" s="52" t="n">
        <v>0</v>
      </c>
      <c r="L880" s="52" t="n">
        <v>0</v>
      </c>
      <c r="M880" s="52" t="n">
        <v>0</v>
      </c>
      <c r="N880" s="52" t="n">
        <v>0</v>
      </c>
      <c r="O880" s="52" t="n">
        <v>0</v>
      </c>
      <c r="P880" s="52" t="n">
        <v>0</v>
      </c>
      <c r="Q880" s="39" t="n">
        <v>0</v>
      </c>
      <c r="S880" s="37" t="n">
        <v>0</v>
      </c>
    </row>
    <row r="881" spans="1:19">
      <c r="A881" s="52" t="s">
        <v>18</v>
      </c>
      <c r="B881" s="52" t="s">
        <v>19</v>
      </c>
      <c r="C881" s="52" t="n">
        <v>0</v>
      </c>
      <c r="D881" s="52" t="n">
        <v>0</v>
      </c>
      <c r="E881" s="52" t="n">
        <v>0</v>
      </c>
      <c r="F881" s="52" t="n">
        <v>0</v>
      </c>
      <c r="G881" s="52" t="n">
        <v>0</v>
      </c>
      <c r="H881" s="52" t="n">
        <v>0</v>
      </c>
      <c r="I881" s="52" t="n">
        <v>0</v>
      </c>
      <c r="J881" s="52" t="n">
        <v>0</v>
      </c>
      <c r="K881" s="52" t="n">
        <v>0</v>
      </c>
      <c r="L881" s="52" t="n">
        <v>0</v>
      </c>
      <c r="M881" s="52" t="n">
        <v>0</v>
      </c>
      <c r="N881" s="52" t="n">
        <v>0</v>
      </c>
      <c r="O881" s="52" t="n">
        <v>0</v>
      </c>
      <c r="P881" s="52" t="n">
        <v>0</v>
      </c>
      <c r="Q881" s="39" t="n">
        <v>0</v>
      </c>
      <c r="S881" s="37" t="n">
        <v>0</v>
      </c>
    </row>
    <row r="882" spans="1:19">
      <c r="A882" s="52" t="s">
        <v>22</v>
      </c>
      <c r="B882" s="52" t="s">
        <v>19</v>
      </c>
      <c r="C882" s="52" t="n">
        <v>0</v>
      </c>
      <c r="D882" s="52" t="n">
        <v>1</v>
      </c>
      <c r="E882" s="52" t="n">
        <v>0</v>
      </c>
      <c r="F882" s="52" t="n">
        <v>0</v>
      </c>
      <c r="G882" s="52" t="n">
        <v>0</v>
      </c>
      <c r="H882" s="52" t="n">
        <v>0</v>
      </c>
      <c r="I882" s="52" t="n">
        <v>0</v>
      </c>
      <c r="J882" s="52" t="n">
        <v>0</v>
      </c>
      <c r="K882" s="52" t="n">
        <v>0</v>
      </c>
      <c r="L882" s="52" t="n">
        <v>0</v>
      </c>
      <c r="M882" s="52" t="n">
        <v>0</v>
      </c>
      <c r="N882" s="52" t="n">
        <v>0</v>
      </c>
      <c r="O882" s="52" t="n">
        <v>0</v>
      </c>
      <c r="P882" s="52" t="n">
        <v>0</v>
      </c>
      <c r="Q882" s="39" t="n">
        <v>0</v>
      </c>
      <c r="S882" s="37" t="n">
        <v>0</v>
      </c>
    </row>
    <row r="883" spans="1:19">
      <c r="A883" s="52" t="s">
        <v>22</v>
      </c>
      <c r="B883" s="52" t="s">
        <v>20</v>
      </c>
      <c r="C883" s="52" t="n">
        <v>0</v>
      </c>
      <c r="D883" s="52" t="n">
        <v>0</v>
      </c>
      <c r="E883" s="52" t="n">
        <v>1</v>
      </c>
      <c r="F883" s="52" t="n">
        <v>0</v>
      </c>
      <c r="G883" s="52" t="n">
        <v>0</v>
      </c>
      <c r="H883" s="52" t="n">
        <v>0</v>
      </c>
      <c r="I883" s="52" t="n">
        <v>0</v>
      </c>
      <c r="J883" s="52" t="n">
        <v>0</v>
      </c>
      <c r="K883" s="52" t="n">
        <v>0</v>
      </c>
      <c r="L883" s="52" t="n">
        <v>0</v>
      </c>
      <c r="M883" s="52" t="n">
        <v>0</v>
      </c>
      <c r="N883" s="52" t="n">
        <v>0</v>
      </c>
      <c r="O883" s="52" t="n">
        <v>0</v>
      </c>
      <c r="P883" s="52" t="n">
        <v>0</v>
      </c>
      <c r="Q883" s="39" t="n">
        <v>0</v>
      </c>
      <c r="S883" s="37" t="n">
        <v>0</v>
      </c>
    </row>
    <row r="884" spans="1:19">
      <c r="A884" s="52" t="s">
        <v>22</v>
      </c>
      <c r="B884" s="52" t="s">
        <v>20</v>
      </c>
      <c r="C884" s="52" t="n">
        <v>0</v>
      </c>
      <c r="D884" s="52" t="n">
        <v>1</v>
      </c>
      <c r="E884" s="52" t="n">
        <v>0</v>
      </c>
      <c r="F884" s="52" t="n">
        <v>0</v>
      </c>
      <c r="G884" s="52" t="n">
        <v>0</v>
      </c>
      <c r="H884" s="52" t="n">
        <v>0</v>
      </c>
      <c r="I884" s="52" t="n">
        <v>0</v>
      </c>
      <c r="J884" s="52" t="n">
        <v>0</v>
      </c>
      <c r="K884" s="52" t="n">
        <v>0</v>
      </c>
      <c r="L884" s="52" t="n">
        <v>0</v>
      </c>
      <c r="M884" s="52" t="n">
        <v>0</v>
      </c>
      <c r="N884" s="52" t="n">
        <v>0</v>
      </c>
      <c r="O884" s="52" t="n">
        <v>0</v>
      </c>
      <c r="P884" s="52" t="n">
        <v>0</v>
      </c>
      <c r="Q884" s="39" t="n">
        <v>0</v>
      </c>
      <c r="S884" s="37" t="n">
        <v>0</v>
      </c>
    </row>
    <row r="885" spans="1:19">
      <c r="A885" s="52" t="s">
        <v>22</v>
      </c>
      <c r="B885" s="52" t="s">
        <v>20</v>
      </c>
      <c r="C885" s="52" t="n">
        <v>0</v>
      </c>
      <c r="D885" s="52" t="n">
        <v>0</v>
      </c>
      <c r="E885" s="52" t="n">
        <v>0</v>
      </c>
      <c r="F885" s="52" t="n">
        <v>0</v>
      </c>
      <c r="G885" s="52" t="n">
        <v>0</v>
      </c>
      <c r="H885" s="52" t="n">
        <v>0</v>
      </c>
      <c r="I885" s="52" t="n">
        <v>0</v>
      </c>
      <c r="J885" s="52" t="n">
        <v>0</v>
      </c>
      <c r="K885" s="52" t="n">
        <v>0</v>
      </c>
      <c r="L885" s="52" t="n">
        <v>0</v>
      </c>
      <c r="M885" s="52" t="n">
        <v>0</v>
      </c>
      <c r="N885" s="52" t="n">
        <v>0</v>
      </c>
      <c r="O885" s="52" t="n">
        <v>0</v>
      </c>
      <c r="P885" s="52" t="n">
        <v>0</v>
      </c>
      <c r="Q885" s="39" t="n">
        <v>0</v>
      </c>
      <c r="S885" s="37" t="n">
        <v>0</v>
      </c>
    </row>
    <row r="886" spans="1:19">
      <c r="A886" s="52" t="s">
        <v>22</v>
      </c>
      <c r="B886" s="52" t="s">
        <v>20</v>
      </c>
      <c r="C886" s="52" t="n">
        <v>0</v>
      </c>
      <c r="D886" s="52" t="n">
        <v>0</v>
      </c>
      <c r="E886" s="52" t="n">
        <v>0</v>
      </c>
      <c r="F886" s="52" t="n">
        <v>0</v>
      </c>
      <c r="G886" s="52" t="n">
        <v>0</v>
      </c>
      <c r="H886" s="52" t="n">
        <v>0</v>
      </c>
      <c r="I886" s="52" t="n">
        <v>0</v>
      </c>
      <c r="J886" s="52" t="n">
        <v>0</v>
      </c>
      <c r="K886" s="52" t="n">
        <v>0</v>
      </c>
      <c r="L886" s="52" t="n">
        <v>0</v>
      </c>
      <c r="M886" s="52" t="n">
        <v>0</v>
      </c>
      <c r="N886" s="52" t="n">
        <v>0</v>
      </c>
      <c r="O886" s="52" t="n">
        <v>0</v>
      </c>
      <c r="P886" s="52" t="n">
        <v>0</v>
      </c>
      <c r="Q886" s="39" t="n">
        <v>0</v>
      </c>
      <c r="S886" s="37" t="n">
        <v>0</v>
      </c>
    </row>
    <row r="887" spans="1:19">
      <c r="A887" s="52" t="s">
        <v>18</v>
      </c>
      <c r="B887" s="52" t="s">
        <v>19</v>
      </c>
      <c r="C887" s="52" t="n">
        <v>0</v>
      </c>
      <c r="D887" s="52" t="n">
        <v>0</v>
      </c>
      <c r="E887" s="52" t="n">
        <v>0</v>
      </c>
      <c r="F887" s="52" t="n">
        <v>0</v>
      </c>
      <c r="G887" s="52" t="n">
        <v>0</v>
      </c>
      <c r="H887" s="52" t="n">
        <v>0</v>
      </c>
      <c r="I887" s="52" t="n">
        <v>0</v>
      </c>
      <c r="J887" s="52" t="n">
        <v>0</v>
      </c>
      <c r="K887" s="52" t="n">
        <v>0</v>
      </c>
      <c r="L887" s="52" t="n">
        <v>0</v>
      </c>
      <c r="M887" s="52" t="n">
        <v>0</v>
      </c>
      <c r="N887" s="52" t="n">
        <v>1</v>
      </c>
      <c r="O887" s="52" t="n">
        <v>0</v>
      </c>
      <c r="P887" s="52" t="n">
        <v>1</v>
      </c>
      <c r="Q887" s="39" t="n">
        <v>0</v>
      </c>
      <c r="S887" s="37" t="n">
        <v>0</v>
      </c>
    </row>
    <row r="888" spans="1:19">
      <c r="A888" s="52" t="s">
        <v>18</v>
      </c>
      <c r="B888" s="52" t="s">
        <v>19</v>
      </c>
      <c r="C888" s="52" t="n">
        <v>0</v>
      </c>
      <c r="D888" s="52" t="n">
        <v>0</v>
      </c>
      <c r="E888" s="52" t="n">
        <v>0</v>
      </c>
      <c r="F888" s="52" t="n">
        <v>0</v>
      </c>
      <c r="G888" s="52" t="n">
        <v>0</v>
      </c>
      <c r="H888" s="52" t="n">
        <v>0</v>
      </c>
      <c r="I888" s="52" t="n">
        <v>0</v>
      </c>
      <c r="J888" s="52" t="n">
        <v>0</v>
      </c>
      <c r="K888" s="52" t="n">
        <v>0</v>
      </c>
      <c r="L888" s="52" t="n">
        <v>1</v>
      </c>
      <c r="M888" s="52" t="n">
        <v>0</v>
      </c>
      <c r="N888" s="52" t="n">
        <v>0</v>
      </c>
      <c r="O888" s="52" t="n">
        <v>0</v>
      </c>
      <c r="P888" s="52" t="n">
        <v>0</v>
      </c>
      <c r="Q888" s="39" t="n">
        <v>0</v>
      </c>
      <c r="S888" s="37" t="n">
        <v>0</v>
      </c>
    </row>
    <row r="889" spans="1:19">
      <c r="A889" s="52" t="s">
        <v>22</v>
      </c>
      <c r="B889" s="52" t="s">
        <v>20</v>
      </c>
      <c r="C889" s="52" t="n">
        <v>0</v>
      </c>
      <c r="D889" s="52" t="n">
        <v>0</v>
      </c>
      <c r="E889" s="52" t="n">
        <v>1</v>
      </c>
      <c r="F889" s="52" t="n">
        <v>0</v>
      </c>
      <c r="G889" s="52" t="n">
        <v>0</v>
      </c>
      <c r="H889" s="52" t="n">
        <v>0</v>
      </c>
      <c r="I889" s="52" t="n">
        <v>0</v>
      </c>
      <c r="J889" s="52" t="n">
        <v>0</v>
      </c>
      <c r="K889" s="52" t="n">
        <v>0</v>
      </c>
      <c r="L889" s="52" t="n">
        <v>0</v>
      </c>
      <c r="M889" s="52" t="n">
        <v>0</v>
      </c>
      <c r="N889" s="52" t="n">
        <v>0</v>
      </c>
      <c r="O889" s="52" t="n">
        <v>0</v>
      </c>
      <c r="P889" s="52" t="n">
        <v>1</v>
      </c>
      <c r="Q889" s="39" t="n">
        <v>0</v>
      </c>
      <c r="S889" s="37" t="n">
        <v>0</v>
      </c>
    </row>
    <row r="890" spans="1:19">
      <c r="A890" s="52" t="s">
        <v>18</v>
      </c>
      <c r="B890" s="52" t="s">
        <v>20</v>
      </c>
      <c r="C890" s="52" t="n">
        <v>0</v>
      </c>
      <c r="D890" s="52" t="n">
        <v>0</v>
      </c>
      <c r="E890" s="52" t="n">
        <v>0</v>
      </c>
      <c r="F890" s="52" t="n">
        <v>0</v>
      </c>
      <c r="G890" s="52" t="n">
        <v>0</v>
      </c>
      <c r="H890" s="52" t="n">
        <v>0</v>
      </c>
      <c r="I890" s="52" t="n">
        <v>0</v>
      </c>
      <c r="J890" s="52" t="n">
        <v>0</v>
      </c>
      <c r="K890" s="52" t="n">
        <v>0</v>
      </c>
      <c r="L890" s="52" t="n">
        <v>0</v>
      </c>
      <c r="M890" s="52" t="n">
        <v>0</v>
      </c>
      <c r="N890" s="52" t="n">
        <v>0</v>
      </c>
      <c r="O890" s="52" t="n">
        <v>1</v>
      </c>
      <c r="P890" s="52" t="n">
        <v>0</v>
      </c>
      <c r="Q890" s="39" t="n">
        <v>0</v>
      </c>
      <c r="S890" s="37" t="n">
        <v>0</v>
      </c>
    </row>
    <row r="891" spans="1:19">
      <c r="A891" s="52" t="s">
        <v>22</v>
      </c>
      <c r="B891" s="52" t="s">
        <v>20</v>
      </c>
      <c r="C891" s="52" t="n">
        <v>0</v>
      </c>
      <c r="D891" s="52" t="n">
        <v>0</v>
      </c>
      <c r="E891" s="52" t="n">
        <v>1</v>
      </c>
      <c r="F891" s="52" t="n">
        <v>0</v>
      </c>
      <c r="G891" s="52" t="n">
        <v>0</v>
      </c>
      <c r="H891" s="52" t="n">
        <v>0</v>
      </c>
      <c r="I891" s="52" t="n">
        <v>0</v>
      </c>
      <c r="J891" s="52" t="n">
        <v>0</v>
      </c>
      <c r="K891" s="52" t="n">
        <v>0</v>
      </c>
      <c r="L891" s="52" t="n">
        <v>0</v>
      </c>
      <c r="M891" s="52" t="n">
        <v>0</v>
      </c>
      <c r="N891" s="52" t="n">
        <v>0</v>
      </c>
      <c r="O891" s="52" t="n">
        <v>0</v>
      </c>
      <c r="P891" s="52" t="n">
        <v>1</v>
      </c>
      <c r="Q891" s="39" t="n">
        <v>0</v>
      </c>
      <c r="S891" s="37" t="n">
        <v>0</v>
      </c>
    </row>
    <row r="892" spans="1:19">
      <c r="A892" s="52" t="s">
        <v>22</v>
      </c>
      <c r="B892" s="52" t="s">
        <v>19</v>
      </c>
      <c r="C892" s="52" t="n">
        <v>0</v>
      </c>
      <c r="D892" s="52" t="n">
        <v>1</v>
      </c>
      <c r="E892" s="52" t="n">
        <v>0</v>
      </c>
      <c r="F892" s="52" t="n">
        <v>0</v>
      </c>
      <c r="G892" s="52" t="n">
        <v>0</v>
      </c>
      <c r="H892" s="52" t="n">
        <v>0</v>
      </c>
      <c r="I892" s="52" t="n">
        <v>0</v>
      </c>
      <c r="J892" s="52" t="n">
        <v>0</v>
      </c>
      <c r="K892" s="52" t="n">
        <v>0</v>
      </c>
      <c r="L892" s="52" t="n">
        <v>0</v>
      </c>
      <c r="M892" s="52" t="n">
        <v>1</v>
      </c>
      <c r="N892" s="52" t="n">
        <v>0</v>
      </c>
      <c r="O892" s="52" t="n">
        <v>0</v>
      </c>
      <c r="P892" s="52" t="n">
        <v>0</v>
      </c>
      <c r="Q892" s="39" t="n">
        <v>0</v>
      </c>
      <c r="S892" s="37" t="n">
        <v>0</v>
      </c>
    </row>
    <row r="893" spans="1:19">
      <c r="A893" s="52" t="s">
        <v>22</v>
      </c>
      <c r="B893" s="52" t="s">
        <v>19</v>
      </c>
      <c r="C893" s="52" t="n">
        <v>0</v>
      </c>
      <c r="D893" s="52" t="n">
        <v>1</v>
      </c>
      <c r="E893" s="52" t="n">
        <v>1</v>
      </c>
      <c r="F893" s="52" t="n">
        <v>0</v>
      </c>
      <c r="G893" s="52" t="n">
        <v>0</v>
      </c>
      <c r="H893" s="52" t="n">
        <v>0</v>
      </c>
      <c r="I893" s="52" t="n">
        <v>0</v>
      </c>
      <c r="J893" s="52" t="n">
        <v>0</v>
      </c>
      <c r="K893" s="52" t="n">
        <v>0</v>
      </c>
      <c r="L893" s="52" t="n">
        <v>0</v>
      </c>
      <c r="M893" s="52" t="n">
        <v>0</v>
      </c>
      <c r="N893" s="52" t="n">
        <v>0</v>
      </c>
      <c r="O893" s="52" t="n">
        <v>0</v>
      </c>
      <c r="P893" s="52" t="n">
        <v>1</v>
      </c>
      <c r="Q893" s="39" t="n">
        <v>0</v>
      </c>
      <c r="S893" s="37" t="n">
        <v>0</v>
      </c>
    </row>
    <row r="894" spans="1:19">
      <c r="A894" s="52" t="s">
        <v>18</v>
      </c>
      <c r="B894" s="52" t="s">
        <v>20</v>
      </c>
      <c r="C894" s="52" t="n">
        <v>0</v>
      </c>
      <c r="D894" s="52" t="n">
        <v>0</v>
      </c>
      <c r="E894" s="52" t="n">
        <v>1</v>
      </c>
      <c r="F894" s="52" t="n">
        <v>0</v>
      </c>
      <c r="G894" s="52" t="n">
        <v>0</v>
      </c>
      <c r="H894" s="52" t="n">
        <v>0</v>
      </c>
      <c r="I894" s="52" t="n">
        <v>0</v>
      </c>
      <c r="J894" s="52" t="n">
        <v>0</v>
      </c>
      <c r="K894" s="52" t="n">
        <v>0</v>
      </c>
      <c r="L894" s="52" t="n">
        <v>0</v>
      </c>
      <c r="M894" s="52" t="n">
        <v>1</v>
      </c>
      <c r="N894" s="52" t="n">
        <v>0</v>
      </c>
      <c r="O894" s="52" t="n">
        <v>0</v>
      </c>
      <c r="P894" s="52" t="n">
        <v>0</v>
      </c>
      <c r="Q894" s="39" t="n">
        <v>0</v>
      </c>
      <c r="S894" s="37" t="n">
        <v>0</v>
      </c>
    </row>
    <row r="895" spans="1:19">
      <c r="A895" s="52" t="s">
        <v>21</v>
      </c>
      <c r="B895" s="52" t="s">
        <v>19</v>
      </c>
      <c r="C895" s="52" t="n">
        <v>0</v>
      </c>
      <c r="D895" s="52" t="n">
        <v>0</v>
      </c>
      <c r="E895" s="52" t="n">
        <v>1</v>
      </c>
      <c r="F895" s="52" t="n">
        <v>0</v>
      </c>
      <c r="G895" s="52" t="n">
        <v>0</v>
      </c>
      <c r="H895" s="52" t="n">
        <v>0</v>
      </c>
      <c r="I895" s="52" t="n">
        <v>0</v>
      </c>
      <c r="J895" s="52" t="n">
        <v>0</v>
      </c>
      <c r="K895" s="52" t="n">
        <v>0</v>
      </c>
      <c r="L895" s="52" t="n">
        <v>0</v>
      </c>
      <c r="M895" s="52" t="n">
        <v>0</v>
      </c>
      <c r="N895" s="52" t="n">
        <v>0</v>
      </c>
      <c r="O895" s="52" t="n">
        <v>0</v>
      </c>
      <c r="P895" s="52" t="n">
        <v>0</v>
      </c>
      <c r="Q895" s="39" t="n">
        <v>0</v>
      </c>
      <c r="S895" s="37" t="n">
        <v>0</v>
      </c>
    </row>
    <row r="896" spans="1:19">
      <c r="A896" s="52" t="s">
        <v>21</v>
      </c>
      <c r="B896" s="52" t="s">
        <v>20</v>
      </c>
      <c r="C896" s="52" t="n">
        <v>0</v>
      </c>
      <c r="D896" s="52" t="n">
        <v>0</v>
      </c>
      <c r="E896" s="52" t="n">
        <v>0</v>
      </c>
      <c r="F896" s="52" t="n">
        <v>0</v>
      </c>
      <c r="G896" s="52" t="n">
        <v>0</v>
      </c>
      <c r="H896" s="52" t="n">
        <v>0</v>
      </c>
      <c r="I896" s="52" t="n">
        <v>0</v>
      </c>
      <c r="J896" s="52" t="n">
        <v>0</v>
      </c>
      <c r="K896" s="52" t="n">
        <v>0</v>
      </c>
      <c r="L896" s="52" t="n">
        <v>0</v>
      </c>
      <c r="M896" s="52" t="n">
        <v>1</v>
      </c>
      <c r="N896" s="52" t="n">
        <v>0</v>
      </c>
      <c r="O896" s="52" t="n">
        <v>0</v>
      </c>
      <c r="P896" s="52" t="n">
        <v>0</v>
      </c>
      <c r="Q896" s="39" t="n">
        <v>0</v>
      </c>
      <c r="S896" s="37" t="n">
        <v>0</v>
      </c>
    </row>
    <row r="897" spans="1:19">
      <c r="A897" s="52" t="s">
        <v>18</v>
      </c>
      <c r="B897" s="52" t="s">
        <v>23</v>
      </c>
      <c r="C897" s="52" t="n">
        <v>0</v>
      </c>
      <c r="D897" s="52" t="n">
        <v>1</v>
      </c>
      <c r="E897" s="52" t="n">
        <v>0</v>
      </c>
      <c r="F897" s="52" t="n">
        <v>0</v>
      </c>
      <c r="G897" s="52" t="n">
        <v>0</v>
      </c>
      <c r="H897" s="52" t="n">
        <v>0</v>
      </c>
      <c r="I897" s="52" t="n">
        <v>0</v>
      </c>
      <c r="J897" s="52" t="n">
        <v>0</v>
      </c>
      <c r="K897" s="52" t="n">
        <v>0</v>
      </c>
      <c r="L897" s="52" t="n">
        <v>0</v>
      </c>
      <c r="M897" s="52" t="n">
        <v>0</v>
      </c>
      <c r="N897" s="52" t="n">
        <v>0</v>
      </c>
      <c r="O897" s="52" t="n">
        <v>0</v>
      </c>
      <c r="P897" s="52" t="n">
        <v>0</v>
      </c>
      <c r="Q897" s="39" t="n">
        <v>0</v>
      </c>
      <c r="S897" s="37" t="n">
        <v>0</v>
      </c>
    </row>
    <row r="898" spans="1:19">
      <c r="A898" s="52" t="s">
        <v>18</v>
      </c>
      <c r="B898" s="52" t="s">
        <v>19</v>
      </c>
      <c r="C898" s="52" t="n">
        <v>0</v>
      </c>
      <c r="D898" s="52" t="n">
        <v>0</v>
      </c>
      <c r="E898" s="52" t="n">
        <v>0</v>
      </c>
      <c r="F898" s="52" t="n">
        <v>0</v>
      </c>
      <c r="G898" s="52" t="n">
        <v>0</v>
      </c>
      <c r="H898" s="52" t="n">
        <v>0</v>
      </c>
      <c r="I898" s="52" t="n">
        <v>0</v>
      </c>
      <c r="J898" s="52" t="n">
        <v>0</v>
      </c>
      <c r="K898" s="52" t="n">
        <v>0</v>
      </c>
      <c r="L898" s="52" t="n">
        <v>0</v>
      </c>
      <c r="M898" s="52" t="n">
        <v>0</v>
      </c>
      <c r="N898" s="52" t="n">
        <v>0</v>
      </c>
      <c r="O898" s="52" t="n">
        <v>0</v>
      </c>
      <c r="P898" s="52" t="n">
        <v>0</v>
      </c>
      <c r="Q898" s="39" t="n">
        <v>0</v>
      </c>
      <c r="S898" s="37" t="n">
        <v>0</v>
      </c>
    </row>
    <row r="899" spans="1:19">
      <c r="A899" s="52" t="s">
        <v>22</v>
      </c>
      <c r="B899" s="52" t="s">
        <v>19</v>
      </c>
      <c r="C899" s="52" t="n">
        <v>0</v>
      </c>
      <c r="D899" s="52" t="n">
        <v>0</v>
      </c>
      <c r="E899" s="52" t="n">
        <v>0</v>
      </c>
      <c r="F899" s="52" t="n">
        <v>0</v>
      </c>
      <c r="G899" s="52" t="n">
        <v>0</v>
      </c>
      <c r="H899" s="52" t="n">
        <v>0</v>
      </c>
      <c r="I899" s="52" t="n">
        <v>0</v>
      </c>
      <c r="J899" s="52" t="n">
        <v>0</v>
      </c>
      <c r="K899" s="52" t="n">
        <v>0</v>
      </c>
      <c r="L899" s="52" t="n">
        <v>0</v>
      </c>
      <c r="M899" s="52" t="n">
        <v>0</v>
      </c>
      <c r="N899" s="52" t="n">
        <v>0</v>
      </c>
      <c r="O899" s="52" t="n">
        <v>0</v>
      </c>
      <c r="P899" s="52" t="n">
        <v>0</v>
      </c>
      <c r="Q899" s="39" t="n">
        <v>0</v>
      </c>
      <c r="S899" s="37" t="n">
        <v>0</v>
      </c>
    </row>
    <row r="900" spans="1:19">
      <c r="A900" s="52" t="s">
        <v>22</v>
      </c>
      <c r="B900" s="52" t="s">
        <v>19</v>
      </c>
      <c r="C900" s="52" t="n">
        <v>0</v>
      </c>
      <c r="D900" s="52" t="n">
        <v>0</v>
      </c>
      <c r="E900" s="52" t="n">
        <v>0</v>
      </c>
      <c r="F900" s="52" t="n">
        <v>0</v>
      </c>
      <c r="G900" s="52" t="n">
        <v>0</v>
      </c>
      <c r="H900" s="52" t="n">
        <v>0</v>
      </c>
      <c r="I900" s="52" t="n">
        <v>0</v>
      </c>
      <c r="J900" s="52" t="n">
        <v>0</v>
      </c>
      <c r="K900" s="52" t="n">
        <v>0</v>
      </c>
      <c r="L900" s="52" t="n">
        <v>0</v>
      </c>
      <c r="M900" s="52" t="n">
        <v>0</v>
      </c>
      <c r="N900" s="52" t="n">
        <v>0</v>
      </c>
      <c r="O900" s="52" t="n">
        <v>0</v>
      </c>
      <c r="P900" s="52" t="n">
        <v>0</v>
      </c>
      <c r="Q900" s="39" t="n">
        <v>0</v>
      </c>
      <c r="S900" s="37" t="n">
        <v>0</v>
      </c>
    </row>
    <row r="901" spans="1:19">
      <c r="A901" s="52" t="s">
        <v>22</v>
      </c>
      <c r="B901" s="52" t="s">
        <v>20</v>
      </c>
      <c r="C901" s="52" t="n">
        <v>0</v>
      </c>
      <c r="D901" s="52" t="n">
        <v>0</v>
      </c>
      <c r="E901" s="52" t="n">
        <v>0</v>
      </c>
      <c r="F901" s="52" t="n">
        <v>0</v>
      </c>
      <c r="G901" s="52" t="n">
        <v>0</v>
      </c>
      <c r="H901" s="52" t="n">
        <v>0</v>
      </c>
      <c r="I901" s="52" t="n">
        <v>0</v>
      </c>
      <c r="J901" s="52" t="n">
        <v>0</v>
      </c>
      <c r="K901" s="52" t="n">
        <v>0</v>
      </c>
      <c r="L901" s="52" t="n">
        <v>0</v>
      </c>
      <c r="M901" s="52" t="n">
        <v>0</v>
      </c>
      <c r="N901" s="52" t="n">
        <v>0</v>
      </c>
      <c r="O901" s="52" t="n">
        <v>0</v>
      </c>
      <c r="P901" s="52" t="n">
        <v>1</v>
      </c>
      <c r="Q901" s="39" t="n">
        <v>1</v>
      </c>
      <c r="S901" s="37" t="n">
        <v>0</v>
      </c>
    </row>
    <row r="902" spans="1:19">
      <c r="A902" s="52" t="s">
        <v>21</v>
      </c>
      <c r="B902" s="52" t="s">
        <v>20</v>
      </c>
      <c r="C902" s="52" t="n">
        <v>0</v>
      </c>
      <c r="D902" s="52" t="n">
        <v>1</v>
      </c>
      <c r="E902" s="52" t="n">
        <v>1</v>
      </c>
      <c r="F902" s="52" t="n">
        <v>0</v>
      </c>
      <c r="G902" s="52" t="n">
        <v>0</v>
      </c>
      <c r="H902" s="52" t="n">
        <v>0</v>
      </c>
      <c r="I902" s="52" t="n">
        <v>0</v>
      </c>
      <c r="J902" s="52" t="n">
        <v>0</v>
      </c>
      <c r="K902" s="52" t="n">
        <v>0</v>
      </c>
      <c r="L902" s="52" t="n">
        <v>0</v>
      </c>
      <c r="M902" s="52" t="n">
        <v>0</v>
      </c>
      <c r="N902" s="52" t="n">
        <v>0</v>
      </c>
      <c r="O902" s="52" t="n">
        <v>0</v>
      </c>
      <c r="P902" s="52" t="n">
        <v>0</v>
      </c>
      <c r="Q902" s="39" t="n">
        <v>0</v>
      </c>
      <c r="S902" s="37" t="n">
        <v>0</v>
      </c>
    </row>
    <row r="903" spans="1:19">
      <c r="A903" s="52" t="s">
        <v>18</v>
      </c>
      <c r="B903" s="52" t="s">
        <v>20</v>
      </c>
      <c r="C903" s="52" t="n">
        <v>0</v>
      </c>
      <c r="D903" s="52" t="n">
        <v>1</v>
      </c>
      <c r="E903" s="52" t="n">
        <v>0</v>
      </c>
      <c r="F903" s="52" t="n">
        <v>0</v>
      </c>
      <c r="G903" s="52" t="n">
        <v>0</v>
      </c>
      <c r="H903" s="52" t="n">
        <v>0</v>
      </c>
      <c r="I903" s="52" t="n">
        <v>0</v>
      </c>
      <c r="J903" s="52" t="n">
        <v>0</v>
      </c>
      <c r="K903" s="52" t="n">
        <v>0</v>
      </c>
      <c r="L903" s="52" t="n">
        <v>0</v>
      </c>
      <c r="M903" s="52" t="n">
        <v>0</v>
      </c>
      <c r="N903" s="52" t="n">
        <v>0</v>
      </c>
      <c r="O903" s="52" t="n">
        <v>0</v>
      </c>
      <c r="P903" s="52" t="n">
        <v>0</v>
      </c>
      <c r="Q903" s="39" t="n">
        <v>0</v>
      </c>
      <c r="S903" s="37" t="n">
        <v>0</v>
      </c>
    </row>
    <row r="904" spans="1:19">
      <c r="A904" s="52" t="s">
        <v>22</v>
      </c>
      <c r="B904" s="52" t="s">
        <v>19</v>
      </c>
      <c r="C904" s="52" t="n">
        <v>0</v>
      </c>
      <c r="D904" s="52" t="n">
        <v>0</v>
      </c>
      <c r="E904" s="52" t="n">
        <v>0</v>
      </c>
      <c r="F904" s="52" t="n">
        <v>0</v>
      </c>
      <c r="G904" s="52" t="n">
        <v>0</v>
      </c>
      <c r="H904" s="52" t="n">
        <v>0</v>
      </c>
      <c r="I904" s="52" t="n">
        <v>0</v>
      </c>
      <c r="J904" s="52" t="n">
        <v>0</v>
      </c>
      <c r="K904" s="52" t="n">
        <v>0</v>
      </c>
      <c r="L904" s="52" t="n">
        <v>0</v>
      </c>
      <c r="M904" s="52" t="n">
        <v>0</v>
      </c>
      <c r="N904" s="52" t="n">
        <v>0</v>
      </c>
      <c r="O904" s="52" t="n">
        <v>0</v>
      </c>
      <c r="P904" s="52" t="n">
        <v>0</v>
      </c>
      <c r="Q904" s="39" t="n">
        <v>0</v>
      </c>
      <c r="S904" s="37" t="n">
        <v>0</v>
      </c>
    </row>
    <row r="905" spans="1:19">
      <c r="A905" s="52" t="s">
        <v>22</v>
      </c>
      <c r="B905" s="52" t="s">
        <v>19</v>
      </c>
      <c r="C905" s="52" t="n">
        <v>0</v>
      </c>
      <c r="D905" s="52" t="n">
        <v>0</v>
      </c>
      <c r="E905" s="52" t="n">
        <v>0</v>
      </c>
      <c r="F905" s="52" t="n">
        <v>0</v>
      </c>
      <c r="G905" s="52" t="n">
        <v>0</v>
      </c>
      <c r="H905" s="52" t="n">
        <v>0</v>
      </c>
      <c r="I905" s="52" t="n">
        <v>0</v>
      </c>
      <c r="J905" s="52" t="n">
        <v>0</v>
      </c>
      <c r="K905" s="52" t="n">
        <v>0</v>
      </c>
      <c r="L905" s="52" t="n">
        <v>0</v>
      </c>
      <c r="M905" s="52" t="n">
        <v>0</v>
      </c>
      <c r="N905" s="52" t="n">
        <v>0</v>
      </c>
      <c r="O905" s="52" t="n">
        <v>0</v>
      </c>
      <c r="P905" s="52" t="n">
        <v>0</v>
      </c>
      <c r="Q905" s="39" t="n">
        <v>0</v>
      </c>
      <c r="S905" s="37" t="n">
        <v>0</v>
      </c>
    </row>
    <row r="906" spans="1:19">
      <c r="A906" s="52" t="s">
        <v>18</v>
      </c>
      <c r="B906" s="52" t="s">
        <v>20</v>
      </c>
      <c r="C906" s="52" t="n">
        <v>0</v>
      </c>
      <c r="D906" s="52" t="n">
        <v>1</v>
      </c>
      <c r="E906" s="52" t="n">
        <v>1</v>
      </c>
      <c r="F906" s="52" t="n">
        <v>0</v>
      </c>
      <c r="G906" s="52" t="n">
        <v>0</v>
      </c>
      <c r="H906" s="52" t="n">
        <v>0</v>
      </c>
      <c r="I906" s="52" t="n">
        <v>0</v>
      </c>
      <c r="J906" s="52" t="n">
        <v>1</v>
      </c>
      <c r="K906" s="52" t="n">
        <v>0</v>
      </c>
      <c r="L906" s="52" t="n">
        <v>0</v>
      </c>
      <c r="M906" s="52" t="n">
        <v>0</v>
      </c>
      <c r="N906" s="52" t="n">
        <v>0</v>
      </c>
      <c r="O906" s="52" t="n">
        <v>0</v>
      </c>
      <c r="P906" s="52" t="n">
        <v>0</v>
      </c>
      <c r="Q906" s="39" t="n">
        <v>0</v>
      </c>
      <c r="S906" s="37" t="n">
        <v>0</v>
      </c>
    </row>
    <row r="907" spans="1:19">
      <c r="A907" s="52" t="s">
        <v>18</v>
      </c>
      <c r="B907" s="52" t="s">
        <v>19</v>
      </c>
      <c r="C907" s="52" t="n">
        <v>0</v>
      </c>
      <c r="D907" s="52" t="n">
        <v>1</v>
      </c>
      <c r="E907" s="52" t="n">
        <v>0</v>
      </c>
      <c r="F907" s="52" t="n">
        <v>0</v>
      </c>
      <c r="G907" s="52" t="n">
        <v>1</v>
      </c>
      <c r="H907" s="52" t="n">
        <v>0</v>
      </c>
      <c r="I907" s="52" t="n">
        <v>0</v>
      </c>
      <c r="J907" s="52" t="n">
        <v>0</v>
      </c>
      <c r="K907" s="52" t="n">
        <v>0</v>
      </c>
      <c r="L907" s="52" t="n">
        <v>0</v>
      </c>
      <c r="M907" s="52" t="n">
        <v>0</v>
      </c>
      <c r="N907" s="52" t="n">
        <v>0</v>
      </c>
      <c r="O907" s="52" t="n">
        <v>0</v>
      </c>
      <c r="P907" s="52" t="n">
        <v>0</v>
      </c>
      <c r="Q907" s="39" t="n">
        <v>0</v>
      </c>
      <c r="S907" s="37" t="n">
        <v>0</v>
      </c>
    </row>
    <row r="908" spans="1:19">
      <c r="A908" s="52" t="s">
        <v>18</v>
      </c>
      <c r="B908" s="52" t="s">
        <v>19</v>
      </c>
      <c r="C908" s="52" t="n">
        <v>0</v>
      </c>
      <c r="D908" s="52" t="n">
        <v>0</v>
      </c>
      <c r="E908" s="52" t="n">
        <v>1</v>
      </c>
      <c r="F908" s="52" t="n">
        <v>0</v>
      </c>
      <c r="G908" s="52" t="n">
        <v>0</v>
      </c>
      <c r="H908" s="52" t="n">
        <v>0</v>
      </c>
      <c r="I908" s="52" t="n">
        <v>0</v>
      </c>
      <c r="J908" s="52" t="n">
        <v>0</v>
      </c>
      <c r="K908" s="52" t="n">
        <v>0</v>
      </c>
      <c r="L908" s="52" t="n">
        <v>0</v>
      </c>
      <c r="M908" s="52" t="n">
        <v>0</v>
      </c>
      <c r="N908" s="52" t="n">
        <v>0</v>
      </c>
      <c r="O908" s="52" t="n">
        <v>0</v>
      </c>
      <c r="P908" s="52" t="n">
        <v>0</v>
      </c>
      <c r="Q908" s="39" t="n">
        <v>0</v>
      </c>
      <c r="S908" s="37" t="n">
        <v>0</v>
      </c>
    </row>
    <row r="909" spans="1:19">
      <c r="A909" s="52" t="s">
        <v>22</v>
      </c>
      <c r="B909" s="52" t="s">
        <v>19</v>
      </c>
      <c r="C909" s="52" t="n">
        <v>0</v>
      </c>
      <c r="D909" s="52" t="n">
        <v>0</v>
      </c>
      <c r="E909" s="52" t="n">
        <v>0</v>
      </c>
      <c r="F909" s="52" t="n">
        <v>0</v>
      </c>
      <c r="G909" s="52" t="n">
        <v>0</v>
      </c>
      <c r="H909" s="52" t="n">
        <v>0</v>
      </c>
      <c r="I909" s="52" t="n">
        <v>0</v>
      </c>
      <c r="J909" s="52" t="n">
        <v>0</v>
      </c>
      <c r="K909" s="52" t="n">
        <v>0</v>
      </c>
      <c r="L909" s="52" t="n">
        <v>0</v>
      </c>
      <c r="M909" s="52" t="n">
        <v>0</v>
      </c>
      <c r="N909" s="52" t="n">
        <v>0</v>
      </c>
      <c r="O909" s="52" t="n">
        <v>0</v>
      </c>
      <c r="P909" s="52" t="n">
        <v>0</v>
      </c>
      <c r="Q909" s="39" t="n">
        <v>0</v>
      </c>
      <c r="S909" s="37" t="n">
        <v>0</v>
      </c>
    </row>
    <row r="910" spans="1:19">
      <c r="A910" s="52" t="s">
        <v>22</v>
      </c>
      <c r="B910" s="52" t="s">
        <v>20</v>
      </c>
      <c r="C910" s="52" t="n">
        <v>0</v>
      </c>
      <c r="D910" s="52" t="n">
        <v>0</v>
      </c>
      <c r="E910" s="52" t="n">
        <v>0</v>
      </c>
      <c r="F910" s="52" t="n">
        <v>0</v>
      </c>
      <c r="G910" s="52" t="n">
        <v>0</v>
      </c>
      <c r="H910" s="52" t="n">
        <v>0</v>
      </c>
      <c r="I910" s="52" t="n">
        <v>0</v>
      </c>
      <c r="J910" s="52" t="n">
        <v>0</v>
      </c>
      <c r="K910" s="52" t="n">
        <v>0</v>
      </c>
      <c r="L910" s="52" t="n">
        <v>0</v>
      </c>
      <c r="M910" s="52" t="n">
        <v>0</v>
      </c>
      <c r="N910" s="52" t="n">
        <v>0</v>
      </c>
      <c r="O910" s="52" t="n">
        <v>0</v>
      </c>
      <c r="P910" s="52" t="n">
        <v>0</v>
      </c>
      <c r="Q910" s="39" t="n">
        <v>0</v>
      </c>
      <c r="S910" s="37" t="n">
        <v>0</v>
      </c>
    </row>
    <row r="911" spans="1:19">
      <c r="A911" s="52" t="s">
        <v>18</v>
      </c>
      <c r="B911" s="52" t="s">
        <v>20</v>
      </c>
      <c r="C911" s="52" t="n">
        <v>0</v>
      </c>
      <c r="D911" s="52" t="n">
        <v>0</v>
      </c>
      <c r="E911" s="52" t="n">
        <v>0</v>
      </c>
      <c r="F911" s="52" t="n">
        <v>0</v>
      </c>
      <c r="G911" s="52" t="n">
        <v>0</v>
      </c>
      <c r="H911" s="52" t="n">
        <v>0</v>
      </c>
      <c r="I911" s="52" t="n">
        <v>0</v>
      </c>
      <c r="J911" s="52" t="n">
        <v>0</v>
      </c>
      <c r="K911" s="52" t="n">
        <v>0</v>
      </c>
      <c r="L911" s="52" t="n">
        <v>0</v>
      </c>
      <c r="M911" s="52" t="n">
        <v>0</v>
      </c>
      <c r="N911" s="52" t="n">
        <v>0</v>
      </c>
      <c r="O911" s="52" t="n">
        <v>0</v>
      </c>
      <c r="P911" s="52" t="n">
        <v>0</v>
      </c>
      <c r="Q911" s="39" t="n">
        <v>0</v>
      </c>
      <c r="S911" s="37" t="n">
        <v>0</v>
      </c>
    </row>
    <row r="912" spans="1:19">
      <c r="A912" s="52" t="s">
        <v>18</v>
      </c>
      <c r="B912" s="52" t="s">
        <v>20</v>
      </c>
      <c r="C912" s="52" t="n">
        <v>0</v>
      </c>
      <c r="D912" s="52" t="n">
        <v>0</v>
      </c>
      <c r="E912" s="52" t="n">
        <v>0</v>
      </c>
      <c r="F912" s="52" t="n">
        <v>0</v>
      </c>
      <c r="G912" s="52" t="n">
        <v>0</v>
      </c>
      <c r="H912" s="52" t="n">
        <v>0</v>
      </c>
      <c r="I912" s="52" t="n">
        <v>0</v>
      </c>
      <c r="J912" s="52" t="n">
        <v>0</v>
      </c>
      <c r="K912" s="52" t="n">
        <v>0</v>
      </c>
      <c r="L912" s="52" t="n">
        <v>0</v>
      </c>
      <c r="M912" s="52" t="n">
        <v>1</v>
      </c>
      <c r="N912" s="52" t="n">
        <v>0</v>
      </c>
      <c r="O912" s="52" t="n">
        <v>0</v>
      </c>
      <c r="P912" s="52" t="n">
        <v>0</v>
      </c>
      <c r="Q912" s="39" t="n">
        <v>0</v>
      </c>
      <c r="S912" s="37" t="n">
        <v>0</v>
      </c>
    </row>
    <row r="913" spans="1:19">
      <c r="A913" s="52" t="s">
        <v>22</v>
      </c>
      <c r="B913" s="52" t="s">
        <v>23</v>
      </c>
      <c r="C913" s="52" t="n">
        <v>0</v>
      </c>
      <c r="D913" s="52" t="n">
        <v>0</v>
      </c>
      <c r="E913" s="52" t="n">
        <v>0</v>
      </c>
      <c r="F913" s="52" t="n">
        <v>0</v>
      </c>
      <c r="G913" s="52" t="n">
        <v>0</v>
      </c>
      <c r="H913" s="52" t="n">
        <v>0</v>
      </c>
      <c r="I913" s="52" t="n">
        <v>0</v>
      </c>
      <c r="J913" s="52" t="n">
        <v>0</v>
      </c>
      <c r="K913" s="52" t="n">
        <v>0</v>
      </c>
      <c r="L913" s="52" t="n">
        <v>0</v>
      </c>
      <c r="M913" s="52" t="n">
        <v>0</v>
      </c>
      <c r="N913" s="52" t="n">
        <v>0</v>
      </c>
      <c r="O913" s="52" t="n">
        <v>0</v>
      </c>
      <c r="P913" s="52" t="n">
        <v>1</v>
      </c>
      <c r="Q913" s="39" t="n">
        <v>0</v>
      </c>
      <c r="S913" s="37" t="n">
        <v>0</v>
      </c>
    </row>
    <row r="914" spans="1:19">
      <c r="A914" s="52" t="s">
        <v>22</v>
      </c>
      <c r="B914" s="52" t="s">
        <v>19</v>
      </c>
      <c r="C914" s="52" t="n">
        <v>0</v>
      </c>
      <c r="D914" s="52" t="n">
        <v>1</v>
      </c>
      <c r="E914" s="52" t="n">
        <v>0</v>
      </c>
      <c r="F914" s="52" t="n">
        <v>0</v>
      </c>
      <c r="G914" s="52" t="n">
        <v>0</v>
      </c>
      <c r="H914" s="52" t="n">
        <v>0</v>
      </c>
      <c r="I914" s="52" t="n">
        <v>0</v>
      </c>
      <c r="J914" s="52" t="n">
        <v>0</v>
      </c>
      <c r="K914" s="52" t="n">
        <v>0</v>
      </c>
      <c r="L914" s="52" t="n">
        <v>0</v>
      </c>
      <c r="M914" s="52" t="n">
        <v>0</v>
      </c>
      <c r="N914" s="52" t="n">
        <v>0</v>
      </c>
      <c r="O914" s="52" t="n">
        <v>0</v>
      </c>
      <c r="P914" s="52" t="n">
        <v>0</v>
      </c>
      <c r="Q914" s="39" t="n">
        <v>0</v>
      </c>
      <c r="S914" s="37" t="n">
        <v>0</v>
      </c>
    </row>
    <row r="915" spans="1:19">
      <c r="A915" s="52" t="s">
        <v>18</v>
      </c>
      <c r="B915" s="52" t="s">
        <v>20</v>
      </c>
      <c r="C915" s="52" t="n">
        <v>0</v>
      </c>
      <c r="D915" s="52" t="n">
        <v>0</v>
      </c>
      <c r="E915" s="52" t="n">
        <v>1</v>
      </c>
      <c r="F915" s="52" t="n">
        <v>0</v>
      </c>
      <c r="G915" s="52" t="n">
        <v>0</v>
      </c>
      <c r="H915" s="52" t="n">
        <v>0</v>
      </c>
      <c r="I915" s="52" t="n">
        <v>0</v>
      </c>
      <c r="J915" s="52" t="n">
        <v>0</v>
      </c>
      <c r="K915" s="52" t="n">
        <v>0</v>
      </c>
      <c r="L915" s="52" t="n">
        <v>0</v>
      </c>
      <c r="M915" s="52" t="n">
        <v>0</v>
      </c>
      <c r="N915" s="52" t="n">
        <v>0</v>
      </c>
      <c r="O915" s="52" t="n">
        <v>0</v>
      </c>
      <c r="P915" s="52" t="n">
        <v>0</v>
      </c>
      <c r="Q915" s="39" t="n">
        <v>0</v>
      </c>
      <c r="S915" s="37" t="n">
        <v>0</v>
      </c>
    </row>
    <row r="916" spans="1:19">
      <c r="A916" s="52" t="s">
        <v>21</v>
      </c>
      <c r="B916" s="52" t="s">
        <v>20</v>
      </c>
      <c r="C916" s="52" t="n">
        <v>0</v>
      </c>
      <c r="D916" s="52" t="n">
        <v>0</v>
      </c>
      <c r="E916" s="52" t="n">
        <v>0</v>
      </c>
      <c r="F916" s="52" t="n">
        <v>0</v>
      </c>
      <c r="G916" s="52" t="n">
        <v>0</v>
      </c>
      <c r="H916" s="52" t="n">
        <v>0</v>
      </c>
      <c r="I916" s="52" t="n">
        <v>0</v>
      </c>
      <c r="J916" s="52" t="n">
        <v>0</v>
      </c>
      <c r="K916" s="52" t="n">
        <v>0</v>
      </c>
      <c r="L916" s="52" t="n">
        <v>0</v>
      </c>
      <c r="M916" s="52" t="n">
        <v>0</v>
      </c>
      <c r="N916" s="52" t="n">
        <v>0</v>
      </c>
      <c r="O916" s="52" t="n">
        <v>0</v>
      </c>
      <c r="P916" s="52" t="n">
        <v>1</v>
      </c>
      <c r="Q916" s="39" t="n">
        <v>0</v>
      </c>
      <c r="S916" s="37" t="n">
        <v>0</v>
      </c>
    </row>
    <row r="917" spans="1:19">
      <c r="A917" s="52" t="s">
        <v>18</v>
      </c>
      <c r="B917" s="52" t="s">
        <v>20</v>
      </c>
      <c r="C917" s="52" t="n">
        <v>0</v>
      </c>
      <c r="D917" s="52" t="n">
        <v>0</v>
      </c>
      <c r="E917" s="52" t="n">
        <v>1</v>
      </c>
      <c r="F917" s="52" t="n">
        <v>0</v>
      </c>
      <c r="G917" s="52" t="n">
        <v>0</v>
      </c>
      <c r="H917" s="52" t="n">
        <v>0</v>
      </c>
      <c r="I917" s="52" t="n">
        <v>0</v>
      </c>
      <c r="J917" s="52" t="n">
        <v>0</v>
      </c>
      <c r="K917" s="52" t="n">
        <v>0</v>
      </c>
      <c r="L917" s="52" t="n">
        <v>0</v>
      </c>
      <c r="M917" s="52" t="n">
        <v>0</v>
      </c>
      <c r="N917" s="52" t="n">
        <v>0</v>
      </c>
      <c r="O917" s="52" t="n">
        <v>0</v>
      </c>
      <c r="P917" s="52" t="n">
        <v>0</v>
      </c>
      <c r="Q917" s="39" t="n">
        <v>1</v>
      </c>
      <c r="S917" s="37" t="n">
        <v>0</v>
      </c>
    </row>
    <row r="918" spans="1:19">
      <c r="A918" s="52" t="s">
        <v>18</v>
      </c>
      <c r="B918" s="52" t="s">
        <v>20</v>
      </c>
      <c r="C918" s="52" t="n">
        <v>0</v>
      </c>
      <c r="D918" s="52" t="n">
        <v>0</v>
      </c>
      <c r="E918" s="52" t="n">
        <v>0</v>
      </c>
      <c r="F918" s="52" t="n">
        <v>0</v>
      </c>
      <c r="G918" s="52" t="n">
        <v>0</v>
      </c>
      <c r="H918" s="52" t="n">
        <v>0</v>
      </c>
      <c r="I918" s="52" t="n">
        <v>0</v>
      </c>
      <c r="J918" s="52" t="n">
        <v>0</v>
      </c>
      <c r="K918" s="52" t="n">
        <v>0</v>
      </c>
      <c r="L918" s="52" t="n">
        <v>0</v>
      </c>
      <c r="M918" s="52" t="n">
        <v>0</v>
      </c>
      <c r="N918" s="52" t="n">
        <v>0</v>
      </c>
      <c r="O918" s="52" t="n">
        <v>0</v>
      </c>
      <c r="P918" s="52" t="n">
        <v>0</v>
      </c>
      <c r="Q918" s="39" t="n">
        <v>0</v>
      </c>
      <c r="S918" s="37" t="n">
        <v>0</v>
      </c>
    </row>
    <row r="919" spans="1:19">
      <c r="A919" s="52" t="s">
        <v>18</v>
      </c>
      <c r="B919" s="52" t="s">
        <v>20</v>
      </c>
      <c r="C919" s="52" t="n">
        <v>0</v>
      </c>
      <c r="D919" s="52" t="n">
        <v>0</v>
      </c>
      <c r="E919" s="52" t="n">
        <v>1</v>
      </c>
      <c r="F919" s="52" t="n">
        <v>0</v>
      </c>
      <c r="G919" s="52" t="n">
        <v>0</v>
      </c>
      <c r="H919" s="52" t="n">
        <v>0</v>
      </c>
      <c r="I919" s="52" t="n">
        <v>0</v>
      </c>
      <c r="J919" s="52" t="n">
        <v>0</v>
      </c>
      <c r="K919" s="52" t="n">
        <v>0</v>
      </c>
      <c r="L919" s="52" t="n">
        <v>0</v>
      </c>
      <c r="M919" s="52" t="n">
        <v>0</v>
      </c>
      <c r="N919" s="52" t="n">
        <v>0</v>
      </c>
      <c r="O919" s="52" t="n">
        <v>0</v>
      </c>
      <c r="P919" s="52" t="n">
        <v>0</v>
      </c>
      <c r="Q919" s="39" t="n">
        <v>0</v>
      </c>
      <c r="S919" s="37" t="n">
        <v>0</v>
      </c>
    </row>
    <row r="920" spans="1:19">
      <c r="A920" s="52" t="s">
        <v>18</v>
      </c>
      <c r="B920" s="52" t="s">
        <v>20</v>
      </c>
      <c r="C920" s="52" t="n">
        <v>0</v>
      </c>
      <c r="D920" s="52" t="n">
        <v>1</v>
      </c>
      <c r="E920" s="52" t="n">
        <v>0</v>
      </c>
      <c r="F920" s="52" t="n">
        <v>0</v>
      </c>
      <c r="G920" s="52" t="n">
        <v>0</v>
      </c>
      <c r="H920" s="52" t="n">
        <v>0</v>
      </c>
      <c r="I920" s="52" t="n">
        <v>0</v>
      </c>
      <c r="J920" s="52" t="n">
        <v>0</v>
      </c>
      <c r="K920" s="52" t="n">
        <v>0</v>
      </c>
      <c r="L920" s="52" t="n">
        <v>0</v>
      </c>
      <c r="M920" s="52" t="n">
        <v>0</v>
      </c>
      <c r="N920" s="52" t="n">
        <v>0</v>
      </c>
      <c r="O920" s="52" t="n">
        <v>0</v>
      </c>
      <c r="P920" s="52" t="n">
        <v>0</v>
      </c>
      <c r="Q920" s="39" t="n">
        <v>0</v>
      </c>
      <c r="S920" s="37" t="n">
        <v>0</v>
      </c>
    </row>
    <row r="921" spans="1:19">
      <c r="A921" s="52" t="s">
        <v>18</v>
      </c>
      <c r="B921" s="52" t="s">
        <v>19</v>
      </c>
      <c r="C921" s="52" t="n">
        <v>0</v>
      </c>
      <c r="D921" s="52" t="n">
        <v>1</v>
      </c>
      <c r="E921" s="52" t="n">
        <v>0</v>
      </c>
      <c r="F921" s="52" t="n">
        <v>0</v>
      </c>
      <c r="G921" s="52" t="n">
        <v>0</v>
      </c>
      <c r="H921" s="52" t="n">
        <v>0</v>
      </c>
      <c r="I921" s="52" t="n">
        <v>0</v>
      </c>
      <c r="J921" s="52" t="n">
        <v>0</v>
      </c>
      <c r="K921" s="52" t="n">
        <v>0</v>
      </c>
      <c r="L921" s="52" t="n">
        <v>0</v>
      </c>
      <c r="M921" s="52" t="n">
        <v>1</v>
      </c>
      <c r="N921" s="52" t="n">
        <v>0</v>
      </c>
      <c r="O921" s="52" t="n">
        <v>0</v>
      </c>
      <c r="P921" s="52" t="n">
        <v>0</v>
      </c>
      <c r="Q921" s="39" t="n">
        <v>0</v>
      </c>
      <c r="S921" s="37" t="n">
        <v>0</v>
      </c>
    </row>
    <row r="922" spans="1:19">
      <c r="A922" s="52" t="s">
        <v>18</v>
      </c>
      <c r="B922" s="52" t="s">
        <v>23</v>
      </c>
      <c r="C922" s="52" t="n">
        <v>0</v>
      </c>
      <c r="D922" s="52" t="n">
        <v>0</v>
      </c>
      <c r="E922" s="52" t="n">
        <v>1</v>
      </c>
      <c r="F922" s="52" t="n">
        <v>0</v>
      </c>
      <c r="G922" s="52" t="n">
        <v>0</v>
      </c>
      <c r="H922" s="52" t="n">
        <v>0</v>
      </c>
      <c r="I922" s="52" t="n">
        <v>0</v>
      </c>
      <c r="J922" s="52" t="n">
        <v>0</v>
      </c>
      <c r="K922" s="52" t="n">
        <v>0</v>
      </c>
      <c r="L922" s="52" t="n">
        <v>0</v>
      </c>
      <c r="M922" s="52" t="n">
        <v>1</v>
      </c>
      <c r="N922" s="52" t="n">
        <v>0</v>
      </c>
      <c r="O922" s="52" t="n">
        <v>0</v>
      </c>
      <c r="P922" s="52" t="n">
        <v>1</v>
      </c>
      <c r="Q922" s="39" t="n">
        <v>0</v>
      </c>
      <c r="S922" s="37" t="n">
        <v>0</v>
      </c>
    </row>
    <row r="923" spans="1:19">
      <c r="A923" s="52" t="s">
        <v>18</v>
      </c>
      <c r="B923" s="52" t="s">
        <v>19</v>
      </c>
      <c r="C923" s="52" t="n">
        <v>0</v>
      </c>
      <c r="D923" s="52" t="n">
        <v>0</v>
      </c>
      <c r="E923" s="52" t="n">
        <v>0</v>
      </c>
      <c r="F923" s="52" t="n">
        <v>0</v>
      </c>
      <c r="G923" s="52" t="n">
        <v>0</v>
      </c>
      <c r="H923" s="52" t="n">
        <v>0</v>
      </c>
      <c r="I923" s="52" t="n">
        <v>0</v>
      </c>
      <c r="J923" s="52" t="n">
        <v>0</v>
      </c>
      <c r="K923" s="52" t="n">
        <v>0</v>
      </c>
      <c r="L923" s="52" t="n">
        <v>0</v>
      </c>
      <c r="M923" s="52" t="n">
        <v>0</v>
      </c>
      <c r="N923" s="52" t="n">
        <v>0</v>
      </c>
      <c r="O923" s="52" t="n">
        <v>0</v>
      </c>
      <c r="P923" s="52" t="n">
        <v>1</v>
      </c>
      <c r="Q923" s="39" t="n">
        <v>0</v>
      </c>
      <c r="S923" s="37" t="n">
        <v>0</v>
      </c>
    </row>
    <row r="924" spans="1:19">
      <c r="A924" s="52" t="s">
        <v>18</v>
      </c>
      <c r="B924" s="52" t="s">
        <v>20</v>
      </c>
      <c r="C924" s="52" t="n">
        <v>0</v>
      </c>
      <c r="D924" s="52" t="n">
        <v>0</v>
      </c>
      <c r="E924" s="52" t="n">
        <v>0</v>
      </c>
      <c r="F924" s="52" t="n">
        <v>0</v>
      </c>
      <c r="G924" s="52" t="n">
        <v>0</v>
      </c>
      <c r="H924" s="52" t="n">
        <v>0</v>
      </c>
      <c r="I924" s="52" t="n">
        <v>0</v>
      </c>
      <c r="J924" s="52" t="n">
        <v>0</v>
      </c>
      <c r="K924" s="52" t="n">
        <v>0</v>
      </c>
      <c r="L924" s="52" t="n">
        <v>0</v>
      </c>
      <c r="M924" s="52" t="n">
        <v>0</v>
      </c>
      <c r="N924" s="52" t="n">
        <v>0</v>
      </c>
      <c r="O924" s="52" t="n">
        <v>0</v>
      </c>
      <c r="P924" s="52" t="n">
        <v>0</v>
      </c>
      <c r="Q924" s="39" t="n">
        <v>0</v>
      </c>
      <c r="S924" s="37" t="n">
        <v>0</v>
      </c>
    </row>
    <row r="925" spans="1:19">
      <c r="A925" s="52" t="s">
        <v>22</v>
      </c>
      <c r="B925" s="52" t="s">
        <v>19</v>
      </c>
      <c r="C925" s="52" t="n">
        <v>0</v>
      </c>
      <c r="D925" s="52" t="n">
        <v>0</v>
      </c>
      <c r="E925" s="52" t="n">
        <v>0</v>
      </c>
      <c r="F925" s="52" t="n">
        <v>0</v>
      </c>
      <c r="G925" s="52" t="n">
        <v>0</v>
      </c>
      <c r="H925" s="52" t="n">
        <v>0</v>
      </c>
      <c r="I925" s="52" t="n">
        <v>0</v>
      </c>
      <c r="J925" s="52" t="n">
        <v>0</v>
      </c>
      <c r="K925" s="52" t="n">
        <v>0</v>
      </c>
      <c r="L925" s="52" t="n">
        <v>0</v>
      </c>
      <c r="M925" s="52" t="n">
        <v>0</v>
      </c>
      <c r="N925" s="52" t="n">
        <v>0</v>
      </c>
      <c r="O925" s="52" t="n">
        <v>0</v>
      </c>
      <c r="P925" s="52" t="n">
        <v>1</v>
      </c>
      <c r="Q925" s="39" t="n">
        <v>0</v>
      </c>
      <c r="S925" s="37" t="n">
        <v>0</v>
      </c>
    </row>
    <row r="926" spans="1:19">
      <c r="A926" s="52" t="s">
        <v>21</v>
      </c>
      <c r="B926" s="52" t="s">
        <v>19</v>
      </c>
      <c r="C926" s="52" t="n">
        <v>1</v>
      </c>
      <c r="D926" s="52" t="n">
        <v>0</v>
      </c>
      <c r="E926" s="52" t="n">
        <v>0</v>
      </c>
      <c r="F926" s="52" t="n">
        <v>0</v>
      </c>
      <c r="G926" s="52" t="n">
        <v>1</v>
      </c>
      <c r="H926" s="52" t="n">
        <v>0</v>
      </c>
      <c r="I926" s="52" t="n">
        <v>0</v>
      </c>
      <c r="J926" s="52" t="n">
        <v>0</v>
      </c>
      <c r="K926" s="52" t="n">
        <v>0</v>
      </c>
      <c r="L926" s="52" t="n">
        <v>0</v>
      </c>
      <c r="M926" s="52" t="n">
        <v>0</v>
      </c>
      <c r="N926" s="52" t="n">
        <v>0</v>
      </c>
      <c r="O926" s="52" t="n">
        <v>0</v>
      </c>
      <c r="P926" s="52" t="n">
        <v>0</v>
      </c>
      <c r="Q926" s="39" t="n">
        <v>0</v>
      </c>
      <c r="S926" s="37" t="n">
        <v>0</v>
      </c>
    </row>
    <row r="927" spans="1:19">
      <c r="A927" s="52" t="s">
        <v>18</v>
      </c>
      <c r="B927" s="52" t="s">
        <v>19</v>
      </c>
      <c r="C927" s="52" t="n">
        <v>0</v>
      </c>
      <c r="D927" s="52" t="n">
        <v>0</v>
      </c>
      <c r="E927" s="52" t="n">
        <v>0</v>
      </c>
      <c r="F927" s="52" t="n">
        <v>0</v>
      </c>
      <c r="G927" s="52" t="n">
        <v>0</v>
      </c>
      <c r="H927" s="52" t="n">
        <v>0</v>
      </c>
      <c r="I927" s="52" t="n">
        <v>0</v>
      </c>
      <c r="J927" s="52" t="n">
        <v>1</v>
      </c>
      <c r="K927" s="52" t="n">
        <v>0</v>
      </c>
      <c r="L927" s="52" t="n">
        <v>0</v>
      </c>
      <c r="M927" s="52" t="n">
        <v>0</v>
      </c>
      <c r="N927" s="52" t="n">
        <v>0</v>
      </c>
      <c r="O927" s="52" t="n">
        <v>0</v>
      </c>
      <c r="P927" s="52" t="n">
        <v>0</v>
      </c>
      <c r="Q927" s="39" t="n">
        <v>0</v>
      </c>
      <c r="S927" s="37" t="n">
        <v>0</v>
      </c>
    </row>
    <row r="928" spans="1:19">
      <c r="A928" s="52" t="s">
        <v>18</v>
      </c>
      <c r="B928" s="52" t="s">
        <v>20</v>
      </c>
      <c r="C928" s="52" t="n">
        <v>0</v>
      </c>
      <c r="D928" s="52" t="n">
        <v>0</v>
      </c>
      <c r="E928" s="52" t="n">
        <v>1</v>
      </c>
      <c r="F928" s="52" t="n">
        <v>0</v>
      </c>
      <c r="G928" s="52" t="n">
        <v>0</v>
      </c>
      <c r="H928" s="52" t="n">
        <v>0</v>
      </c>
      <c r="I928" s="52" t="n">
        <v>0</v>
      </c>
      <c r="J928" s="52" t="n">
        <v>0</v>
      </c>
      <c r="K928" s="52" t="n">
        <v>0</v>
      </c>
      <c r="L928" s="52" t="n">
        <v>0</v>
      </c>
      <c r="M928" s="52" t="n">
        <v>1</v>
      </c>
      <c r="N928" s="52" t="n">
        <v>0</v>
      </c>
      <c r="O928" s="52" t="n">
        <v>0</v>
      </c>
      <c r="P928" s="52" t="n">
        <v>0</v>
      </c>
      <c r="Q928" s="39" t="n">
        <v>0</v>
      </c>
      <c r="S928" s="37" t="n">
        <v>0</v>
      </c>
    </row>
    <row r="929" spans="1:19">
      <c r="A929" s="52" t="s">
        <v>18</v>
      </c>
      <c r="B929" s="52" t="s">
        <v>19</v>
      </c>
      <c r="C929" s="52" t="n">
        <v>0</v>
      </c>
      <c r="D929" s="52" t="n">
        <v>0</v>
      </c>
      <c r="E929" s="52" t="n">
        <v>1</v>
      </c>
      <c r="F929" s="52" t="n">
        <v>0</v>
      </c>
      <c r="G929" s="52" t="n">
        <v>0</v>
      </c>
      <c r="H929" s="52" t="n">
        <v>0</v>
      </c>
      <c r="I929" s="52" t="n">
        <v>0</v>
      </c>
      <c r="J929" s="52" t="n">
        <v>0</v>
      </c>
      <c r="K929" s="52" t="n">
        <v>0</v>
      </c>
      <c r="L929" s="52" t="n">
        <v>1</v>
      </c>
      <c r="M929" s="52" t="n">
        <v>0</v>
      </c>
      <c r="N929" s="52" t="n">
        <v>0</v>
      </c>
      <c r="O929" s="52" t="n">
        <v>0</v>
      </c>
      <c r="P929" s="52" t="n">
        <v>0</v>
      </c>
      <c r="Q929" s="39" t="n">
        <v>1</v>
      </c>
      <c r="S929" s="37" t="n">
        <v>0</v>
      </c>
    </row>
    <row r="930" spans="1:19">
      <c r="A930" s="52" t="s">
        <v>22</v>
      </c>
      <c r="B930" s="52" t="s">
        <v>19</v>
      </c>
      <c r="C930" s="52" t="n">
        <v>0</v>
      </c>
      <c r="D930" s="52" t="n">
        <v>0</v>
      </c>
      <c r="E930" s="52" t="n">
        <v>0</v>
      </c>
      <c r="F930" s="52" t="n">
        <v>0</v>
      </c>
      <c r="G930" s="52" t="n">
        <v>0</v>
      </c>
      <c r="H930" s="52" t="n">
        <v>0</v>
      </c>
      <c r="I930" s="52" t="n">
        <v>0</v>
      </c>
      <c r="J930" s="52" t="n">
        <v>0</v>
      </c>
      <c r="K930" s="52" t="n">
        <v>0</v>
      </c>
      <c r="L930" s="52" t="n">
        <v>0</v>
      </c>
      <c r="M930" s="52" t="n">
        <v>0</v>
      </c>
      <c r="N930" s="52" t="n">
        <v>0</v>
      </c>
      <c r="O930" s="52" t="n">
        <v>0</v>
      </c>
      <c r="P930" s="52" t="n">
        <v>0</v>
      </c>
      <c r="Q930" s="39" t="n">
        <v>0</v>
      </c>
      <c r="S930" s="37" t="n">
        <v>0</v>
      </c>
    </row>
    <row r="931" spans="1:19">
      <c r="A931" s="52" t="s">
        <v>18</v>
      </c>
      <c r="B931" s="52" t="s">
        <v>23</v>
      </c>
      <c r="C931" s="52" t="n">
        <v>0</v>
      </c>
      <c r="D931" s="52" t="n">
        <v>1</v>
      </c>
      <c r="E931" s="52" t="n">
        <v>0</v>
      </c>
      <c r="F931" s="52" t="n">
        <v>0</v>
      </c>
      <c r="G931" s="52" t="n">
        <v>0</v>
      </c>
      <c r="H931" s="52" t="n">
        <v>0</v>
      </c>
      <c r="I931" s="52" t="n">
        <v>0</v>
      </c>
      <c r="J931" s="52" t="n">
        <v>0</v>
      </c>
      <c r="K931" s="52" t="n">
        <v>0</v>
      </c>
      <c r="L931" s="52" t="n">
        <v>0</v>
      </c>
      <c r="M931" s="52" t="n">
        <v>0</v>
      </c>
      <c r="N931" s="52" t="n">
        <v>0</v>
      </c>
      <c r="O931" s="52" t="n">
        <v>0</v>
      </c>
      <c r="P931" s="52" t="n">
        <v>0</v>
      </c>
      <c r="Q931" s="39" t="n">
        <v>0</v>
      </c>
      <c r="S931" s="37" t="n">
        <v>0</v>
      </c>
    </row>
    <row r="932" spans="1:19">
      <c r="A932" s="52" t="s">
        <v>22</v>
      </c>
      <c r="B932" s="52" t="s">
        <v>19</v>
      </c>
      <c r="C932" s="52" t="n">
        <v>0</v>
      </c>
      <c r="D932" s="52" t="n">
        <v>0</v>
      </c>
      <c r="E932" s="52" t="n">
        <v>0</v>
      </c>
      <c r="F932" s="52" t="n">
        <v>0</v>
      </c>
      <c r="G932" s="52" t="n">
        <v>0</v>
      </c>
      <c r="H932" s="52" t="n">
        <v>0</v>
      </c>
      <c r="I932" s="52" t="n">
        <v>0</v>
      </c>
      <c r="J932" s="52" t="n">
        <v>0</v>
      </c>
      <c r="K932" s="52" t="n">
        <v>0</v>
      </c>
      <c r="L932" s="52" t="n">
        <v>0</v>
      </c>
      <c r="M932" s="52" t="n">
        <v>0</v>
      </c>
      <c r="N932" s="52" t="n">
        <v>0</v>
      </c>
      <c r="O932" s="52" t="n">
        <v>0</v>
      </c>
      <c r="P932" s="52" t="n">
        <v>0</v>
      </c>
      <c r="Q932" s="39" t="n">
        <v>0</v>
      </c>
      <c r="S932" s="37" t="n">
        <v>0</v>
      </c>
    </row>
    <row r="933" spans="1:19">
      <c r="A933" s="52" t="s">
        <v>21</v>
      </c>
      <c r="B933" s="52" t="s">
        <v>20</v>
      </c>
      <c r="C933" s="52" t="n">
        <v>0</v>
      </c>
      <c r="D933" s="52" t="n">
        <v>1</v>
      </c>
      <c r="E933" s="52" t="n">
        <v>0</v>
      </c>
      <c r="F933" s="52" t="n">
        <v>0</v>
      </c>
      <c r="G933" s="52" t="n">
        <v>0</v>
      </c>
      <c r="H933" s="52" t="n">
        <v>0</v>
      </c>
      <c r="I933" s="52" t="n">
        <v>0</v>
      </c>
      <c r="J933" s="52" t="n">
        <v>0</v>
      </c>
      <c r="K933" s="52" t="n">
        <v>0</v>
      </c>
      <c r="L933" s="52" t="n">
        <v>0</v>
      </c>
      <c r="M933" s="52" t="n">
        <v>0</v>
      </c>
      <c r="N933" s="52" t="n">
        <v>0</v>
      </c>
      <c r="O933" s="52" t="n">
        <v>0</v>
      </c>
      <c r="P933" s="52" t="n">
        <v>1</v>
      </c>
      <c r="Q933" s="39" t="n">
        <v>0</v>
      </c>
      <c r="S933" s="37" t="n">
        <v>0</v>
      </c>
    </row>
    <row r="934" spans="1:19">
      <c r="A934" s="52" t="s">
        <v>22</v>
      </c>
      <c r="B934" s="52" t="s">
        <v>23</v>
      </c>
      <c r="C934" s="52" t="n">
        <v>0</v>
      </c>
      <c r="D934" s="52" t="n">
        <v>0</v>
      </c>
      <c r="E934" s="52" t="n">
        <v>0</v>
      </c>
      <c r="F934" s="52" t="n">
        <v>0</v>
      </c>
      <c r="G934" s="52" t="n">
        <v>1</v>
      </c>
      <c r="H934" s="52" t="n">
        <v>0</v>
      </c>
      <c r="I934" s="52" t="n">
        <v>0</v>
      </c>
      <c r="J934" s="52" t="n">
        <v>0</v>
      </c>
      <c r="K934" s="52" t="n">
        <v>0</v>
      </c>
      <c r="L934" s="52" t="n">
        <v>0</v>
      </c>
      <c r="M934" s="52" t="n">
        <v>0</v>
      </c>
      <c r="N934" s="52" t="n">
        <v>0</v>
      </c>
      <c r="O934" s="52" t="n">
        <v>0</v>
      </c>
      <c r="P934" s="52" t="n">
        <v>0</v>
      </c>
      <c r="Q934" s="39" t="n">
        <v>0</v>
      </c>
      <c r="S934" s="37" t="n">
        <v>0</v>
      </c>
    </row>
    <row r="935" spans="1:19">
      <c r="A935" s="52" t="s">
        <v>22</v>
      </c>
      <c r="B935" s="52" t="s">
        <v>20</v>
      </c>
      <c r="C935" s="52" t="n">
        <v>0</v>
      </c>
      <c r="D935" s="52" t="n">
        <v>0</v>
      </c>
      <c r="E935" s="52" t="n">
        <v>1</v>
      </c>
      <c r="F935" s="52" t="n">
        <v>0</v>
      </c>
      <c r="G935" s="52" t="n">
        <v>0</v>
      </c>
      <c r="H935" s="52" t="n">
        <v>0</v>
      </c>
      <c r="I935" s="52" t="n">
        <v>0</v>
      </c>
      <c r="J935" s="52" t="n">
        <v>1</v>
      </c>
      <c r="K935" s="52" t="n">
        <v>0</v>
      </c>
      <c r="L935" s="52" t="n">
        <v>0</v>
      </c>
      <c r="M935" s="52" t="n">
        <v>0</v>
      </c>
      <c r="N935" s="52" t="n">
        <v>0</v>
      </c>
      <c r="O935" s="52" t="n">
        <v>0</v>
      </c>
      <c r="P935" s="52" t="n">
        <v>1</v>
      </c>
      <c r="Q935" s="39" t="n">
        <v>0</v>
      </c>
      <c r="S935" s="37" t="n">
        <v>0</v>
      </c>
    </row>
    <row r="936" spans="1:19">
      <c r="A936" s="52" t="s">
        <v>22</v>
      </c>
      <c r="B936" s="52" t="s">
        <v>19</v>
      </c>
      <c r="C936" s="52" t="n">
        <v>0</v>
      </c>
      <c r="D936" s="52" t="n">
        <v>0</v>
      </c>
      <c r="E936" s="52" t="n">
        <v>0</v>
      </c>
      <c r="F936" s="52" t="n">
        <v>0</v>
      </c>
      <c r="G936" s="52" t="n">
        <v>0</v>
      </c>
      <c r="H936" s="52" t="n">
        <v>0</v>
      </c>
      <c r="I936" s="52" t="n">
        <v>0</v>
      </c>
      <c r="J936" s="52" t="n">
        <v>0</v>
      </c>
      <c r="K936" s="52" t="n">
        <v>0</v>
      </c>
      <c r="L936" s="52" t="n">
        <v>0</v>
      </c>
      <c r="M936" s="52" t="n">
        <v>0</v>
      </c>
      <c r="N936" s="52" t="n">
        <v>0</v>
      </c>
      <c r="O936" s="52" t="n">
        <v>0</v>
      </c>
      <c r="P936" s="52" t="n">
        <v>0</v>
      </c>
      <c r="Q936" s="39" t="n">
        <v>0</v>
      </c>
      <c r="S936" s="37" t="n">
        <v>0</v>
      </c>
    </row>
    <row r="937" spans="1:19">
      <c r="A937" s="52" t="s">
        <v>22</v>
      </c>
      <c r="B937" s="52" t="s">
        <v>23</v>
      </c>
      <c r="C937" s="52" t="n">
        <v>0</v>
      </c>
      <c r="D937" s="52" t="n">
        <v>1</v>
      </c>
      <c r="E937" s="52" t="n">
        <v>0</v>
      </c>
      <c r="F937" s="52" t="n">
        <v>0</v>
      </c>
      <c r="G937" s="52" t="n">
        <v>0</v>
      </c>
      <c r="H937" s="52" t="n">
        <v>0</v>
      </c>
      <c r="I937" s="52" t="n">
        <v>0</v>
      </c>
      <c r="J937" s="52" t="n">
        <v>0</v>
      </c>
      <c r="K937" s="52" t="n">
        <v>0</v>
      </c>
      <c r="L937" s="52" t="n">
        <v>0</v>
      </c>
      <c r="M937" s="52" t="n">
        <v>0</v>
      </c>
      <c r="N937" s="52" t="n">
        <v>0</v>
      </c>
      <c r="O937" s="52" t="n">
        <v>0</v>
      </c>
      <c r="P937" s="52" t="n">
        <v>0</v>
      </c>
      <c r="Q937" s="39" t="n">
        <v>0</v>
      </c>
      <c r="S937" s="37" t="n">
        <v>0</v>
      </c>
    </row>
    <row r="938" spans="1:19">
      <c r="A938" s="52" t="s">
        <v>18</v>
      </c>
      <c r="B938" s="52" t="s">
        <v>19</v>
      </c>
      <c r="C938" s="52" t="n">
        <v>0</v>
      </c>
      <c r="D938" s="52" t="n">
        <v>0</v>
      </c>
      <c r="E938" s="52" t="n">
        <v>0</v>
      </c>
      <c r="F938" s="52" t="n">
        <v>0</v>
      </c>
      <c r="G938" s="52" t="n">
        <v>0</v>
      </c>
      <c r="H938" s="52" t="n">
        <v>0</v>
      </c>
      <c r="I938" s="52" t="n">
        <v>0</v>
      </c>
      <c r="J938" s="52" t="n">
        <v>0</v>
      </c>
      <c r="K938" s="52" t="n">
        <v>0</v>
      </c>
      <c r="L938" s="52" t="n">
        <v>0</v>
      </c>
      <c r="M938" s="52" t="n">
        <v>1</v>
      </c>
      <c r="N938" s="52" t="n">
        <v>0</v>
      </c>
      <c r="O938" s="52" t="n">
        <v>0</v>
      </c>
      <c r="P938" s="52" t="n">
        <v>0</v>
      </c>
      <c r="Q938" s="39" t="n">
        <v>0</v>
      </c>
      <c r="S938" s="37" t="n">
        <v>0</v>
      </c>
    </row>
    <row r="939" spans="1:19">
      <c r="A939" s="52" t="s">
        <v>18</v>
      </c>
      <c r="B939" s="52" t="s">
        <v>23</v>
      </c>
      <c r="C939" s="52" t="n">
        <v>0</v>
      </c>
      <c r="D939" s="52" t="n">
        <v>0</v>
      </c>
      <c r="E939" s="52" t="n">
        <v>1</v>
      </c>
      <c r="F939" s="52" t="n">
        <v>0</v>
      </c>
      <c r="G939" s="52" t="n">
        <v>0</v>
      </c>
      <c r="H939" s="52" t="n">
        <v>0</v>
      </c>
      <c r="I939" s="52" t="n">
        <v>0</v>
      </c>
      <c r="J939" s="52" t="n">
        <v>1</v>
      </c>
      <c r="K939" s="52" t="n">
        <v>0</v>
      </c>
      <c r="L939" s="52" t="n">
        <v>0</v>
      </c>
      <c r="M939" s="52" t="n">
        <v>0</v>
      </c>
      <c r="N939" s="52" t="n">
        <v>0</v>
      </c>
      <c r="O939" s="52" t="n">
        <v>0</v>
      </c>
      <c r="P939" s="52" t="n">
        <v>0</v>
      </c>
      <c r="Q939" s="39" t="n">
        <v>0</v>
      </c>
      <c r="S939" s="37" t="n">
        <v>0</v>
      </c>
    </row>
    <row r="940" spans="1:19">
      <c r="A940" s="52" t="s">
        <v>18</v>
      </c>
      <c r="B940" s="52" t="s">
        <v>19</v>
      </c>
      <c r="C940" s="52" t="n">
        <v>0</v>
      </c>
      <c r="D940" s="52" t="n">
        <v>0</v>
      </c>
      <c r="E940" s="52" t="n">
        <v>1</v>
      </c>
      <c r="F940" s="52" t="n">
        <v>0</v>
      </c>
      <c r="G940" s="52" t="n">
        <v>0</v>
      </c>
      <c r="H940" s="52" t="n">
        <v>0</v>
      </c>
      <c r="I940" s="52" t="n">
        <v>0</v>
      </c>
      <c r="J940" s="52" t="n">
        <v>0</v>
      </c>
      <c r="K940" s="52" t="n">
        <v>0</v>
      </c>
      <c r="L940" s="52" t="n">
        <v>0</v>
      </c>
      <c r="M940" s="52" t="n">
        <v>1</v>
      </c>
      <c r="N940" s="52" t="n">
        <v>0</v>
      </c>
      <c r="O940" s="52" t="n">
        <v>0</v>
      </c>
      <c r="P940" s="52" t="n">
        <v>0</v>
      </c>
      <c r="Q940" s="39" t="n">
        <v>0</v>
      </c>
      <c r="S940" s="37" t="n">
        <v>0</v>
      </c>
    </row>
    <row r="941" spans="1:19">
      <c r="A941" s="52" t="s">
        <v>18</v>
      </c>
      <c r="B941" s="52" t="s">
        <v>19</v>
      </c>
      <c r="C941" s="52" t="n">
        <v>0</v>
      </c>
      <c r="D941" s="52" t="n">
        <v>0</v>
      </c>
      <c r="E941" s="52" t="n">
        <v>0</v>
      </c>
      <c r="F941" s="52" t="n">
        <v>0</v>
      </c>
      <c r="G941" s="52" t="n">
        <v>0</v>
      </c>
      <c r="H941" s="52" t="n">
        <v>0</v>
      </c>
      <c r="I941" s="52" t="n">
        <v>0</v>
      </c>
      <c r="J941" s="52" t="n">
        <v>0</v>
      </c>
      <c r="K941" s="52" t="n">
        <v>0</v>
      </c>
      <c r="L941" s="52" t="n">
        <v>0</v>
      </c>
      <c r="M941" s="52" t="n">
        <v>0</v>
      </c>
      <c r="N941" s="52" t="n">
        <v>0</v>
      </c>
      <c r="O941" s="52" t="n">
        <v>0</v>
      </c>
      <c r="P941" s="52" t="n">
        <v>0</v>
      </c>
      <c r="Q941" s="39" t="n">
        <v>0</v>
      </c>
      <c r="S941" s="37" t="n">
        <v>0</v>
      </c>
    </row>
    <row r="942" spans="1:19">
      <c r="A942" s="52" t="s">
        <v>18</v>
      </c>
      <c r="B942" s="52" t="s">
        <v>20</v>
      </c>
      <c r="C942" s="52" t="n">
        <v>0</v>
      </c>
      <c r="D942" s="52" t="n">
        <v>1</v>
      </c>
      <c r="E942" s="52" t="n">
        <v>0</v>
      </c>
      <c r="F942" s="52" t="n">
        <v>0</v>
      </c>
      <c r="G942" s="52" t="n">
        <v>0</v>
      </c>
      <c r="H942" s="52" t="n">
        <v>0</v>
      </c>
      <c r="I942" s="52" t="n">
        <v>0</v>
      </c>
      <c r="J942" s="52" t="n">
        <v>0</v>
      </c>
      <c r="K942" s="52" t="n">
        <v>0</v>
      </c>
      <c r="L942" s="52" t="n">
        <v>0</v>
      </c>
      <c r="M942" s="52" t="n">
        <v>0</v>
      </c>
      <c r="N942" s="52" t="n">
        <v>0</v>
      </c>
      <c r="O942" s="52" t="n">
        <v>0</v>
      </c>
      <c r="P942" s="52" t="n">
        <v>0</v>
      </c>
      <c r="Q942" s="39" t="n">
        <v>0</v>
      </c>
      <c r="S942" s="37" t="n">
        <v>0</v>
      </c>
    </row>
    <row r="943" spans="1:19">
      <c r="A943" s="52" t="s">
        <v>18</v>
      </c>
      <c r="B943" s="52" t="s">
        <v>19</v>
      </c>
      <c r="C943" s="52" t="n">
        <v>0</v>
      </c>
      <c r="D943" s="52" t="n">
        <v>0</v>
      </c>
      <c r="E943" s="52" t="n">
        <v>0</v>
      </c>
      <c r="F943" s="52" t="n">
        <v>0</v>
      </c>
      <c r="G943" s="52" t="n">
        <v>0</v>
      </c>
      <c r="H943" s="52" t="n">
        <v>0</v>
      </c>
      <c r="I943" s="52" t="n">
        <v>0</v>
      </c>
      <c r="J943" s="52" t="n">
        <v>0</v>
      </c>
      <c r="K943" s="52" t="n">
        <v>0</v>
      </c>
      <c r="L943" s="52" t="n">
        <v>0</v>
      </c>
      <c r="M943" s="52" t="n">
        <v>0</v>
      </c>
      <c r="N943" s="52" t="n">
        <v>0</v>
      </c>
      <c r="O943" s="52" t="n">
        <v>0</v>
      </c>
      <c r="P943" s="52" t="n">
        <v>0</v>
      </c>
      <c r="Q943" s="39" t="n">
        <v>0</v>
      </c>
      <c r="S943" s="37" t="n">
        <v>0</v>
      </c>
    </row>
    <row r="944" spans="1:19">
      <c r="A944" s="52" t="s">
        <v>18</v>
      </c>
      <c r="B944" s="52" t="s">
        <v>19</v>
      </c>
      <c r="C944" s="52" t="n">
        <v>0</v>
      </c>
      <c r="D944" s="52" t="n">
        <v>0</v>
      </c>
      <c r="E944" s="52" t="n">
        <v>0</v>
      </c>
      <c r="F944" s="52" t="n">
        <v>0</v>
      </c>
      <c r="G944" s="52" t="n">
        <v>0</v>
      </c>
      <c r="H944" s="52" t="n">
        <v>0</v>
      </c>
      <c r="I944" s="52" t="n">
        <v>0</v>
      </c>
      <c r="J944" s="52" t="n">
        <v>0</v>
      </c>
      <c r="K944" s="52" t="n">
        <v>0</v>
      </c>
      <c r="L944" s="52" t="n">
        <v>0</v>
      </c>
      <c r="M944" s="52" t="n">
        <v>0</v>
      </c>
      <c r="N944" s="52" t="n">
        <v>0</v>
      </c>
      <c r="O944" s="52" t="n">
        <v>0</v>
      </c>
      <c r="P944" s="52" t="n">
        <v>1</v>
      </c>
      <c r="Q944" s="39" t="n">
        <v>0</v>
      </c>
      <c r="S944" s="37" t="n">
        <v>0</v>
      </c>
    </row>
    <row r="945" spans="1:19">
      <c r="A945" s="52" t="s">
        <v>22</v>
      </c>
      <c r="B945" s="52" t="s">
        <v>19</v>
      </c>
      <c r="C945" s="52" t="n">
        <v>0</v>
      </c>
      <c r="D945" s="52" t="n">
        <v>0</v>
      </c>
      <c r="E945" s="52" t="n">
        <v>0</v>
      </c>
      <c r="F945" s="52" t="n">
        <v>0</v>
      </c>
      <c r="G945" s="52" t="n">
        <v>0</v>
      </c>
      <c r="H945" s="52" t="n">
        <v>0</v>
      </c>
      <c r="I945" s="52" t="n">
        <v>0</v>
      </c>
      <c r="J945" s="52" t="n">
        <v>0</v>
      </c>
      <c r="K945" s="52" t="n">
        <v>0</v>
      </c>
      <c r="L945" s="52" t="n">
        <v>0</v>
      </c>
      <c r="M945" s="52" t="n">
        <v>0</v>
      </c>
      <c r="N945" s="52" t="n">
        <v>0</v>
      </c>
      <c r="O945" s="52" t="n">
        <v>0</v>
      </c>
      <c r="P945" s="52" t="n">
        <v>0</v>
      </c>
      <c r="Q945" s="39" t="n">
        <v>0</v>
      </c>
      <c r="S945" s="37" t="n">
        <v>0</v>
      </c>
    </row>
    <row r="946" spans="1:19">
      <c r="A946" s="52" t="s">
        <v>22</v>
      </c>
      <c r="B946" s="52" t="s">
        <v>19</v>
      </c>
      <c r="C946" s="52" t="n">
        <v>0</v>
      </c>
      <c r="D946" s="52" t="n">
        <v>1</v>
      </c>
      <c r="E946" s="52" t="n">
        <v>0</v>
      </c>
      <c r="F946" s="52" t="n">
        <v>0</v>
      </c>
      <c r="G946" s="52" t="n">
        <v>0</v>
      </c>
      <c r="H946" s="52" t="n">
        <v>0</v>
      </c>
      <c r="I946" s="52" t="n">
        <v>0</v>
      </c>
      <c r="J946" s="52" t="n">
        <v>0</v>
      </c>
      <c r="K946" s="52" t="n">
        <v>0</v>
      </c>
      <c r="L946" s="52" t="n">
        <v>0</v>
      </c>
      <c r="M946" s="52" t="n">
        <v>1</v>
      </c>
      <c r="N946" s="52" t="n">
        <v>0</v>
      </c>
      <c r="O946" s="52" t="n">
        <v>0</v>
      </c>
      <c r="P946" s="52" t="n">
        <v>0</v>
      </c>
      <c r="Q946" s="39" t="n">
        <v>0</v>
      </c>
      <c r="S946" s="37" t="n">
        <v>0</v>
      </c>
    </row>
    <row r="947" spans="1:19">
      <c r="A947" s="52" t="s">
        <v>22</v>
      </c>
      <c r="B947" s="52" t="s">
        <v>19</v>
      </c>
      <c r="C947" s="52" t="n">
        <v>0</v>
      </c>
      <c r="D947" s="52" t="n">
        <v>0</v>
      </c>
      <c r="E947" s="52" t="n">
        <v>1</v>
      </c>
      <c r="F947" s="52" t="n">
        <v>0</v>
      </c>
      <c r="G947" s="52" t="n">
        <v>0</v>
      </c>
      <c r="H947" s="52" t="n">
        <v>0</v>
      </c>
      <c r="I947" s="52" t="n">
        <v>0</v>
      </c>
      <c r="J947" s="52" t="n">
        <v>0</v>
      </c>
      <c r="K947" s="52" t="n">
        <v>0</v>
      </c>
      <c r="L947" s="52" t="n">
        <v>0</v>
      </c>
      <c r="M947" s="52" t="n">
        <v>0</v>
      </c>
      <c r="N947" s="52" t="n">
        <v>0</v>
      </c>
      <c r="O947" s="52" t="n">
        <v>1</v>
      </c>
      <c r="P947" s="52" t="n">
        <v>0</v>
      </c>
      <c r="Q947" s="39" t="n">
        <v>0</v>
      </c>
      <c r="S947" s="37" t="n">
        <v>0</v>
      </c>
    </row>
    <row r="948" spans="1:19">
      <c r="A948" s="52" t="s">
        <v>18</v>
      </c>
      <c r="B948" s="52" t="s">
        <v>20</v>
      </c>
      <c r="C948" s="52" t="n">
        <v>0</v>
      </c>
      <c r="D948" s="52" t="n">
        <v>0</v>
      </c>
      <c r="E948" s="52" t="n">
        <v>0</v>
      </c>
      <c r="F948" s="52" t="n">
        <v>0</v>
      </c>
      <c r="G948" s="52" t="n">
        <v>0</v>
      </c>
      <c r="H948" s="52" t="n">
        <v>1</v>
      </c>
      <c r="I948" s="52" t="n">
        <v>0</v>
      </c>
      <c r="J948" s="52" t="n">
        <v>0</v>
      </c>
      <c r="K948" s="52" t="n">
        <v>0</v>
      </c>
      <c r="L948" s="52" t="n">
        <v>0</v>
      </c>
      <c r="M948" s="52" t="n">
        <v>0</v>
      </c>
      <c r="N948" s="52" t="n">
        <v>0</v>
      </c>
      <c r="O948" s="52" t="n">
        <v>0</v>
      </c>
      <c r="P948" s="52" t="n">
        <v>1</v>
      </c>
      <c r="Q948" s="39" t="n">
        <v>0</v>
      </c>
      <c r="S948" s="37" t="n">
        <v>0</v>
      </c>
    </row>
    <row r="949" spans="1:19">
      <c r="A949" s="52" t="s">
        <v>21</v>
      </c>
      <c r="B949" s="52" t="s">
        <v>20</v>
      </c>
      <c r="C949" s="52" t="n">
        <v>1</v>
      </c>
      <c r="D949" s="52" t="n">
        <v>1</v>
      </c>
      <c r="E949" s="52" t="n">
        <v>0</v>
      </c>
      <c r="F949" s="52" t="n">
        <v>0</v>
      </c>
      <c r="G949" s="52" t="n">
        <v>0</v>
      </c>
      <c r="H949" s="52" t="n">
        <v>0</v>
      </c>
      <c r="I949" s="52" t="n">
        <v>0</v>
      </c>
      <c r="J949" s="52" t="n">
        <v>0</v>
      </c>
      <c r="K949" s="52" t="n">
        <v>0</v>
      </c>
      <c r="L949" s="52" t="n">
        <v>0</v>
      </c>
      <c r="M949" s="52" t="n">
        <v>0</v>
      </c>
      <c r="N949" s="52" t="n">
        <v>0</v>
      </c>
      <c r="O949" s="52" t="n">
        <v>0</v>
      </c>
      <c r="P949" s="52" t="n">
        <v>0</v>
      </c>
      <c r="Q949" s="39" t="n">
        <v>0</v>
      </c>
      <c r="S949" s="37" t="n">
        <v>0</v>
      </c>
    </row>
    <row r="950" spans="1:19">
      <c r="A950" s="52" t="s">
        <v>22</v>
      </c>
      <c r="B950" s="52" t="s">
        <v>19</v>
      </c>
      <c r="C950" s="52" t="n">
        <v>0</v>
      </c>
      <c r="D950" s="52" t="n">
        <v>0</v>
      </c>
      <c r="E950" s="52" t="n">
        <v>1</v>
      </c>
      <c r="F950" s="52" t="n">
        <v>0</v>
      </c>
      <c r="G950" s="52" t="n">
        <v>0</v>
      </c>
      <c r="H950" s="52" t="n">
        <v>0</v>
      </c>
      <c r="I950" s="52" t="n">
        <v>0</v>
      </c>
      <c r="J950" s="52" t="n">
        <v>0</v>
      </c>
      <c r="K950" s="52" t="n">
        <v>0</v>
      </c>
      <c r="L950" s="52" t="n">
        <v>0</v>
      </c>
      <c r="M950" s="52" t="n">
        <v>0</v>
      </c>
      <c r="N950" s="52" t="n">
        <v>0</v>
      </c>
      <c r="O950" s="52" t="n">
        <v>0</v>
      </c>
      <c r="P950" s="52" t="n">
        <v>0</v>
      </c>
      <c r="Q950" s="39" t="n">
        <v>0</v>
      </c>
      <c r="S950" s="37" t="n">
        <v>0</v>
      </c>
    </row>
    <row r="951" spans="1:19">
      <c r="A951" s="52" t="s">
        <v>18</v>
      </c>
      <c r="B951" s="52" t="s">
        <v>20</v>
      </c>
      <c r="C951" s="52" t="n">
        <v>0</v>
      </c>
      <c r="D951" s="52" t="n">
        <v>0</v>
      </c>
      <c r="E951" s="52" t="n">
        <v>0</v>
      </c>
      <c r="F951" s="52" t="n">
        <v>0</v>
      </c>
      <c r="G951" s="52" t="n">
        <v>0</v>
      </c>
      <c r="H951" s="52" t="n">
        <v>0</v>
      </c>
      <c r="I951" s="52" t="n">
        <v>0</v>
      </c>
      <c r="J951" s="52" t="n">
        <v>0</v>
      </c>
      <c r="K951" s="52" t="n">
        <v>0</v>
      </c>
      <c r="L951" s="52" t="n">
        <v>0</v>
      </c>
      <c r="M951" s="52" t="n">
        <v>0</v>
      </c>
      <c r="N951" s="52" t="n">
        <v>0</v>
      </c>
      <c r="O951" s="52" t="n">
        <v>0</v>
      </c>
      <c r="P951" s="52" t="n">
        <v>0</v>
      </c>
      <c r="Q951" s="39" t="n">
        <v>0</v>
      </c>
      <c r="S951" s="37" t="n">
        <v>0</v>
      </c>
    </row>
    <row r="952" spans="1:19">
      <c r="A952" s="52" t="s">
        <v>22</v>
      </c>
      <c r="B952" s="52" t="s">
        <v>20</v>
      </c>
      <c r="C952" s="52" t="n">
        <v>0</v>
      </c>
      <c r="D952" s="52" t="n">
        <v>1</v>
      </c>
      <c r="E952" s="52" t="n">
        <v>0</v>
      </c>
      <c r="F952" s="52" t="n">
        <v>0</v>
      </c>
      <c r="G952" s="52" t="n">
        <v>0</v>
      </c>
      <c r="H952" s="52" t="n">
        <v>0</v>
      </c>
      <c r="I952" s="52" t="n">
        <v>0</v>
      </c>
      <c r="J952" s="52" t="n">
        <v>0</v>
      </c>
      <c r="K952" s="52" t="n">
        <v>0</v>
      </c>
      <c r="L952" s="52" t="n">
        <v>0</v>
      </c>
      <c r="M952" s="52" t="n">
        <v>1</v>
      </c>
      <c r="N952" s="52" t="n">
        <v>0</v>
      </c>
      <c r="O952" s="52" t="n">
        <v>0</v>
      </c>
      <c r="P952" s="52" t="n">
        <v>1</v>
      </c>
      <c r="Q952" s="39" t="n">
        <v>0</v>
      </c>
      <c r="S952" s="37" t="n">
        <v>0</v>
      </c>
    </row>
    <row r="953" spans="1:19">
      <c r="A953" s="52" t="s">
        <v>21</v>
      </c>
      <c r="B953" s="52" t="s">
        <v>20</v>
      </c>
      <c r="C953" s="52" t="n">
        <v>0</v>
      </c>
      <c r="D953" s="52" t="n">
        <v>1</v>
      </c>
      <c r="E953" s="52" t="n">
        <v>0</v>
      </c>
      <c r="F953" s="52" t="n">
        <v>0</v>
      </c>
      <c r="G953" s="52" t="n">
        <v>0</v>
      </c>
      <c r="H953" s="52" t="n">
        <v>0</v>
      </c>
      <c r="I953" s="52" t="n">
        <v>0</v>
      </c>
      <c r="J953" s="52" t="n">
        <v>0</v>
      </c>
      <c r="K953" s="52" t="n">
        <v>0</v>
      </c>
      <c r="L953" s="52" t="n">
        <v>0</v>
      </c>
      <c r="M953" s="52" t="n">
        <v>0</v>
      </c>
      <c r="N953" s="52" t="n">
        <v>0</v>
      </c>
      <c r="O953" s="52" t="n">
        <v>0</v>
      </c>
      <c r="P953" s="52" t="n">
        <v>1</v>
      </c>
      <c r="Q953" s="39" t="n">
        <v>0</v>
      </c>
      <c r="S953" s="37" t="n">
        <v>0</v>
      </c>
    </row>
    <row r="954" spans="1:19">
      <c r="A954" s="52" t="s">
        <v>18</v>
      </c>
      <c r="B954" s="52" t="s">
        <v>19</v>
      </c>
      <c r="C954" s="52" t="n">
        <v>0</v>
      </c>
      <c r="D954" s="52" t="n">
        <v>0</v>
      </c>
      <c r="E954" s="52" t="n">
        <v>0</v>
      </c>
      <c r="F954" s="52" t="n">
        <v>0</v>
      </c>
      <c r="G954" s="52" t="n">
        <v>0</v>
      </c>
      <c r="H954" s="52" t="n">
        <v>0</v>
      </c>
      <c r="I954" s="52" t="n">
        <v>0</v>
      </c>
      <c r="J954" s="52" t="n">
        <v>0</v>
      </c>
      <c r="K954" s="52" t="n">
        <v>0</v>
      </c>
      <c r="L954" s="52" t="n">
        <v>0</v>
      </c>
      <c r="M954" s="52" t="n">
        <v>0</v>
      </c>
      <c r="N954" s="52" t="n">
        <v>0</v>
      </c>
      <c r="O954" s="52" t="n">
        <v>0</v>
      </c>
      <c r="P954" s="52" t="n">
        <v>0</v>
      </c>
      <c r="Q954" s="39" t="n">
        <v>0</v>
      </c>
      <c r="S954" s="37" t="n">
        <v>0</v>
      </c>
    </row>
    <row r="955" spans="1:19">
      <c r="A955" s="52" t="s">
        <v>18</v>
      </c>
      <c r="B955" s="52" t="s">
        <v>19</v>
      </c>
      <c r="C955" s="52" t="n">
        <v>0</v>
      </c>
      <c r="D955" s="52" t="n">
        <v>0</v>
      </c>
      <c r="E955" s="52" t="n">
        <v>0</v>
      </c>
      <c r="F955" s="52" t="n">
        <v>0</v>
      </c>
      <c r="G955" s="52" t="n">
        <v>0</v>
      </c>
      <c r="H955" s="52" t="n">
        <v>0</v>
      </c>
      <c r="I955" s="52" t="n">
        <v>0</v>
      </c>
      <c r="J955" s="52" t="n">
        <v>0</v>
      </c>
      <c r="K955" s="52" t="n">
        <v>0</v>
      </c>
      <c r="L955" s="52" t="n">
        <v>0</v>
      </c>
      <c r="M955" s="52" t="n">
        <v>1</v>
      </c>
      <c r="N955" s="52" t="n">
        <v>0</v>
      </c>
      <c r="O955" s="52" t="n">
        <v>0</v>
      </c>
      <c r="P955" s="52" t="n">
        <v>0</v>
      </c>
      <c r="Q955" s="39" t="n">
        <v>0</v>
      </c>
      <c r="S955" s="37" t="n">
        <v>0</v>
      </c>
    </row>
    <row r="956" spans="1:19">
      <c r="A956" s="52" t="s">
        <v>18</v>
      </c>
      <c r="B956" s="52" t="s">
        <v>20</v>
      </c>
      <c r="C956" s="52" t="n">
        <v>0</v>
      </c>
      <c r="D956" s="52" t="n">
        <v>1</v>
      </c>
      <c r="E956" s="52" t="n">
        <v>0</v>
      </c>
      <c r="F956" s="52" t="n">
        <v>0</v>
      </c>
      <c r="G956" s="52" t="n">
        <v>0</v>
      </c>
      <c r="H956" s="52" t="n">
        <v>0</v>
      </c>
      <c r="I956" s="52" t="n">
        <v>0</v>
      </c>
      <c r="J956" s="52" t="n">
        <v>0</v>
      </c>
      <c r="K956" s="52" t="n">
        <v>0</v>
      </c>
      <c r="L956" s="52" t="n">
        <v>0</v>
      </c>
      <c r="M956" s="52" t="n">
        <v>1</v>
      </c>
      <c r="N956" s="52" t="n">
        <v>0</v>
      </c>
      <c r="O956" s="52" t="n">
        <v>0</v>
      </c>
      <c r="P956" s="52" t="n">
        <v>0</v>
      </c>
      <c r="Q956" s="39" t="n">
        <v>0</v>
      </c>
      <c r="S956" s="37" t="n">
        <v>0</v>
      </c>
    </row>
    <row r="957" spans="1:19">
      <c r="A957" s="52" t="s">
        <v>22</v>
      </c>
      <c r="B957" s="52" t="s">
        <v>20</v>
      </c>
      <c r="C957" s="52" t="n">
        <v>0</v>
      </c>
      <c r="D957" s="52" t="n">
        <v>1</v>
      </c>
      <c r="E957" s="52" t="n">
        <v>1</v>
      </c>
      <c r="F957" s="52" t="n">
        <v>0</v>
      </c>
      <c r="G957" s="52" t="n">
        <v>0</v>
      </c>
      <c r="H957" s="52" t="n">
        <v>0</v>
      </c>
      <c r="I957" s="52" t="n">
        <v>0</v>
      </c>
      <c r="J957" s="52" t="n">
        <v>0</v>
      </c>
      <c r="K957" s="52" t="n">
        <v>0</v>
      </c>
      <c r="L957" s="52" t="n">
        <v>0</v>
      </c>
      <c r="M957" s="52" t="n">
        <v>0</v>
      </c>
      <c r="N957" s="52" t="n">
        <v>0</v>
      </c>
      <c r="O957" s="52" t="n">
        <v>0</v>
      </c>
      <c r="P957" s="52" t="n">
        <v>0</v>
      </c>
      <c r="Q957" s="39" t="n">
        <v>0</v>
      </c>
      <c r="S957" s="37" t="n">
        <v>0</v>
      </c>
    </row>
    <row r="958" spans="1:19">
      <c r="A958" s="52" t="s">
        <v>18</v>
      </c>
      <c r="B958" s="52" t="s">
        <v>20</v>
      </c>
      <c r="C958" s="52" t="n">
        <v>0</v>
      </c>
      <c r="D958" s="52" t="n">
        <v>0</v>
      </c>
      <c r="E958" s="52" t="n">
        <v>1</v>
      </c>
      <c r="F958" s="52" t="n">
        <v>0</v>
      </c>
      <c r="G958" s="52" t="n">
        <v>0</v>
      </c>
      <c r="H958" s="52" t="n">
        <v>0</v>
      </c>
      <c r="I958" s="52" t="n">
        <v>0</v>
      </c>
      <c r="J958" s="52" t="n">
        <v>0</v>
      </c>
      <c r="K958" s="52" t="n">
        <v>0</v>
      </c>
      <c r="L958" s="52" t="n">
        <v>0</v>
      </c>
      <c r="M958" s="52" t="n">
        <v>0</v>
      </c>
      <c r="N958" s="52" t="n">
        <v>0</v>
      </c>
      <c r="O958" s="52" t="n">
        <v>0</v>
      </c>
      <c r="P958" s="52" t="n">
        <v>1</v>
      </c>
      <c r="Q958" s="39" t="n">
        <v>0</v>
      </c>
      <c r="S958" s="37" t="n">
        <v>0</v>
      </c>
    </row>
    <row r="959" spans="1:19">
      <c r="A959" s="52" t="s">
        <v>22</v>
      </c>
      <c r="B959" s="52" t="s">
        <v>19</v>
      </c>
      <c r="C959" s="52" t="n">
        <v>0</v>
      </c>
      <c r="D959" s="52" t="n">
        <v>0</v>
      </c>
      <c r="E959" s="52" t="n">
        <v>1</v>
      </c>
      <c r="F959" s="52" t="n">
        <v>0</v>
      </c>
      <c r="G959" s="52" t="n">
        <v>0</v>
      </c>
      <c r="H959" s="52" t="n">
        <v>0</v>
      </c>
      <c r="I959" s="52" t="n">
        <v>0</v>
      </c>
      <c r="J959" s="52" t="n">
        <v>0</v>
      </c>
      <c r="K959" s="52" t="n">
        <v>0</v>
      </c>
      <c r="L959" s="52" t="n">
        <v>0</v>
      </c>
      <c r="M959" s="52" t="n">
        <v>1</v>
      </c>
      <c r="N959" s="52" t="n">
        <v>0</v>
      </c>
      <c r="O959" s="52" t="n">
        <v>0</v>
      </c>
      <c r="P959" s="52" t="n">
        <v>0</v>
      </c>
      <c r="Q959" s="39" t="n">
        <v>0</v>
      </c>
      <c r="S959" s="37" t="n">
        <v>0</v>
      </c>
    </row>
    <row r="960" spans="1:19">
      <c r="A960" s="52" t="s">
        <v>21</v>
      </c>
      <c r="B960" s="52" t="s">
        <v>20</v>
      </c>
      <c r="C960" s="52" t="n">
        <v>0</v>
      </c>
      <c r="D960" s="52" t="n">
        <v>0</v>
      </c>
      <c r="E960" s="52" t="n">
        <v>0</v>
      </c>
      <c r="F960" s="52" t="n">
        <v>0</v>
      </c>
      <c r="G960" s="52" t="n">
        <v>0</v>
      </c>
      <c r="H960" s="52" t="n">
        <v>0</v>
      </c>
      <c r="I960" s="52" t="n">
        <v>0</v>
      </c>
      <c r="J960" s="52" t="n">
        <v>0</v>
      </c>
      <c r="K960" s="52" t="n">
        <v>0</v>
      </c>
      <c r="L960" s="52" t="n">
        <v>0</v>
      </c>
      <c r="M960" s="52" t="n">
        <v>0</v>
      </c>
      <c r="N960" s="52" t="n">
        <v>0</v>
      </c>
      <c r="O960" s="52" t="n">
        <v>0</v>
      </c>
      <c r="P960" s="52" t="n">
        <v>0</v>
      </c>
      <c r="Q960" s="39" t="n">
        <v>0</v>
      </c>
      <c r="S960" s="37" t="n">
        <v>0</v>
      </c>
    </row>
    <row r="961" spans="1:19">
      <c r="A961" s="52" t="s">
        <v>21</v>
      </c>
      <c r="B961" s="52" t="s">
        <v>20</v>
      </c>
      <c r="C961" s="52" t="n">
        <v>0</v>
      </c>
      <c r="D961" s="52" t="n">
        <v>0</v>
      </c>
      <c r="E961" s="52" t="n">
        <v>0</v>
      </c>
      <c r="F961" s="52" t="n">
        <v>0</v>
      </c>
      <c r="G961" s="52" t="n">
        <v>0</v>
      </c>
      <c r="H961" s="52" t="n">
        <v>0</v>
      </c>
      <c r="I961" s="52" t="n">
        <v>0</v>
      </c>
      <c r="J961" s="52" t="n">
        <v>0</v>
      </c>
      <c r="K961" s="52" t="n">
        <v>0</v>
      </c>
      <c r="L961" s="52" t="n">
        <v>0</v>
      </c>
      <c r="M961" s="52" t="n">
        <v>0</v>
      </c>
      <c r="N961" s="52" t="n">
        <v>0</v>
      </c>
      <c r="O961" s="52" t="n">
        <v>0</v>
      </c>
      <c r="P961" s="52" t="n">
        <v>0</v>
      </c>
      <c r="Q961" s="39" t="n">
        <v>0</v>
      </c>
      <c r="S961" s="37" t="n">
        <v>0</v>
      </c>
    </row>
    <row r="962" spans="1:19">
      <c r="A962" s="52" t="s">
        <v>18</v>
      </c>
      <c r="B962" s="52" t="s">
        <v>20</v>
      </c>
      <c r="C962" s="52" t="n">
        <v>0</v>
      </c>
      <c r="D962" s="52" t="n">
        <v>0</v>
      </c>
      <c r="E962" s="52" t="n">
        <v>0</v>
      </c>
      <c r="F962" s="52" t="n">
        <v>0</v>
      </c>
      <c r="G962" s="52" t="n">
        <v>0</v>
      </c>
      <c r="H962" s="52" t="n">
        <v>0</v>
      </c>
      <c r="I962" s="52" t="n">
        <v>0</v>
      </c>
      <c r="J962" s="52" t="n">
        <v>0</v>
      </c>
      <c r="K962" s="52" t="n">
        <v>0</v>
      </c>
      <c r="L962" s="52" t="n">
        <v>0</v>
      </c>
      <c r="M962" s="52" t="n">
        <v>0</v>
      </c>
      <c r="N962" s="52" t="n">
        <v>0</v>
      </c>
      <c r="O962" s="52" t="n">
        <v>0</v>
      </c>
      <c r="P962" s="52" t="n">
        <v>1</v>
      </c>
      <c r="Q962" s="39" t="n">
        <v>0</v>
      </c>
      <c r="S962" s="37" t="n">
        <v>0</v>
      </c>
    </row>
    <row r="963" spans="1:19">
      <c r="A963" s="52" t="s">
        <v>22</v>
      </c>
      <c r="B963" s="52" t="s">
        <v>23</v>
      </c>
      <c r="C963" s="52" t="n">
        <v>0</v>
      </c>
      <c r="D963" s="52" t="n">
        <v>0</v>
      </c>
      <c r="E963" s="52" t="n">
        <v>0</v>
      </c>
      <c r="F963" s="52" t="n">
        <v>0</v>
      </c>
      <c r="G963" s="52" t="n">
        <v>0</v>
      </c>
      <c r="H963" s="52" t="n">
        <v>0</v>
      </c>
      <c r="I963" s="52" t="n">
        <v>0</v>
      </c>
      <c r="J963" s="52" t="n">
        <v>0</v>
      </c>
      <c r="K963" s="52" t="n">
        <v>0</v>
      </c>
      <c r="L963" s="52" t="n">
        <v>0</v>
      </c>
      <c r="M963" s="52" t="n">
        <v>0</v>
      </c>
      <c r="N963" s="52" t="n">
        <v>0</v>
      </c>
      <c r="O963" s="52" t="n">
        <v>0</v>
      </c>
      <c r="P963" s="52" t="n">
        <v>0</v>
      </c>
      <c r="Q963" s="39" t="n">
        <v>0</v>
      </c>
      <c r="S963" s="37" t="n">
        <v>0</v>
      </c>
    </row>
    <row r="964" spans="1:19">
      <c r="A964" s="52" t="s">
        <v>22</v>
      </c>
      <c r="B964" s="52" t="s">
        <v>20</v>
      </c>
      <c r="C964" s="52" t="n">
        <v>0</v>
      </c>
      <c r="D964" s="52" t="n">
        <v>1</v>
      </c>
      <c r="E964" s="52" t="n">
        <v>0</v>
      </c>
      <c r="F964" s="52" t="n">
        <v>0</v>
      </c>
      <c r="G964" s="52" t="n">
        <v>0</v>
      </c>
      <c r="H964" s="52" t="n">
        <v>0</v>
      </c>
      <c r="I964" s="52" t="n">
        <v>0</v>
      </c>
      <c r="J964" s="52" t="n">
        <v>0</v>
      </c>
      <c r="K964" s="52" t="n">
        <v>0</v>
      </c>
      <c r="L964" s="52" t="n">
        <v>0</v>
      </c>
      <c r="M964" s="52" t="n">
        <v>0</v>
      </c>
      <c r="N964" s="52" t="n">
        <v>0</v>
      </c>
      <c r="O964" s="52" t="n">
        <v>0</v>
      </c>
      <c r="P964" s="52" t="n">
        <v>0</v>
      </c>
      <c r="Q964" s="39" t="n">
        <v>0</v>
      </c>
      <c r="S964" s="37" t="n">
        <v>0</v>
      </c>
    </row>
    <row r="965" spans="1:19">
      <c r="A965" s="52" t="s">
        <v>22</v>
      </c>
      <c r="B965" s="52" t="s">
        <v>23</v>
      </c>
      <c r="C965" s="52" t="n">
        <v>0</v>
      </c>
      <c r="D965" s="52" t="n">
        <v>0</v>
      </c>
      <c r="E965" s="52" t="n">
        <v>0</v>
      </c>
      <c r="F965" s="52" t="n">
        <v>0</v>
      </c>
      <c r="G965" s="52" t="n">
        <v>0</v>
      </c>
      <c r="H965" s="52" t="n">
        <v>0</v>
      </c>
      <c r="I965" s="52" t="n">
        <v>0</v>
      </c>
      <c r="J965" s="52" t="n">
        <v>0</v>
      </c>
      <c r="K965" s="52" t="n">
        <v>0</v>
      </c>
      <c r="L965" s="52" t="n">
        <v>0</v>
      </c>
      <c r="M965" s="52" t="n">
        <v>0</v>
      </c>
      <c r="N965" s="52" t="n">
        <v>0</v>
      </c>
      <c r="O965" s="52" t="n">
        <v>0</v>
      </c>
      <c r="P965" s="52" t="n">
        <v>0</v>
      </c>
      <c r="Q965" s="39" t="n">
        <v>0</v>
      </c>
      <c r="S965" s="37" t="n">
        <v>0</v>
      </c>
    </row>
    <row r="966" spans="1:19">
      <c r="A966" s="52" t="s">
        <v>22</v>
      </c>
      <c r="B966" s="52" t="s">
        <v>19</v>
      </c>
      <c r="C966" s="52" t="n">
        <v>0</v>
      </c>
      <c r="D966" s="52" t="n">
        <v>0</v>
      </c>
      <c r="E966" s="52" t="n">
        <v>0</v>
      </c>
      <c r="F966" s="52" t="n">
        <v>0</v>
      </c>
      <c r="G966" s="52" t="n">
        <v>0</v>
      </c>
      <c r="H966" s="52" t="n">
        <v>0</v>
      </c>
      <c r="I966" s="52" t="n">
        <v>0</v>
      </c>
      <c r="J966" s="52" t="n">
        <v>0</v>
      </c>
      <c r="K966" s="52" t="n">
        <v>0</v>
      </c>
      <c r="L966" s="52" t="n">
        <v>0</v>
      </c>
      <c r="M966" s="52" t="n">
        <v>1</v>
      </c>
      <c r="N966" s="52" t="n">
        <v>0</v>
      </c>
      <c r="O966" s="52" t="n">
        <v>0</v>
      </c>
      <c r="P966" s="52" t="n">
        <v>0</v>
      </c>
      <c r="Q966" s="39" t="n">
        <v>0</v>
      </c>
      <c r="S966" s="37" t="n">
        <v>0</v>
      </c>
    </row>
    <row r="967" spans="1:19">
      <c r="A967" s="52" t="s">
        <v>18</v>
      </c>
      <c r="B967" s="52" t="s">
        <v>20</v>
      </c>
      <c r="C967" s="52" t="n">
        <v>0</v>
      </c>
      <c r="D967" s="52" t="n">
        <v>0</v>
      </c>
      <c r="E967" s="52" t="n">
        <v>0</v>
      </c>
      <c r="F967" s="52" t="n">
        <v>0</v>
      </c>
      <c r="G967" s="52" t="n">
        <v>0</v>
      </c>
      <c r="H967" s="52" t="n">
        <v>0</v>
      </c>
      <c r="I967" s="52" t="n">
        <v>0</v>
      </c>
      <c r="J967" s="52" t="n">
        <v>0</v>
      </c>
      <c r="K967" s="52" t="n">
        <v>0</v>
      </c>
      <c r="L967" s="52" t="n">
        <v>0</v>
      </c>
      <c r="M967" s="52" t="n">
        <v>0</v>
      </c>
      <c r="N967" s="52" t="n">
        <v>0</v>
      </c>
      <c r="O967" s="52" t="n">
        <v>0</v>
      </c>
      <c r="P967" s="52" t="n">
        <v>0</v>
      </c>
      <c r="Q967" s="39" t="n">
        <v>0</v>
      </c>
      <c r="S967" s="37" t="n">
        <v>0</v>
      </c>
    </row>
    <row r="968" spans="1:19">
      <c r="A968" s="52" t="s">
        <v>21</v>
      </c>
      <c r="B968" s="52" t="s">
        <v>20</v>
      </c>
      <c r="C968" s="52" t="n">
        <v>0</v>
      </c>
      <c r="D968" s="52" t="n">
        <v>0</v>
      </c>
      <c r="E968" s="52" t="n">
        <v>0</v>
      </c>
      <c r="F968" s="52" t="n">
        <v>0</v>
      </c>
      <c r="G968" s="52" t="n">
        <v>0</v>
      </c>
      <c r="H968" s="52" t="n">
        <v>0</v>
      </c>
      <c r="I968" s="52" t="n">
        <v>0</v>
      </c>
      <c r="J968" s="52" t="n">
        <v>0</v>
      </c>
      <c r="K968" s="52" t="n">
        <v>0</v>
      </c>
      <c r="L968" s="52" t="n">
        <v>0</v>
      </c>
      <c r="M968" s="52" t="n">
        <v>0</v>
      </c>
      <c r="N968" s="52" t="n">
        <v>0</v>
      </c>
      <c r="O968" s="52" t="n">
        <v>0</v>
      </c>
      <c r="P968" s="52" t="n">
        <v>0</v>
      </c>
      <c r="Q968" s="39" t="n">
        <v>0</v>
      </c>
      <c r="S968" s="37" t="n">
        <v>0</v>
      </c>
    </row>
    <row r="969" spans="1:19">
      <c r="A969" s="52" t="s">
        <v>22</v>
      </c>
      <c r="B969" s="52" t="s">
        <v>19</v>
      </c>
      <c r="C969" s="52" t="n">
        <v>0</v>
      </c>
      <c r="D969" s="52" t="n">
        <v>1</v>
      </c>
      <c r="E969" s="52" t="n">
        <v>0</v>
      </c>
      <c r="F969" s="52" t="n">
        <v>0</v>
      </c>
      <c r="G969" s="52" t="n">
        <v>0</v>
      </c>
      <c r="H969" s="52" t="n">
        <v>0</v>
      </c>
      <c r="I969" s="52" t="n">
        <v>0</v>
      </c>
      <c r="J969" s="52" t="n">
        <v>0</v>
      </c>
      <c r="K969" s="52" t="n">
        <v>0</v>
      </c>
      <c r="L969" s="52" t="n">
        <v>0</v>
      </c>
      <c r="M969" s="52" t="n">
        <v>1</v>
      </c>
      <c r="N969" s="52" t="n">
        <v>0</v>
      </c>
      <c r="O969" s="52" t="n">
        <v>0</v>
      </c>
      <c r="P969" s="52" t="n">
        <v>1</v>
      </c>
      <c r="Q969" s="39" t="n">
        <v>0</v>
      </c>
      <c r="S969" s="37" t="n">
        <v>0</v>
      </c>
    </row>
    <row r="970" spans="1:19">
      <c r="A970" s="52" t="s">
        <v>18</v>
      </c>
      <c r="B970" s="52" t="s">
        <v>19</v>
      </c>
      <c r="C970" s="52" t="n">
        <v>0</v>
      </c>
      <c r="D970" s="52" t="n">
        <v>0</v>
      </c>
      <c r="E970" s="52" t="n">
        <v>1</v>
      </c>
      <c r="F970" s="52" t="n">
        <v>0</v>
      </c>
      <c r="G970" s="52" t="n">
        <v>0</v>
      </c>
      <c r="H970" s="52" t="n">
        <v>0</v>
      </c>
      <c r="I970" s="52" t="n">
        <v>0</v>
      </c>
      <c r="J970" s="52" t="n">
        <v>0</v>
      </c>
      <c r="K970" s="52" t="n">
        <v>0</v>
      </c>
      <c r="L970" s="52" t="n">
        <v>0</v>
      </c>
      <c r="M970" s="52" t="n">
        <v>0</v>
      </c>
      <c r="N970" s="52" t="n">
        <v>0</v>
      </c>
      <c r="O970" s="52" t="n">
        <v>0</v>
      </c>
      <c r="P970" s="52" t="n">
        <v>0</v>
      </c>
      <c r="Q970" s="39" t="n">
        <v>0</v>
      </c>
      <c r="S970" s="37" t="n">
        <v>0</v>
      </c>
    </row>
    <row r="971" spans="1:19">
      <c r="A971" s="52" t="s">
        <v>18</v>
      </c>
      <c r="B971" s="52" t="s">
        <v>20</v>
      </c>
      <c r="C971" s="52" t="n">
        <v>0</v>
      </c>
      <c r="D971" s="52" t="n">
        <v>0</v>
      </c>
      <c r="E971" s="52" t="n">
        <v>1</v>
      </c>
      <c r="F971" s="52" t="n">
        <v>0</v>
      </c>
      <c r="G971" s="52" t="n">
        <v>0</v>
      </c>
      <c r="H971" s="52" t="n">
        <v>0</v>
      </c>
      <c r="I971" s="52" t="n">
        <v>0</v>
      </c>
      <c r="J971" s="52" t="n">
        <v>0</v>
      </c>
      <c r="K971" s="52" t="n">
        <v>0</v>
      </c>
      <c r="L971" s="52" t="n">
        <v>0</v>
      </c>
      <c r="M971" s="52" t="n">
        <v>0</v>
      </c>
      <c r="N971" s="52" t="n">
        <v>0</v>
      </c>
      <c r="O971" s="52" t="n">
        <v>0</v>
      </c>
      <c r="P971" s="52" t="n">
        <v>1</v>
      </c>
      <c r="Q971" s="39" t="n">
        <v>0</v>
      </c>
      <c r="S971" s="37" t="n">
        <v>0</v>
      </c>
    </row>
    <row r="972" spans="1:19">
      <c r="A972" s="52" t="s">
        <v>22</v>
      </c>
      <c r="B972" s="52" t="s">
        <v>23</v>
      </c>
      <c r="C972" s="52" t="n">
        <v>0</v>
      </c>
      <c r="D972" s="52" t="n">
        <v>0</v>
      </c>
      <c r="E972" s="52" t="n">
        <v>1</v>
      </c>
      <c r="F972" s="52" t="n">
        <v>0</v>
      </c>
      <c r="G972" s="52" t="n">
        <v>0</v>
      </c>
      <c r="H972" s="52" t="n">
        <v>0</v>
      </c>
      <c r="I972" s="52" t="n">
        <v>0</v>
      </c>
      <c r="J972" s="52" t="n">
        <v>0</v>
      </c>
      <c r="K972" s="52" t="n">
        <v>0</v>
      </c>
      <c r="L972" s="52" t="n">
        <v>0</v>
      </c>
      <c r="M972" s="52" t="n">
        <v>0</v>
      </c>
      <c r="N972" s="52" t="n">
        <v>0</v>
      </c>
      <c r="O972" s="52" t="n">
        <v>1</v>
      </c>
      <c r="P972" s="52" t="n">
        <v>0</v>
      </c>
      <c r="Q972" s="39" t="n">
        <v>0</v>
      </c>
      <c r="S972" s="37" t="n">
        <v>0</v>
      </c>
    </row>
    <row r="973" spans="1:19">
      <c r="A973" s="52" t="s">
        <v>18</v>
      </c>
      <c r="B973" s="52" t="s">
        <v>19</v>
      </c>
      <c r="C973" s="52" t="n">
        <v>0</v>
      </c>
      <c r="D973" s="52" t="n">
        <v>0</v>
      </c>
      <c r="E973" s="52" t="n">
        <v>0</v>
      </c>
      <c r="F973" s="52" t="n">
        <v>0</v>
      </c>
      <c r="G973" s="52" t="n">
        <v>0</v>
      </c>
      <c r="H973" s="52" t="n">
        <v>0</v>
      </c>
      <c r="I973" s="52" t="n">
        <v>0</v>
      </c>
      <c r="J973" s="52" t="n">
        <v>0</v>
      </c>
      <c r="K973" s="52" t="n">
        <v>0</v>
      </c>
      <c r="L973" s="52" t="n">
        <v>0</v>
      </c>
      <c r="M973" s="52" t="n">
        <v>0</v>
      </c>
      <c r="N973" s="52" t="n">
        <v>0</v>
      </c>
      <c r="O973" s="52" t="n">
        <v>0</v>
      </c>
      <c r="P973" s="52" t="n">
        <v>0</v>
      </c>
      <c r="Q973" s="39" t="n">
        <v>0</v>
      </c>
      <c r="S973" s="37" t="n">
        <v>0</v>
      </c>
    </row>
    <row r="974" spans="1:19">
      <c r="A974" s="52" t="s">
        <v>22</v>
      </c>
      <c r="B974" s="52" t="s">
        <v>20</v>
      </c>
      <c r="C974" s="52" t="n">
        <v>0</v>
      </c>
      <c r="D974" s="52" t="n">
        <v>0</v>
      </c>
      <c r="E974" s="52" t="n">
        <v>0</v>
      </c>
      <c r="F974" s="52" t="n">
        <v>0</v>
      </c>
      <c r="G974" s="52" t="n">
        <v>0</v>
      </c>
      <c r="H974" s="52" t="n">
        <v>0</v>
      </c>
      <c r="I974" s="52" t="n">
        <v>0</v>
      </c>
      <c r="J974" s="52" t="n">
        <v>0</v>
      </c>
      <c r="K974" s="52" t="n">
        <v>0</v>
      </c>
      <c r="L974" s="52" t="n">
        <v>0</v>
      </c>
      <c r="M974" s="52" t="n">
        <v>0</v>
      </c>
      <c r="N974" s="52" t="n">
        <v>1</v>
      </c>
      <c r="O974" s="52" t="n">
        <v>0</v>
      </c>
      <c r="P974" s="52" t="n">
        <v>0</v>
      </c>
      <c r="Q974" s="39" t="n">
        <v>0</v>
      </c>
      <c r="S974" s="37" t="n">
        <v>0</v>
      </c>
    </row>
    <row r="975" spans="1:19">
      <c r="A975" s="52" t="s">
        <v>22</v>
      </c>
      <c r="B975" s="52" t="s">
        <v>20</v>
      </c>
      <c r="C975" s="52" t="n">
        <v>0</v>
      </c>
      <c r="D975" s="52" t="n">
        <v>0</v>
      </c>
      <c r="E975" s="52" t="n">
        <v>0</v>
      </c>
      <c r="F975" s="52" t="n">
        <v>0</v>
      </c>
      <c r="G975" s="52" t="n">
        <v>0</v>
      </c>
      <c r="H975" s="52" t="n">
        <v>0</v>
      </c>
      <c r="I975" s="52" t="n">
        <v>0</v>
      </c>
      <c r="J975" s="52" t="n">
        <v>0</v>
      </c>
      <c r="K975" s="52" t="n">
        <v>0</v>
      </c>
      <c r="L975" s="52" t="n">
        <v>0</v>
      </c>
      <c r="M975" s="52" t="n">
        <v>0</v>
      </c>
      <c r="N975" s="52" t="n">
        <v>0</v>
      </c>
      <c r="O975" s="52" t="n">
        <v>0</v>
      </c>
      <c r="P975" s="52" t="n">
        <v>0</v>
      </c>
      <c r="Q975" s="39" t="n">
        <v>0</v>
      </c>
      <c r="S975" s="37" t="n">
        <v>0</v>
      </c>
    </row>
    <row r="976" spans="1:19">
      <c r="A976" s="52" t="s">
        <v>22</v>
      </c>
      <c r="B976" s="52" t="s">
        <v>19</v>
      </c>
      <c r="C976" s="52" t="n">
        <v>0</v>
      </c>
      <c r="D976" s="52" t="n">
        <v>1</v>
      </c>
      <c r="E976" s="52" t="n">
        <v>0</v>
      </c>
      <c r="F976" s="52" t="n">
        <v>0</v>
      </c>
      <c r="G976" s="52" t="n">
        <v>0</v>
      </c>
      <c r="H976" s="52" t="n">
        <v>0</v>
      </c>
      <c r="I976" s="52" t="n">
        <v>0</v>
      </c>
      <c r="J976" s="52" t="n">
        <v>0</v>
      </c>
      <c r="K976" s="52" t="n">
        <v>0</v>
      </c>
      <c r="L976" s="52" t="n">
        <v>0</v>
      </c>
      <c r="M976" s="52" t="n">
        <v>1</v>
      </c>
      <c r="N976" s="52" t="n">
        <v>0</v>
      </c>
      <c r="O976" s="52" t="n">
        <v>0</v>
      </c>
      <c r="P976" s="52" t="n">
        <v>0</v>
      </c>
      <c r="Q976" s="39" t="n">
        <v>0</v>
      </c>
      <c r="S976" s="37" t="n">
        <v>0</v>
      </c>
    </row>
    <row r="977" spans="1:19">
      <c r="A977" s="52" t="s">
        <v>18</v>
      </c>
      <c r="B977" s="52" t="s">
        <v>20</v>
      </c>
      <c r="C977" s="52" t="n">
        <v>0</v>
      </c>
      <c r="D977" s="52" t="n">
        <v>0</v>
      </c>
      <c r="E977" s="52" t="n">
        <v>0</v>
      </c>
      <c r="F977" s="52" t="n">
        <v>0</v>
      </c>
      <c r="G977" s="52" t="n">
        <v>0</v>
      </c>
      <c r="H977" s="52" t="n">
        <v>0</v>
      </c>
      <c r="I977" s="52" t="n">
        <v>0</v>
      </c>
      <c r="J977" s="52" t="n">
        <v>0</v>
      </c>
      <c r="K977" s="52" t="n">
        <v>0</v>
      </c>
      <c r="L977" s="52" t="n">
        <v>0</v>
      </c>
      <c r="M977" s="52" t="n">
        <v>0</v>
      </c>
      <c r="N977" s="52" t="n">
        <v>0</v>
      </c>
      <c r="O977" s="52" t="n">
        <v>0</v>
      </c>
      <c r="P977" s="52" t="n">
        <v>0</v>
      </c>
      <c r="Q977" s="39" t="n">
        <v>0</v>
      </c>
      <c r="S977" s="37" t="n">
        <v>0</v>
      </c>
    </row>
    <row r="978" spans="1:19">
      <c r="A978" s="52" t="s">
        <v>22</v>
      </c>
      <c r="B978" s="52" t="s">
        <v>20</v>
      </c>
      <c r="C978" s="52" t="n">
        <v>0</v>
      </c>
      <c r="D978" s="52" t="n">
        <v>0</v>
      </c>
      <c r="E978" s="52" t="n">
        <v>0</v>
      </c>
      <c r="F978" s="52" t="n">
        <v>0</v>
      </c>
      <c r="G978" s="52" t="n">
        <v>0</v>
      </c>
      <c r="H978" s="52" t="n">
        <v>0</v>
      </c>
      <c r="I978" s="52" t="n">
        <v>0</v>
      </c>
      <c r="J978" s="52" t="n">
        <v>0</v>
      </c>
      <c r="K978" s="52" t="n">
        <v>0</v>
      </c>
      <c r="L978" s="52" t="n">
        <v>0</v>
      </c>
      <c r="M978" s="52" t="n">
        <v>0</v>
      </c>
      <c r="N978" s="52" t="n">
        <v>0</v>
      </c>
      <c r="O978" s="52" t="n">
        <v>0</v>
      </c>
      <c r="P978" s="52" t="n">
        <v>1</v>
      </c>
      <c r="Q978" s="39" t="n">
        <v>0</v>
      </c>
      <c r="S978" s="37" t="n">
        <v>0</v>
      </c>
    </row>
    <row r="979" spans="1:19">
      <c r="A979" s="52" t="s">
        <v>21</v>
      </c>
      <c r="B979" s="52" t="s">
        <v>19</v>
      </c>
      <c r="C979" s="52" t="n">
        <v>0</v>
      </c>
      <c r="D979" s="52" t="n">
        <v>0</v>
      </c>
      <c r="E979" s="52" t="n">
        <v>0</v>
      </c>
      <c r="F979" s="52" t="n">
        <v>0</v>
      </c>
      <c r="G979" s="52" t="n">
        <v>0</v>
      </c>
      <c r="H979" s="52" t="n">
        <v>0</v>
      </c>
      <c r="I979" s="52" t="n">
        <v>0</v>
      </c>
      <c r="J979" s="52" t="n">
        <v>0</v>
      </c>
      <c r="K979" s="52" t="n">
        <v>0</v>
      </c>
      <c r="L979" s="52" t="n">
        <v>0</v>
      </c>
      <c r="M979" s="52" t="n">
        <v>0</v>
      </c>
      <c r="N979" s="52" t="n">
        <v>0</v>
      </c>
      <c r="O979" s="52" t="n">
        <v>0</v>
      </c>
      <c r="P979" s="52" t="n">
        <v>1</v>
      </c>
      <c r="Q979" s="39" t="n">
        <v>0</v>
      </c>
      <c r="S979" s="37" t="n">
        <v>0</v>
      </c>
    </row>
    <row r="980" spans="1:19">
      <c r="A980" s="52" t="s">
        <v>21</v>
      </c>
      <c r="B980" s="52" t="s">
        <v>20</v>
      </c>
      <c r="C980" s="52" t="n">
        <v>0</v>
      </c>
      <c r="D980" s="52" t="n">
        <v>0</v>
      </c>
      <c r="E980" s="52" t="n">
        <v>0</v>
      </c>
      <c r="F980" s="52" t="n">
        <v>0</v>
      </c>
      <c r="G980" s="52" t="n">
        <v>0</v>
      </c>
      <c r="H980" s="52" t="n">
        <v>0</v>
      </c>
      <c r="I980" s="52" t="n">
        <v>0</v>
      </c>
      <c r="J980" s="52" t="n">
        <v>0</v>
      </c>
      <c r="K980" s="52" t="n">
        <v>0</v>
      </c>
      <c r="L980" s="52" t="n">
        <v>0</v>
      </c>
      <c r="M980" s="52" t="n">
        <v>0</v>
      </c>
      <c r="N980" s="52" t="n">
        <v>0</v>
      </c>
      <c r="O980" s="52" t="n">
        <v>0</v>
      </c>
      <c r="P980" s="52" t="n">
        <v>0</v>
      </c>
      <c r="Q980" s="39" t="n">
        <v>0</v>
      </c>
      <c r="S980" s="37" t="n">
        <v>0</v>
      </c>
    </row>
    <row r="981" spans="1:19">
      <c r="A981" s="52" t="s">
        <v>18</v>
      </c>
      <c r="B981" s="52" t="s">
        <v>19</v>
      </c>
      <c r="C981" s="52" t="n">
        <v>0</v>
      </c>
      <c r="D981" s="52" t="n">
        <v>0</v>
      </c>
      <c r="E981" s="52" t="n">
        <v>0</v>
      </c>
      <c r="F981" s="52" t="n">
        <v>0</v>
      </c>
      <c r="G981" s="52" t="n">
        <v>0</v>
      </c>
      <c r="H981" s="52" t="n">
        <v>0</v>
      </c>
      <c r="I981" s="52" t="n">
        <v>0</v>
      </c>
      <c r="J981" s="52" t="n">
        <v>0</v>
      </c>
      <c r="K981" s="52" t="n">
        <v>1</v>
      </c>
      <c r="L981" s="52" t="n">
        <v>1</v>
      </c>
      <c r="M981" s="52" t="n">
        <v>0</v>
      </c>
      <c r="N981" s="52" t="n">
        <v>0</v>
      </c>
      <c r="O981" s="52" t="n">
        <v>0</v>
      </c>
      <c r="P981" s="52" t="n">
        <v>0</v>
      </c>
      <c r="Q981" s="39" t="n">
        <v>0</v>
      </c>
      <c r="S981" s="37" t="n">
        <v>0</v>
      </c>
    </row>
    <row r="982" spans="1:19">
      <c r="A982" s="52" t="s">
        <v>22</v>
      </c>
      <c r="B982" s="52" t="s">
        <v>20</v>
      </c>
      <c r="C982" s="52" t="n">
        <v>0</v>
      </c>
      <c r="D982" s="52" t="n">
        <v>0</v>
      </c>
      <c r="E982" s="52" t="n">
        <v>0</v>
      </c>
      <c r="F982" s="52" t="n">
        <v>0</v>
      </c>
      <c r="G982" s="52" t="n">
        <v>0</v>
      </c>
      <c r="H982" s="52" t="n">
        <v>0</v>
      </c>
      <c r="I982" s="52" t="n">
        <v>0</v>
      </c>
      <c r="J982" s="52" t="n">
        <v>0</v>
      </c>
      <c r="K982" s="52" t="n">
        <v>0</v>
      </c>
      <c r="L982" s="52" t="n">
        <v>0</v>
      </c>
      <c r="M982" s="52" t="n">
        <v>0</v>
      </c>
      <c r="N982" s="52" t="n">
        <v>0</v>
      </c>
      <c r="O982" s="52" t="n">
        <v>1</v>
      </c>
      <c r="P982" s="52" t="n">
        <v>0</v>
      </c>
      <c r="Q982" s="39" t="n">
        <v>0</v>
      </c>
      <c r="S982" s="37" t="n">
        <v>0</v>
      </c>
    </row>
    <row r="983" spans="1:19">
      <c r="A983" s="52" t="s">
        <v>18</v>
      </c>
      <c r="B983" s="52" t="s">
        <v>23</v>
      </c>
      <c r="C983" s="52" t="n">
        <v>0</v>
      </c>
      <c r="D983" s="52" t="n">
        <v>1</v>
      </c>
      <c r="E983" s="52" t="n">
        <v>0</v>
      </c>
      <c r="F983" s="52" t="n">
        <v>0</v>
      </c>
      <c r="G983" s="52" t="n">
        <v>0</v>
      </c>
      <c r="H983" s="52" t="n">
        <v>0</v>
      </c>
      <c r="I983" s="52" t="n">
        <v>0</v>
      </c>
      <c r="J983" s="52" t="n">
        <v>0</v>
      </c>
      <c r="K983" s="52" t="n">
        <v>0</v>
      </c>
      <c r="L983" s="52" t="n">
        <v>0</v>
      </c>
      <c r="M983" s="52" t="n">
        <v>1</v>
      </c>
      <c r="N983" s="52" t="n">
        <v>0</v>
      </c>
      <c r="O983" s="52" t="n">
        <v>0</v>
      </c>
      <c r="P983" s="52" t="n">
        <v>1</v>
      </c>
      <c r="Q983" s="39" t="n">
        <v>0</v>
      </c>
      <c r="S983" s="37" t="n">
        <v>0</v>
      </c>
    </row>
    <row r="984" spans="1:19">
      <c r="A984" s="52" t="s">
        <v>22</v>
      </c>
      <c r="B984" s="52" t="s">
        <v>23</v>
      </c>
      <c r="C984" s="52" t="n">
        <v>0</v>
      </c>
      <c r="D984" s="52" t="n">
        <v>0</v>
      </c>
      <c r="E984" s="52" t="n">
        <v>0</v>
      </c>
      <c r="F984" s="52" t="n">
        <v>0</v>
      </c>
      <c r="G984" s="52" t="n">
        <v>0</v>
      </c>
      <c r="H984" s="52" t="n">
        <v>0</v>
      </c>
      <c r="I984" s="52" t="n">
        <v>0</v>
      </c>
      <c r="J984" s="52" t="n">
        <v>0</v>
      </c>
      <c r="K984" s="52" t="n">
        <v>0</v>
      </c>
      <c r="L984" s="52" t="n">
        <v>0</v>
      </c>
      <c r="M984" s="52" t="n">
        <v>0</v>
      </c>
      <c r="N984" s="52" t="n">
        <v>0</v>
      </c>
      <c r="O984" s="52" t="n">
        <v>0</v>
      </c>
      <c r="P984" s="52" t="n">
        <v>0</v>
      </c>
      <c r="Q984" s="39" t="n">
        <v>0</v>
      </c>
      <c r="S984" s="37" t="n">
        <v>0</v>
      </c>
    </row>
    <row r="985" spans="1:19">
      <c r="A985" s="52" t="s">
        <v>22</v>
      </c>
      <c r="B985" s="52" t="s">
        <v>19</v>
      </c>
      <c r="C985" s="52" t="n">
        <v>0</v>
      </c>
      <c r="D985" s="52" t="n">
        <v>0</v>
      </c>
      <c r="E985" s="52" t="n">
        <v>0</v>
      </c>
      <c r="F985" s="52" t="n">
        <v>0</v>
      </c>
      <c r="G985" s="52" t="n">
        <v>0</v>
      </c>
      <c r="H985" s="52" t="n">
        <v>0</v>
      </c>
      <c r="I985" s="52" t="n">
        <v>0</v>
      </c>
      <c r="J985" s="52" t="n">
        <v>0</v>
      </c>
      <c r="K985" s="52" t="n">
        <v>0</v>
      </c>
      <c r="L985" s="52" t="n">
        <v>0</v>
      </c>
      <c r="M985" s="52" t="n">
        <v>0</v>
      </c>
      <c r="N985" s="52" t="n">
        <v>0</v>
      </c>
      <c r="O985" s="52" t="n">
        <v>1</v>
      </c>
      <c r="P985" s="52" t="n">
        <v>0</v>
      </c>
      <c r="Q985" s="39" t="n">
        <v>0</v>
      </c>
      <c r="S985" s="37" t="n">
        <v>0</v>
      </c>
    </row>
    <row r="986" spans="1:19">
      <c r="A986" s="52" t="s">
        <v>18</v>
      </c>
      <c r="B986" s="52" t="s">
        <v>19</v>
      </c>
      <c r="C986" s="52" t="n">
        <v>0</v>
      </c>
      <c r="D986" s="52" t="n">
        <v>0</v>
      </c>
      <c r="E986" s="52" t="n">
        <v>0</v>
      </c>
      <c r="F986" s="52" t="n">
        <v>0</v>
      </c>
      <c r="G986" s="52" t="n">
        <v>0</v>
      </c>
      <c r="H986" s="52" t="n">
        <v>0</v>
      </c>
      <c r="I986" s="52" t="n">
        <v>0</v>
      </c>
      <c r="J986" s="52" t="n">
        <v>0</v>
      </c>
      <c r="K986" s="52" t="n">
        <v>0</v>
      </c>
      <c r="L986" s="52" t="n">
        <v>0</v>
      </c>
      <c r="M986" s="52" t="n">
        <v>0</v>
      </c>
      <c r="N986" s="52" t="n">
        <v>0</v>
      </c>
      <c r="O986" s="52" t="n">
        <v>0</v>
      </c>
      <c r="P986" s="52" t="n">
        <v>0</v>
      </c>
      <c r="Q986" s="39" t="n">
        <v>0</v>
      </c>
      <c r="S986" s="37" t="n">
        <v>0</v>
      </c>
    </row>
    <row r="987" spans="1:19">
      <c r="A987" s="52" t="s">
        <v>22</v>
      </c>
      <c r="B987" s="52" t="s">
        <v>19</v>
      </c>
      <c r="C987" s="52" t="n">
        <v>0</v>
      </c>
      <c r="D987" s="52" t="n">
        <v>0</v>
      </c>
      <c r="E987" s="52" t="n">
        <v>0</v>
      </c>
      <c r="F987" s="52" t="n">
        <v>0</v>
      </c>
      <c r="G987" s="52" t="n">
        <v>0</v>
      </c>
      <c r="H987" s="52" t="n">
        <v>0</v>
      </c>
      <c r="I987" s="52" t="n">
        <v>0</v>
      </c>
      <c r="J987" s="52" t="n">
        <v>0</v>
      </c>
      <c r="K987" s="52" t="n">
        <v>0</v>
      </c>
      <c r="L987" s="52" t="n">
        <v>0</v>
      </c>
      <c r="M987" s="52" t="n">
        <v>0</v>
      </c>
      <c r="N987" s="52" t="n">
        <v>0</v>
      </c>
      <c r="O987" s="52" t="n">
        <v>0</v>
      </c>
      <c r="P987" s="52" t="n">
        <v>0</v>
      </c>
      <c r="Q987" s="39" t="n">
        <v>0</v>
      </c>
      <c r="S987" s="37" t="n">
        <v>0</v>
      </c>
    </row>
    <row r="988" spans="1:19">
      <c r="A988" s="52" t="s">
        <v>18</v>
      </c>
      <c r="B988" s="52" t="s">
        <v>19</v>
      </c>
      <c r="C988" s="52" t="n">
        <v>0</v>
      </c>
      <c r="D988" s="52" t="n">
        <v>0</v>
      </c>
      <c r="E988" s="52" t="n">
        <v>0</v>
      </c>
      <c r="F988" s="52" t="n">
        <v>0</v>
      </c>
      <c r="G988" s="52" t="n">
        <v>0</v>
      </c>
      <c r="H988" s="52" t="n">
        <v>0</v>
      </c>
      <c r="I988" s="52" t="n">
        <v>0</v>
      </c>
      <c r="J988" s="52" t="n">
        <v>0</v>
      </c>
      <c r="K988" s="52" t="n">
        <v>0</v>
      </c>
      <c r="L988" s="52" t="n">
        <v>0</v>
      </c>
      <c r="M988" s="52" t="n">
        <v>0</v>
      </c>
      <c r="N988" s="52" t="n">
        <v>0</v>
      </c>
      <c r="O988" s="52" t="n">
        <v>0</v>
      </c>
      <c r="P988" s="52" t="n">
        <v>0</v>
      </c>
      <c r="Q988" s="39" t="n">
        <v>0</v>
      </c>
      <c r="S988" s="37" t="n">
        <v>0</v>
      </c>
    </row>
    <row r="989" spans="1:19">
      <c r="A989" s="52" t="s">
        <v>22</v>
      </c>
      <c r="B989" s="52" t="s">
        <v>20</v>
      </c>
      <c r="C989" s="52" t="n">
        <v>0</v>
      </c>
      <c r="D989" s="52" t="n">
        <v>0</v>
      </c>
      <c r="E989" s="52" t="n">
        <v>0</v>
      </c>
      <c r="F989" s="52" t="n">
        <v>0</v>
      </c>
      <c r="G989" s="52" t="n">
        <v>0</v>
      </c>
      <c r="H989" s="52" t="n">
        <v>0</v>
      </c>
      <c r="I989" s="52" t="n">
        <v>0</v>
      </c>
      <c r="J989" s="52" t="n">
        <v>0</v>
      </c>
      <c r="K989" s="52" t="n">
        <v>0</v>
      </c>
      <c r="L989" s="52" t="n">
        <v>0</v>
      </c>
      <c r="M989" s="52" t="n">
        <v>0</v>
      </c>
      <c r="N989" s="52" t="n">
        <v>0</v>
      </c>
      <c r="O989" s="52" t="n">
        <v>1</v>
      </c>
      <c r="P989" s="52" t="n">
        <v>0</v>
      </c>
      <c r="Q989" s="39" t="n">
        <v>0</v>
      </c>
      <c r="S989" s="37" t="n">
        <v>0</v>
      </c>
    </row>
    <row r="990" spans="1:19">
      <c r="A990" s="52" t="s">
        <v>18</v>
      </c>
      <c r="B990" s="52" t="s">
        <v>20</v>
      </c>
      <c r="C990" s="52" t="n">
        <v>0</v>
      </c>
      <c r="D990" s="52" t="n">
        <v>0</v>
      </c>
      <c r="E990" s="52" t="n">
        <v>0</v>
      </c>
      <c r="F990" s="52" t="n">
        <v>0</v>
      </c>
      <c r="G990" s="52" t="n">
        <v>0</v>
      </c>
      <c r="H990" s="52" t="n">
        <v>0</v>
      </c>
      <c r="I990" s="52" t="n">
        <v>0</v>
      </c>
      <c r="J990" s="52" t="n">
        <v>0</v>
      </c>
      <c r="K990" s="52" t="n">
        <v>0</v>
      </c>
      <c r="L990" s="52" t="n">
        <v>0</v>
      </c>
      <c r="M990" s="52" t="n">
        <v>0</v>
      </c>
      <c r="N990" s="52" t="n">
        <v>0</v>
      </c>
      <c r="O990" s="52" t="n">
        <v>0</v>
      </c>
      <c r="P990" s="52" t="n">
        <v>1</v>
      </c>
      <c r="Q990" s="39" t="n">
        <v>0</v>
      </c>
      <c r="S990" s="37" t="n">
        <v>0</v>
      </c>
    </row>
    <row r="991" spans="1:19">
      <c r="A991" s="52" t="s">
        <v>18</v>
      </c>
      <c r="B991" s="52" t="s">
        <v>20</v>
      </c>
      <c r="C991" s="52" t="n">
        <v>0</v>
      </c>
      <c r="D991" s="52" t="n">
        <v>0</v>
      </c>
      <c r="E991" s="52" t="n">
        <v>1</v>
      </c>
      <c r="F991" s="52" t="n">
        <v>0</v>
      </c>
      <c r="G991" s="52" t="n">
        <v>0</v>
      </c>
      <c r="H991" s="52" t="n">
        <v>0</v>
      </c>
      <c r="I991" s="52" t="n">
        <v>0</v>
      </c>
      <c r="J991" s="52" t="n">
        <v>0</v>
      </c>
      <c r="K991" s="52" t="n">
        <v>0</v>
      </c>
      <c r="L991" s="52" t="n">
        <v>0</v>
      </c>
      <c r="M991" s="52" t="n">
        <v>0</v>
      </c>
      <c r="N991" s="52" t="n">
        <v>0</v>
      </c>
      <c r="O991" s="52" t="n">
        <v>0</v>
      </c>
      <c r="P991" s="52" t="n">
        <v>0</v>
      </c>
      <c r="Q991" s="39" t="n">
        <v>0</v>
      </c>
      <c r="S991" s="37" t="n">
        <v>0</v>
      </c>
    </row>
    <row r="992" spans="1:19">
      <c r="A992" s="52" t="s">
        <v>22</v>
      </c>
      <c r="B992" s="52" t="s">
        <v>19</v>
      </c>
      <c r="C992" s="52" t="n">
        <v>0</v>
      </c>
      <c r="D992" s="52" t="n">
        <v>1</v>
      </c>
      <c r="E992" s="52" t="n">
        <v>0</v>
      </c>
      <c r="F992" s="52" t="n">
        <v>0</v>
      </c>
      <c r="G992" s="52" t="n">
        <v>1</v>
      </c>
      <c r="H992" s="52" t="n">
        <v>0</v>
      </c>
      <c r="I992" s="52" t="n">
        <v>0</v>
      </c>
      <c r="J992" s="52" t="n">
        <v>0</v>
      </c>
      <c r="K992" s="52" t="n">
        <v>0</v>
      </c>
      <c r="L992" s="52" t="n">
        <v>0</v>
      </c>
      <c r="M992" s="52" t="n">
        <v>0</v>
      </c>
      <c r="N992" s="52" t="n">
        <v>0</v>
      </c>
      <c r="O992" s="52" t="n">
        <v>0</v>
      </c>
      <c r="P992" s="52" t="n">
        <v>0</v>
      </c>
      <c r="Q992" s="39" t="n">
        <v>0</v>
      </c>
      <c r="S992" s="37" t="n">
        <v>0</v>
      </c>
    </row>
    <row r="993" spans="1:19">
      <c r="A993" s="52" t="s">
        <v>21</v>
      </c>
      <c r="B993" s="52" t="s">
        <v>23</v>
      </c>
      <c r="C993" s="52" t="n">
        <v>0</v>
      </c>
      <c r="D993" s="52" t="n">
        <v>1</v>
      </c>
      <c r="E993" s="52" t="n">
        <v>1</v>
      </c>
      <c r="F993" s="52" t="n">
        <v>0</v>
      </c>
      <c r="G993" s="52" t="n">
        <v>1</v>
      </c>
      <c r="H993" s="52" t="n">
        <v>0</v>
      </c>
      <c r="I993" s="52" t="n">
        <v>0</v>
      </c>
      <c r="J993" s="52" t="n">
        <v>0</v>
      </c>
      <c r="K993" s="52" t="n">
        <v>0</v>
      </c>
      <c r="L993" s="52" t="n">
        <v>0</v>
      </c>
      <c r="M993" s="52" t="n">
        <v>1</v>
      </c>
      <c r="N993" s="52" t="n">
        <v>0</v>
      </c>
      <c r="O993" s="52" t="n">
        <v>0</v>
      </c>
      <c r="P993" s="52" t="n">
        <v>1</v>
      </c>
      <c r="Q993" s="39" t="n">
        <v>0</v>
      </c>
      <c r="S993" s="37" t="n">
        <v>0</v>
      </c>
    </row>
    <row r="994" spans="1:19">
      <c r="A994" s="52" t="s">
        <v>21</v>
      </c>
      <c r="B994" s="52" t="s">
        <v>20</v>
      </c>
      <c r="C994" s="52" t="n">
        <v>0</v>
      </c>
      <c r="D994" s="52" t="n">
        <v>0</v>
      </c>
      <c r="E994" s="52" t="n">
        <v>0</v>
      </c>
      <c r="F994" s="52" t="n">
        <v>0</v>
      </c>
      <c r="G994" s="52" t="n">
        <v>0</v>
      </c>
      <c r="H994" s="52" t="n">
        <v>0</v>
      </c>
      <c r="I994" s="52" t="n">
        <v>0</v>
      </c>
      <c r="J994" s="52" t="n">
        <v>1</v>
      </c>
      <c r="K994" s="52" t="n">
        <v>0</v>
      </c>
      <c r="L994" s="52" t="n">
        <v>0</v>
      </c>
      <c r="M994" s="52" t="n">
        <v>0</v>
      </c>
      <c r="N994" s="52" t="n">
        <v>0</v>
      </c>
      <c r="O994" s="52" t="n">
        <v>0</v>
      </c>
      <c r="P994" s="52" t="n">
        <v>0</v>
      </c>
      <c r="Q994" s="39" t="n">
        <v>0</v>
      </c>
      <c r="S994" s="37" t="n">
        <v>0</v>
      </c>
    </row>
    <row r="995" spans="1:19">
      <c r="A995" s="52" t="s">
        <v>18</v>
      </c>
      <c r="B995" s="52" t="s">
        <v>20</v>
      </c>
      <c r="C995" s="52" t="n">
        <v>0</v>
      </c>
      <c r="D995" s="52" t="n">
        <v>0</v>
      </c>
      <c r="E995" s="52" t="n">
        <v>0</v>
      </c>
      <c r="F995" s="52" t="n">
        <v>0</v>
      </c>
      <c r="G995" s="52" t="n">
        <v>0</v>
      </c>
      <c r="H995" s="52" t="n">
        <v>0</v>
      </c>
      <c r="I995" s="52" t="n">
        <v>0</v>
      </c>
      <c r="J995" s="52" t="n">
        <v>0</v>
      </c>
      <c r="K995" s="52" t="n">
        <v>0</v>
      </c>
      <c r="L995" s="52" t="n">
        <v>0</v>
      </c>
      <c r="M995" s="52" t="n">
        <v>0</v>
      </c>
      <c r="N995" s="52" t="n">
        <v>0</v>
      </c>
      <c r="O995" s="52" t="n">
        <v>0</v>
      </c>
      <c r="P995" s="52" t="n">
        <v>0</v>
      </c>
      <c r="Q995" s="39" t="n">
        <v>0</v>
      </c>
      <c r="S995" s="37" t="n">
        <v>0</v>
      </c>
    </row>
    <row r="996" spans="1:19">
      <c r="A996" s="52" t="s">
        <v>18</v>
      </c>
      <c r="B996" s="52" t="s">
        <v>20</v>
      </c>
      <c r="C996" s="52" t="n">
        <v>0</v>
      </c>
      <c r="D996" s="52" t="n">
        <v>0</v>
      </c>
      <c r="E996" s="52" t="n">
        <v>1</v>
      </c>
      <c r="F996" s="52" t="n">
        <v>0</v>
      </c>
      <c r="G996" s="52" t="n">
        <v>0</v>
      </c>
      <c r="H996" s="52" t="n">
        <v>0</v>
      </c>
      <c r="I996" s="52" t="n">
        <v>0</v>
      </c>
      <c r="J996" s="52" t="n">
        <v>0</v>
      </c>
      <c r="K996" s="52" t="n">
        <v>1</v>
      </c>
      <c r="L996" s="52" t="n">
        <v>0</v>
      </c>
      <c r="M996" s="52" t="n">
        <v>0</v>
      </c>
      <c r="N996" s="52" t="n">
        <v>0</v>
      </c>
      <c r="O996" s="52" t="n">
        <v>0</v>
      </c>
      <c r="P996" s="52" t="n">
        <v>0</v>
      </c>
      <c r="Q996" s="39" t="n">
        <v>0</v>
      </c>
      <c r="S996" s="37" t="n">
        <v>0</v>
      </c>
    </row>
    <row r="997" spans="1:19">
      <c r="A997" s="52" t="s">
        <v>18</v>
      </c>
      <c r="B997" s="52" t="s">
        <v>19</v>
      </c>
      <c r="C997" s="52" t="n">
        <v>0</v>
      </c>
      <c r="D997" s="52" t="n">
        <v>0</v>
      </c>
      <c r="E997" s="52" t="n">
        <v>0</v>
      </c>
      <c r="F997" s="52" t="n">
        <v>0</v>
      </c>
      <c r="G997" s="52" t="n">
        <v>0</v>
      </c>
      <c r="H997" s="52" t="n">
        <v>0</v>
      </c>
      <c r="I997" s="52" t="n">
        <v>0</v>
      </c>
      <c r="J997" s="52" t="n">
        <v>0</v>
      </c>
      <c r="K997" s="52" t="n">
        <v>0</v>
      </c>
      <c r="L997" s="52" t="n">
        <v>0</v>
      </c>
      <c r="M997" s="52" t="n">
        <v>0</v>
      </c>
      <c r="N997" s="52" t="n">
        <v>0</v>
      </c>
      <c r="O997" s="52" t="n">
        <v>0</v>
      </c>
      <c r="P997" s="52" t="n">
        <v>0</v>
      </c>
      <c r="Q997" s="39" t="n">
        <v>0</v>
      </c>
      <c r="S997" s="37" t="n">
        <v>0</v>
      </c>
    </row>
    <row r="998" spans="1:19">
      <c r="A998" s="52" t="s">
        <v>22</v>
      </c>
      <c r="B998" s="52" t="s">
        <v>19</v>
      </c>
      <c r="C998" s="52" t="n">
        <v>0</v>
      </c>
      <c r="D998" s="52" t="n">
        <v>0</v>
      </c>
      <c r="E998" s="52" t="n">
        <v>0</v>
      </c>
      <c r="F998" s="52" t="n">
        <v>0</v>
      </c>
      <c r="G998" s="52" t="n">
        <v>0</v>
      </c>
      <c r="H998" s="52" t="n">
        <v>0</v>
      </c>
      <c r="I998" s="52" t="n">
        <v>0</v>
      </c>
      <c r="J998" s="52" t="n">
        <v>0</v>
      </c>
      <c r="K998" s="52" t="n">
        <v>0</v>
      </c>
      <c r="L998" s="52" t="n">
        <v>0</v>
      </c>
      <c r="M998" s="52" t="n">
        <v>0</v>
      </c>
      <c r="N998" s="52" t="n">
        <v>0</v>
      </c>
      <c r="O998" s="52" t="n">
        <v>0</v>
      </c>
      <c r="P998" s="52" t="n">
        <v>0</v>
      </c>
      <c r="Q998" s="39" t="n">
        <v>0</v>
      </c>
      <c r="S998" s="37" t="n">
        <v>0</v>
      </c>
    </row>
    <row r="999" spans="1:19">
      <c r="A999" s="52" t="s">
        <v>18</v>
      </c>
      <c r="B999" s="52" t="s">
        <v>20</v>
      </c>
      <c r="C999" s="52" t="n">
        <v>0</v>
      </c>
      <c r="D999" s="52" t="n">
        <v>0</v>
      </c>
      <c r="E999" s="52" t="n">
        <v>1</v>
      </c>
      <c r="F999" s="52" t="n">
        <v>0</v>
      </c>
      <c r="G999" s="52" t="n">
        <v>0</v>
      </c>
      <c r="H999" s="52" t="n">
        <v>0</v>
      </c>
      <c r="I999" s="52" t="n">
        <v>0</v>
      </c>
      <c r="J999" s="52" t="n">
        <v>0</v>
      </c>
      <c r="K999" s="52" t="n">
        <v>0</v>
      </c>
      <c r="L999" s="52" t="n">
        <v>0</v>
      </c>
      <c r="M999" s="52" t="n">
        <v>0</v>
      </c>
      <c r="N999" s="52" t="n">
        <v>0</v>
      </c>
      <c r="O999" s="52" t="n">
        <v>0</v>
      </c>
      <c r="P999" s="52" t="n">
        <v>0</v>
      </c>
      <c r="Q999" s="39" t="n">
        <v>0</v>
      </c>
      <c r="S999" s="37" t="n">
        <v>0</v>
      </c>
    </row>
    <row r="1000" spans="1:19">
      <c r="A1000" s="52" t="s">
        <v>21</v>
      </c>
      <c r="B1000" s="52" t="s">
        <v>20</v>
      </c>
      <c r="C1000" s="52" t="n">
        <v>0</v>
      </c>
      <c r="D1000" s="52" t="n">
        <v>0</v>
      </c>
      <c r="E1000" s="52" t="n">
        <v>0</v>
      </c>
      <c r="F1000" s="52" t="n">
        <v>0</v>
      </c>
      <c r="G1000" s="52" t="n">
        <v>0</v>
      </c>
      <c r="H1000" s="52" t="n">
        <v>0</v>
      </c>
      <c r="I1000" s="52" t="n">
        <v>0</v>
      </c>
      <c r="J1000" s="52" t="n">
        <v>0</v>
      </c>
      <c r="K1000" s="52" t="n">
        <v>0</v>
      </c>
      <c r="L1000" s="52" t="n">
        <v>0</v>
      </c>
      <c r="M1000" s="52" t="n">
        <v>0</v>
      </c>
      <c r="N1000" s="52" t="n">
        <v>0</v>
      </c>
      <c r="O1000" s="52" t="n">
        <v>0</v>
      </c>
      <c r="P1000" s="52" t="n">
        <v>0</v>
      </c>
      <c r="Q1000" s="39" t="n">
        <v>0</v>
      </c>
      <c r="S1000" s="37" t="n">
        <v>0</v>
      </c>
    </row>
    <row r="1001" spans="1:19">
      <c r="A1001" s="52" t="s">
        <v>18</v>
      </c>
      <c r="B1001" s="52" t="s">
        <v>19</v>
      </c>
      <c r="C1001" s="52" t="n">
        <v>0</v>
      </c>
      <c r="D1001" s="52" t="n">
        <v>0</v>
      </c>
      <c r="E1001" s="52" t="n">
        <v>0</v>
      </c>
      <c r="F1001" s="52" t="n">
        <v>0</v>
      </c>
      <c r="G1001" s="52" t="n">
        <v>0</v>
      </c>
      <c r="H1001" s="52" t="n">
        <v>0</v>
      </c>
      <c r="I1001" s="52" t="n">
        <v>0</v>
      </c>
      <c r="J1001" s="52" t="n">
        <v>1</v>
      </c>
      <c r="K1001" s="52" t="n">
        <v>0</v>
      </c>
      <c r="L1001" s="52" t="n">
        <v>0</v>
      </c>
      <c r="M1001" s="52" t="n">
        <v>0</v>
      </c>
      <c r="N1001" s="52" t="n">
        <v>0</v>
      </c>
      <c r="O1001" s="52" t="n">
        <v>0</v>
      </c>
      <c r="P1001" s="52" t="n">
        <v>0</v>
      </c>
      <c r="Q1001" s="39" t="n">
        <v>1</v>
      </c>
      <c r="S1001" s="37" t="n">
        <v>0</v>
      </c>
    </row>
  </sheetData>
  <conditionalFormatting sqref="C2:Q1001">
    <cfRule dxfId="0" operator="greaterThan" priority="1" type="cellIs">
      <formula>0.5</formula>
    </cfRule>
  </conditionalFormatting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1001"/>
  <sheetViews>
    <sheetView workbookViewId="0" zoomScale="97" zoomScaleNormal="97" zoomScalePageLayoutView="97">
      <selection activeCell="A1" sqref="A1"/>
    </sheetView>
  </sheetViews>
  <sheetFormatPr baseColWidth="8" defaultColWidth="11" defaultRowHeight="15.6" outlineLevelCol="0"/>
  <cols>
    <col bestFit="1" customWidth="1" max="1" min="1" width="5.3984375"/>
    <col bestFit="1" customWidth="1" max="2" min="2" width="7.09765625"/>
    <col bestFit="1" customWidth="1" max="3" min="3" width="6.09765625"/>
    <col bestFit="1" customWidth="1" max="4" min="4" width="4.09765625"/>
    <col customWidth="1" max="5" min="5" width="9.8984375"/>
    <col customWidth="1" max="6" min="6" width="7"/>
    <col customWidth="1" max="7" min="7" width="8.5"/>
    <col customWidth="1" max="8" min="8" width="4.8984375"/>
    <col customWidth="1" max="9" min="9" width="8.5"/>
    <col customWidth="1" max="10" min="10" width="7.8984375"/>
    <col customWidth="1" max="11" min="11" width="6.8984375"/>
    <col customWidth="1" max="12" min="12" width="6.59765625"/>
    <col customWidth="1" max="13" min="13" width="6.5"/>
    <col customWidth="1" max="14" min="14" width="8.3984375"/>
    <col customWidth="1" max="16" min="16" width="9.09765625"/>
    <col customWidth="1" max="17" min="17" width="8.3984375"/>
    <col bestFit="1" customWidth="1" max="18" min="18" width="5.5"/>
    <col customWidth="1" max="19" min="19" style="40" width="9.59765625"/>
    <col customWidth="1" max="21" min="21" style="28" width="10.8984375"/>
  </cols>
  <sheetData>
    <row customHeight="1" ht="46.8" r="1" spans="1:21">
      <c r="A1" s="5" t="s">
        <v>24</v>
      </c>
      <c r="B1" s="5" t="s">
        <v>25</v>
      </c>
      <c r="C1" s="7" t="s">
        <v>26</v>
      </c>
      <c r="D1" s="5" t="s">
        <v>27</v>
      </c>
      <c r="E1" s="8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42" t="s">
        <v>16</v>
      </c>
      <c r="U1" s="67" t="s">
        <v>17</v>
      </c>
    </row>
    <row r="2" spans="1:21">
      <c r="A2" s="52">
        <f>IF('Training Data'!A2="M",1,0)</f>
        <v/>
      </c>
      <c r="B2" s="52">
        <f>IF('Training Data'!A2="F",1,0)</f>
        <v/>
      </c>
      <c r="C2" s="9">
        <f>IF('Training Data'!B2="H",1,0)</f>
        <v/>
      </c>
      <c r="D2" s="52">
        <f>IF('Training Data'!B2="A",1,0)</f>
        <v/>
      </c>
      <c r="E2" s="14" t="n">
        <v>1</v>
      </c>
      <c r="F2" s="33" t="n">
        <v>0</v>
      </c>
      <c r="G2" s="33" t="n">
        <v>0</v>
      </c>
      <c r="H2" s="33" t="n">
        <v>0</v>
      </c>
      <c r="I2" s="33" t="n">
        <v>1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43" t="n">
        <v>0</v>
      </c>
      <c r="U2" s="37" t="n">
        <v>1</v>
      </c>
    </row>
    <row r="3" spans="1:21">
      <c r="A3" s="52">
        <f>IF('Training Data'!A3="M",1,0)</f>
        <v/>
      </c>
      <c r="B3" s="52">
        <f>IF('Training Data'!A3="F",1,0)</f>
        <v/>
      </c>
      <c r="C3" s="9">
        <f>IF('Training Data'!B3="H",1,0)</f>
        <v/>
      </c>
      <c r="D3" s="52">
        <f>IF('Training Data'!B3="A",1,0)</f>
        <v/>
      </c>
      <c r="E3" s="14" t="n">
        <v>1</v>
      </c>
      <c r="F3" s="33" t="n">
        <v>0</v>
      </c>
      <c r="G3" s="33" t="n">
        <v>0</v>
      </c>
      <c r="H3" s="33" t="n">
        <v>0</v>
      </c>
      <c r="I3" s="33" t="n">
        <v>1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43" t="n">
        <v>0</v>
      </c>
      <c r="U3" s="37" t="n">
        <v>1</v>
      </c>
    </row>
    <row r="4" spans="1:21">
      <c r="A4" s="52">
        <f>IF('Training Data'!A4="M",1,0)</f>
        <v/>
      </c>
      <c r="B4" s="52">
        <f>IF('Training Data'!A4="F",1,0)</f>
        <v/>
      </c>
      <c r="C4" s="9">
        <f>IF('Training Data'!B4="H",1,0)</f>
        <v/>
      </c>
      <c r="D4" s="52">
        <f>IF('Training Data'!B4="A",1,0)</f>
        <v/>
      </c>
      <c r="E4" s="14" t="n">
        <v>1</v>
      </c>
      <c r="F4" s="33" t="n">
        <v>0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1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43" t="n">
        <v>0</v>
      </c>
      <c r="U4" s="37" t="n">
        <v>1</v>
      </c>
    </row>
    <row r="5" spans="1:21">
      <c r="A5" s="52">
        <f>IF('Training Data'!A5="M",1,0)</f>
        <v/>
      </c>
      <c r="B5" s="52">
        <f>IF('Training Data'!A5="F",1,0)</f>
        <v/>
      </c>
      <c r="C5" s="9">
        <f>IF('Training Data'!B5="H",1,0)</f>
        <v/>
      </c>
      <c r="D5" s="52">
        <f>IF('Training Data'!B5="A",1,0)</f>
        <v/>
      </c>
      <c r="E5" s="14" t="n">
        <v>0</v>
      </c>
      <c r="F5" s="33" t="n">
        <v>0</v>
      </c>
      <c r="G5" s="33" t="n">
        <v>0</v>
      </c>
      <c r="H5" s="33" t="n">
        <v>0</v>
      </c>
      <c r="I5" s="33" t="n">
        <v>0</v>
      </c>
      <c r="J5" s="33" t="n">
        <v>0</v>
      </c>
      <c r="K5" s="33" t="n">
        <v>0</v>
      </c>
      <c r="L5" s="33" t="n">
        <v>1</v>
      </c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43" t="n">
        <v>0</v>
      </c>
      <c r="U5" s="37" t="n">
        <v>1</v>
      </c>
    </row>
    <row r="6" spans="1:21">
      <c r="A6" s="52">
        <f>IF('Training Data'!A6="M",1,0)</f>
        <v/>
      </c>
      <c r="B6" s="52">
        <f>IF('Training Data'!A6="F",1,0)</f>
        <v/>
      </c>
      <c r="C6" s="9">
        <f>IF('Training Data'!B6="H",1,0)</f>
        <v/>
      </c>
      <c r="D6" s="52">
        <f>IF('Training Data'!B6="A",1,0)</f>
        <v/>
      </c>
      <c r="E6" s="14" t="n">
        <v>0</v>
      </c>
      <c r="F6" s="33" t="n">
        <v>0</v>
      </c>
      <c r="G6" s="33" t="n">
        <v>0</v>
      </c>
      <c r="H6" s="33" t="n">
        <v>0</v>
      </c>
      <c r="I6" s="33" t="n">
        <v>0</v>
      </c>
      <c r="J6" s="33" t="n">
        <v>1</v>
      </c>
      <c r="K6" s="33" t="n">
        <v>0</v>
      </c>
      <c r="L6" s="33" t="n">
        <v>0</v>
      </c>
      <c r="M6" s="33" t="n">
        <v>0</v>
      </c>
      <c r="N6" s="33" t="n">
        <v>0</v>
      </c>
      <c r="O6" s="33" t="n">
        <v>0</v>
      </c>
      <c r="P6" s="33" t="n">
        <v>0</v>
      </c>
      <c r="Q6" s="33" t="n">
        <v>1</v>
      </c>
      <c r="R6" s="33" t="n">
        <v>0</v>
      </c>
      <c r="S6" s="43" t="n">
        <v>0</v>
      </c>
      <c r="U6" s="37" t="n">
        <v>1</v>
      </c>
    </row>
    <row r="7" spans="1:21">
      <c r="A7" s="52">
        <f>IF('Training Data'!A7="M",1,0)</f>
        <v/>
      </c>
      <c r="B7" s="52">
        <f>IF('Training Data'!A7="F",1,0)</f>
        <v/>
      </c>
      <c r="C7" s="9">
        <f>IF('Training Data'!B7="H",1,0)</f>
        <v/>
      </c>
      <c r="D7" s="52">
        <f>IF('Training Data'!B7="A",1,0)</f>
        <v/>
      </c>
      <c r="E7" s="14" t="n">
        <v>0</v>
      </c>
      <c r="F7" s="33" t="n">
        <v>0</v>
      </c>
      <c r="G7" s="33" t="n">
        <v>0</v>
      </c>
      <c r="H7" s="33" t="n">
        <v>0</v>
      </c>
      <c r="I7" s="33" t="n">
        <v>1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1</v>
      </c>
      <c r="O7" s="33" t="n">
        <v>0</v>
      </c>
      <c r="P7" s="33" t="n">
        <v>0</v>
      </c>
      <c r="Q7" s="33" t="n">
        <v>0</v>
      </c>
      <c r="R7" s="33" t="n">
        <v>0</v>
      </c>
      <c r="S7" s="43" t="n">
        <v>0</v>
      </c>
      <c r="U7" s="37" t="n">
        <v>1</v>
      </c>
    </row>
    <row r="8" spans="1:21">
      <c r="A8" s="52">
        <f>IF('Training Data'!A8="M",1,0)</f>
        <v/>
      </c>
      <c r="B8" s="52">
        <f>IF('Training Data'!A8="F",1,0)</f>
        <v/>
      </c>
      <c r="C8" s="9">
        <f>IF('Training Data'!B8="H",1,0)</f>
        <v/>
      </c>
      <c r="D8" s="52">
        <f>IF('Training Data'!B8="A",1,0)</f>
        <v/>
      </c>
      <c r="E8" s="14" t="n">
        <v>0</v>
      </c>
      <c r="F8" s="33" t="n">
        <v>1</v>
      </c>
      <c r="G8" s="33" t="n">
        <v>0</v>
      </c>
      <c r="H8" s="33" t="n">
        <v>1</v>
      </c>
      <c r="I8" s="33" t="n">
        <v>1</v>
      </c>
      <c r="J8" s="33" t="n">
        <v>0</v>
      </c>
      <c r="K8" s="33" t="n">
        <v>0</v>
      </c>
      <c r="L8" s="33" t="n">
        <v>0</v>
      </c>
      <c r="M8" s="33" t="n">
        <v>0</v>
      </c>
      <c r="N8" s="33" t="n">
        <v>0</v>
      </c>
      <c r="O8" s="33" t="n">
        <v>0</v>
      </c>
      <c r="P8" s="33" t="n">
        <v>0</v>
      </c>
      <c r="Q8" s="33" t="n">
        <v>0</v>
      </c>
      <c r="R8" s="33" t="n">
        <v>0</v>
      </c>
      <c r="S8" s="43" t="n">
        <v>0</v>
      </c>
      <c r="U8" s="37" t="n">
        <v>1</v>
      </c>
    </row>
    <row r="9" spans="1:21">
      <c r="A9" s="52">
        <f>IF('Training Data'!A9="M",1,0)</f>
        <v/>
      </c>
      <c r="B9" s="52">
        <f>IF('Training Data'!A9="F",1,0)</f>
        <v/>
      </c>
      <c r="C9" s="9">
        <f>IF('Training Data'!B9="H",1,0)</f>
        <v/>
      </c>
      <c r="D9" s="52">
        <f>IF('Training Data'!B9="A",1,0)</f>
        <v/>
      </c>
      <c r="E9" s="14" t="n">
        <v>0</v>
      </c>
      <c r="F9" s="33" t="n">
        <v>0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43" t="n">
        <v>1</v>
      </c>
      <c r="U9" s="37" t="n">
        <v>1</v>
      </c>
    </row>
    <row r="10" spans="1:21">
      <c r="A10" s="52">
        <f>IF('Training Data'!A10="M",1,0)</f>
        <v/>
      </c>
      <c r="B10" s="52">
        <f>IF('Training Data'!A10="F",1,0)</f>
        <v/>
      </c>
      <c r="C10" s="9">
        <f>IF('Training Data'!B10="H",1,0)</f>
        <v/>
      </c>
      <c r="D10" s="52">
        <f>IF('Training Data'!B10="A",1,0)</f>
        <v/>
      </c>
      <c r="E10" s="14" t="n">
        <v>0</v>
      </c>
      <c r="F10" s="33" t="n">
        <v>0</v>
      </c>
      <c r="G10" s="33" t="n">
        <v>0</v>
      </c>
      <c r="H10" s="33" t="n">
        <v>0</v>
      </c>
      <c r="I10" s="33" t="n">
        <v>0</v>
      </c>
      <c r="J10" s="33" t="n">
        <v>0</v>
      </c>
      <c r="K10" s="33" t="n">
        <v>0</v>
      </c>
      <c r="L10" s="33" t="n">
        <v>1</v>
      </c>
      <c r="M10" s="33" t="n">
        <v>0</v>
      </c>
      <c r="N10" s="33" t="n">
        <v>0</v>
      </c>
      <c r="O10" s="33" t="n">
        <v>0</v>
      </c>
      <c r="P10" s="33" t="n">
        <v>0</v>
      </c>
      <c r="Q10" s="33" t="n">
        <v>0</v>
      </c>
      <c r="R10" s="33" t="n">
        <v>0</v>
      </c>
      <c r="S10" s="43" t="n">
        <v>0</v>
      </c>
      <c r="U10" s="37" t="n">
        <v>1</v>
      </c>
    </row>
    <row r="11" spans="1:21">
      <c r="A11" s="52">
        <f>IF('Training Data'!A11="M",1,0)</f>
        <v/>
      </c>
      <c r="B11" s="52">
        <f>IF('Training Data'!A11="F",1,0)</f>
        <v/>
      </c>
      <c r="C11" s="9">
        <f>IF('Training Data'!B11="H",1,0)</f>
        <v/>
      </c>
      <c r="D11" s="52">
        <f>IF('Training Data'!B11="A",1,0)</f>
        <v/>
      </c>
      <c r="E11" s="14" t="n">
        <v>0</v>
      </c>
      <c r="F11" s="33" t="n">
        <v>0</v>
      </c>
      <c r="G11" s="33" t="n">
        <v>0</v>
      </c>
      <c r="H11" s="33" t="n">
        <v>0</v>
      </c>
      <c r="I11" s="33" t="n">
        <v>1</v>
      </c>
      <c r="J11" s="33" t="n">
        <v>0</v>
      </c>
      <c r="K11" s="33" t="n">
        <v>0</v>
      </c>
      <c r="L11" s="33" t="n">
        <v>0</v>
      </c>
      <c r="M11" s="33" t="n">
        <v>0</v>
      </c>
      <c r="N11" s="33" t="n">
        <v>0</v>
      </c>
      <c r="O11" s="33" t="n">
        <v>0</v>
      </c>
      <c r="P11" s="33" t="n">
        <v>0</v>
      </c>
      <c r="Q11" s="33" t="n">
        <v>0</v>
      </c>
      <c r="R11" s="33" t="n">
        <v>0</v>
      </c>
      <c r="S11" s="43" t="n">
        <v>1</v>
      </c>
      <c r="U11" s="37" t="n">
        <v>1</v>
      </c>
    </row>
    <row r="12" spans="1:21">
      <c r="A12" s="52">
        <f>IF('Training Data'!A12="M",1,0)</f>
        <v/>
      </c>
      <c r="B12" s="52">
        <f>IF('Training Data'!A12="F",1,0)</f>
        <v/>
      </c>
      <c r="C12" s="9">
        <f>IF('Training Data'!B12="H",1,0)</f>
        <v/>
      </c>
      <c r="D12" s="52">
        <f>IF('Training Data'!B12="A",1,0)</f>
        <v/>
      </c>
      <c r="E12" s="14" t="n">
        <v>0</v>
      </c>
      <c r="F12" s="33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0</v>
      </c>
      <c r="L12" s="33" t="n">
        <v>0</v>
      </c>
      <c r="M12" s="33" t="n">
        <v>0</v>
      </c>
      <c r="N12" s="33" t="n">
        <v>0</v>
      </c>
      <c r="O12" s="33" t="n">
        <v>0</v>
      </c>
      <c r="P12" s="33" t="n">
        <v>0</v>
      </c>
      <c r="Q12" s="33" t="n">
        <v>1</v>
      </c>
      <c r="R12" s="33" t="n">
        <v>0</v>
      </c>
      <c r="S12" s="43" t="n">
        <v>0</v>
      </c>
      <c r="U12" s="37" t="n">
        <v>1</v>
      </c>
    </row>
    <row r="13" spans="1:21">
      <c r="A13" s="52">
        <f>IF('Training Data'!A13="M",1,0)</f>
        <v/>
      </c>
      <c r="B13" s="52">
        <f>IF('Training Data'!A13="F",1,0)</f>
        <v/>
      </c>
      <c r="C13" s="9">
        <f>IF('Training Data'!B13="H",1,0)</f>
        <v/>
      </c>
      <c r="D13" s="52">
        <f>IF('Training Data'!B13="A",1,0)</f>
        <v/>
      </c>
      <c r="E13" s="14" t="n">
        <v>0</v>
      </c>
      <c r="F13" s="33" t="n">
        <v>0</v>
      </c>
      <c r="G13" s="33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33" t="n">
        <v>0</v>
      </c>
      <c r="M13" s="33" t="n">
        <v>0</v>
      </c>
      <c r="N13" s="33" t="n">
        <v>0</v>
      </c>
      <c r="O13" s="33" t="n">
        <v>1</v>
      </c>
      <c r="P13" s="33" t="n">
        <v>0</v>
      </c>
      <c r="Q13" s="33" t="n">
        <v>1</v>
      </c>
      <c r="R13" s="33" t="n">
        <v>0</v>
      </c>
      <c r="S13" s="43" t="n">
        <v>0</v>
      </c>
      <c r="U13" s="37" t="n">
        <v>1</v>
      </c>
    </row>
    <row r="14" spans="1:21">
      <c r="A14" s="52">
        <f>IF('Training Data'!A14="M",1,0)</f>
        <v/>
      </c>
      <c r="B14" s="52">
        <f>IF('Training Data'!A14="F",1,0)</f>
        <v/>
      </c>
      <c r="C14" s="9">
        <f>IF('Training Data'!B14="H",1,0)</f>
        <v/>
      </c>
      <c r="D14" s="52">
        <f>IF('Training Data'!B14="A",1,0)</f>
        <v/>
      </c>
      <c r="E14" s="14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1</v>
      </c>
      <c r="O14" s="33" t="n">
        <v>0</v>
      </c>
      <c r="P14" s="33" t="n">
        <v>1</v>
      </c>
      <c r="Q14" s="33" t="n">
        <v>1</v>
      </c>
      <c r="R14" s="33" t="n">
        <v>0</v>
      </c>
      <c r="S14" s="43" t="n">
        <v>0</v>
      </c>
      <c r="U14" s="37" t="n">
        <v>1</v>
      </c>
    </row>
    <row r="15" spans="1:21">
      <c r="A15" s="52">
        <f>IF('Training Data'!A15="M",1,0)</f>
        <v/>
      </c>
      <c r="B15" s="52">
        <f>IF('Training Data'!A15="F",1,0)</f>
        <v/>
      </c>
      <c r="C15" s="9">
        <f>IF('Training Data'!B15="H",1,0)</f>
        <v/>
      </c>
      <c r="D15" s="52">
        <f>IF('Training Data'!B15="A",1,0)</f>
        <v/>
      </c>
      <c r="E15" s="14" t="n">
        <v>0</v>
      </c>
      <c r="F15" s="33" t="n">
        <v>0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1</v>
      </c>
      <c r="Q15" s="33" t="n">
        <v>0</v>
      </c>
      <c r="R15" s="33" t="n">
        <v>0</v>
      </c>
      <c r="S15" s="43" t="n">
        <v>0</v>
      </c>
      <c r="U15" s="37" t="n">
        <v>1</v>
      </c>
    </row>
    <row r="16" spans="1:21">
      <c r="A16" s="52">
        <f>IF('Training Data'!A16="M",1,0)</f>
        <v/>
      </c>
      <c r="B16" s="52">
        <f>IF('Training Data'!A16="F",1,0)</f>
        <v/>
      </c>
      <c r="C16" s="9">
        <f>IF('Training Data'!B16="H",1,0)</f>
        <v/>
      </c>
      <c r="D16" s="52">
        <f>IF('Training Data'!B16="A",1,0)</f>
        <v/>
      </c>
      <c r="E16" s="14" t="n">
        <v>0</v>
      </c>
      <c r="F16" s="33" t="n">
        <v>0</v>
      </c>
      <c r="G16" s="33" t="n">
        <v>0</v>
      </c>
      <c r="H16" s="33" t="n">
        <v>0</v>
      </c>
      <c r="I16" s="33" t="n">
        <v>1</v>
      </c>
      <c r="J16" s="33" t="n">
        <v>0</v>
      </c>
      <c r="K16" s="33" t="n">
        <v>0</v>
      </c>
      <c r="L16" s="33" t="n">
        <v>0</v>
      </c>
      <c r="M16" s="33" t="n">
        <v>1</v>
      </c>
      <c r="N16" s="33" t="n">
        <v>1</v>
      </c>
      <c r="O16" s="33" t="n">
        <v>0</v>
      </c>
      <c r="P16" s="33" t="n">
        <v>0</v>
      </c>
      <c r="Q16" s="33" t="n">
        <v>1</v>
      </c>
      <c r="R16" s="33" t="n">
        <v>0</v>
      </c>
      <c r="S16" s="43" t="n">
        <v>1</v>
      </c>
      <c r="U16" s="37" t="n">
        <v>1</v>
      </c>
    </row>
    <row r="17" spans="1:21">
      <c r="A17" s="52">
        <f>IF('Training Data'!A17="M",1,0)</f>
        <v/>
      </c>
      <c r="B17" s="52">
        <f>IF('Training Data'!A17="F",1,0)</f>
        <v/>
      </c>
      <c r="C17" s="9">
        <f>IF('Training Data'!B17="H",1,0)</f>
        <v/>
      </c>
      <c r="D17" s="52">
        <f>IF('Training Data'!B17="A",1,0)</f>
        <v/>
      </c>
      <c r="E17" s="14" t="n">
        <v>0</v>
      </c>
      <c r="F17" s="33" t="n">
        <v>0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  <c r="Q17" s="33" t="n">
        <v>1</v>
      </c>
      <c r="R17" s="33" t="n">
        <v>0</v>
      </c>
      <c r="S17" s="43" t="n">
        <v>0</v>
      </c>
      <c r="U17" s="37" t="n">
        <v>1</v>
      </c>
    </row>
    <row r="18" spans="1:21">
      <c r="A18" s="52">
        <f>IF('Training Data'!A18="M",1,0)</f>
        <v/>
      </c>
      <c r="B18" s="52">
        <f>IF('Training Data'!A18="F",1,0)</f>
        <v/>
      </c>
      <c r="C18" s="9">
        <f>IF('Training Data'!B18="H",1,0)</f>
        <v/>
      </c>
      <c r="D18" s="52">
        <f>IF('Training Data'!B18="A",1,0)</f>
        <v/>
      </c>
      <c r="E18" s="14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1</v>
      </c>
      <c r="O18" s="33" t="n">
        <v>0</v>
      </c>
      <c r="P18" s="33" t="n">
        <v>0</v>
      </c>
      <c r="Q18" s="33" t="n">
        <v>0</v>
      </c>
      <c r="R18" s="33" t="n">
        <v>0</v>
      </c>
      <c r="S18" s="43" t="n">
        <v>0</v>
      </c>
      <c r="U18" s="37" t="n">
        <v>1</v>
      </c>
    </row>
    <row r="19" spans="1:21">
      <c r="A19" s="52">
        <f>IF('Training Data'!A19="M",1,0)</f>
        <v/>
      </c>
      <c r="B19" s="52">
        <f>IF('Training Data'!A19="F",1,0)</f>
        <v/>
      </c>
      <c r="C19" s="9">
        <f>IF('Training Data'!B19="H",1,0)</f>
        <v/>
      </c>
      <c r="D19" s="52">
        <f>IF('Training Data'!B19="A",1,0)</f>
        <v/>
      </c>
      <c r="E19" s="14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1</v>
      </c>
      <c r="M19" s="33" t="n">
        <v>0</v>
      </c>
      <c r="N19" s="33" t="n">
        <v>1</v>
      </c>
      <c r="O19" s="33" t="n">
        <v>0</v>
      </c>
      <c r="P19" s="33" t="n">
        <v>0</v>
      </c>
      <c r="Q19" s="33" t="n">
        <v>0</v>
      </c>
      <c r="R19" s="33" t="n">
        <v>0</v>
      </c>
      <c r="S19" s="43" t="n">
        <v>0</v>
      </c>
      <c r="U19" s="37" t="n">
        <v>1</v>
      </c>
    </row>
    <row r="20" spans="1:21">
      <c r="A20" s="52">
        <f>IF('Training Data'!A20="M",1,0)</f>
        <v/>
      </c>
      <c r="B20" s="52">
        <f>IF('Training Data'!A20="F",1,0)</f>
        <v/>
      </c>
      <c r="C20" s="9">
        <f>IF('Training Data'!B20="H",1,0)</f>
        <v/>
      </c>
      <c r="D20" s="52">
        <f>IF('Training Data'!B20="A",1,0)</f>
        <v/>
      </c>
      <c r="E20" s="14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1</v>
      </c>
      <c r="O20" s="33" t="n">
        <v>0</v>
      </c>
      <c r="P20" s="33" t="n">
        <v>0</v>
      </c>
      <c r="Q20" s="33" t="n">
        <v>0</v>
      </c>
      <c r="R20" s="33" t="n">
        <v>0</v>
      </c>
      <c r="S20" s="43" t="n">
        <v>0</v>
      </c>
      <c r="U20" s="37" t="n">
        <v>1</v>
      </c>
    </row>
    <row r="21" spans="1:21">
      <c r="A21" s="52">
        <f>IF('Training Data'!A21="M",1,0)</f>
        <v/>
      </c>
      <c r="B21" s="52">
        <f>IF('Training Data'!A21="F",1,0)</f>
        <v/>
      </c>
      <c r="C21" s="9">
        <f>IF('Training Data'!B21="H",1,0)</f>
        <v/>
      </c>
      <c r="D21" s="52">
        <f>IF('Training Data'!B21="A",1,0)</f>
        <v/>
      </c>
      <c r="E21" s="14" t="n">
        <v>1</v>
      </c>
      <c r="F21" s="33" t="n">
        <v>1</v>
      </c>
      <c r="G21" s="33" t="n">
        <v>0</v>
      </c>
      <c r="H21" s="33" t="n">
        <v>0</v>
      </c>
      <c r="I21" s="33" t="n">
        <v>1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1</v>
      </c>
      <c r="Q21" s="33" t="n">
        <v>0</v>
      </c>
      <c r="R21" s="33" t="n">
        <v>0</v>
      </c>
      <c r="S21" s="43" t="n">
        <v>1</v>
      </c>
      <c r="U21" s="37" t="n">
        <v>1</v>
      </c>
    </row>
    <row r="22" spans="1:21">
      <c r="A22" s="52">
        <f>IF('Training Data'!A22="M",1,0)</f>
        <v/>
      </c>
      <c r="B22" s="52">
        <f>IF('Training Data'!A22="F",1,0)</f>
        <v/>
      </c>
      <c r="C22" s="9">
        <f>IF('Training Data'!B22="H",1,0)</f>
        <v/>
      </c>
      <c r="D22" s="52">
        <f>IF('Training Data'!B22="A",1,0)</f>
        <v/>
      </c>
      <c r="E22" s="14" t="n">
        <v>0</v>
      </c>
      <c r="F22" s="33" t="n">
        <v>0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  <c r="Q22" s="33" t="n">
        <v>0</v>
      </c>
      <c r="R22" s="33" t="n">
        <v>0</v>
      </c>
      <c r="S22" s="43" t="n">
        <v>0</v>
      </c>
      <c r="U22" s="37" t="n">
        <v>1</v>
      </c>
    </row>
    <row r="23" spans="1:21">
      <c r="A23" s="52">
        <f>IF('Training Data'!A23="M",1,0)</f>
        <v/>
      </c>
      <c r="B23" s="52">
        <f>IF('Training Data'!A23="F",1,0)</f>
        <v/>
      </c>
      <c r="C23" s="9">
        <f>IF('Training Data'!B23="H",1,0)</f>
        <v/>
      </c>
      <c r="D23" s="52">
        <f>IF('Training Data'!B23="A",1,0)</f>
        <v/>
      </c>
      <c r="E23" s="14" t="n">
        <v>0</v>
      </c>
      <c r="F23" s="33" t="n">
        <v>0</v>
      </c>
      <c r="G23" s="33" t="n">
        <v>1</v>
      </c>
      <c r="H23" s="33" t="n">
        <v>0</v>
      </c>
      <c r="I23" s="33" t="n">
        <v>1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  <c r="Q23" s="33" t="n">
        <v>1</v>
      </c>
      <c r="R23" s="33" t="n">
        <v>0</v>
      </c>
      <c r="S23" s="43" t="n">
        <v>0</v>
      </c>
      <c r="U23" s="37" t="n">
        <v>1</v>
      </c>
    </row>
    <row r="24" spans="1:21">
      <c r="A24" s="52">
        <f>IF('Training Data'!A24="M",1,0)</f>
        <v/>
      </c>
      <c r="B24" s="52">
        <f>IF('Training Data'!A24="F",1,0)</f>
        <v/>
      </c>
      <c r="C24" s="9">
        <f>IF('Training Data'!B24="H",1,0)</f>
        <v/>
      </c>
      <c r="D24" s="52">
        <f>IF('Training Data'!B24="A",1,0)</f>
        <v/>
      </c>
      <c r="E24" s="14" t="n">
        <v>0</v>
      </c>
      <c r="F24" s="33" t="n">
        <v>1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  <c r="Q24" s="33" t="n">
        <v>0</v>
      </c>
      <c r="R24" s="33" t="n">
        <v>0</v>
      </c>
      <c r="S24" s="43" t="n">
        <v>0</v>
      </c>
      <c r="U24" s="37" t="n">
        <v>1</v>
      </c>
    </row>
    <row r="25" spans="1:21">
      <c r="A25" s="52">
        <f>IF('Training Data'!A25="M",1,0)</f>
        <v/>
      </c>
      <c r="B25" s="52">
        <f>IF('Training Data'!A25="F",1,0)</f>
        <v/>
      </c>
      <c r="C25" s="9">
        <f>IF('Training Data'!B25="H",1,0)</f>
        <v/>
      </c>
      <c r="D25" s="52">
        <f>IF('Training Data'!B25="A",1,0)</f>
        <v/>
      </c>
      <c r="E25" s="14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  <c r="Q25" s="33" t="n">
        <v>0</v>
      </c>
      <c r="R25" s="33" t="n">
        <v>0</v>
      </c>
      <c r="S25" s="43" t="n">
        <v>0</v>
      </c>
      <c r="U25" s="37" t="n">
        <v>1</v>
      </c>
    </row>
    <row r="26" spans="1:21">
      <c r="A26" s="52">
        <f>IF('Training Data'!A26="M",1,0)</f>
        <v/>
      </c>
      <c r="B26" s="52">
        <f>IF('Training Data'!A26="F",1,0)</f>
        <v/>
      </c>
      <c r="C26" s="9">
        <f>IF('Training Data'!B26="H",1,0)</f>
        <v/>
      </c>
      <c r="D26" s="52">
        <f>IF('Training Data'!B26="A",1,0)</f>
        <v/>
      </c>
      <c r="E26" s="14" t="n">
        <v>0</v>
      </c>
      <c r="F26" s="33" t="n">
        <v>0</v>
      </c>
      <c r="G26" s="33" t="n">
        <v>0</v>
      </c>
      <c r="H26" s="33" t="n">
        <v>1</v>
      </c>
      <c r="I26" s="33" t="n">
        <v>1</v>
      </c>
      <c r="J26" s="33" t="n">
        <v>0</v>
      </c>
      <c r="K26" s="33" t="n">
        <v>0</v>
      </c>
      <c r="L26" s="33" t="n">
        <v>1</v>
      </c>
      <c r="M26" s="33" t="n">
        <v>0</v>
      </c>
      <c r="N26" s="33" t="n">
        <v>0</v>
      </c>
      <c r="O26" s="33" t="n">
        <v>0</v>
      </c>
      <c r="P26" s="33" t="n">
        <v>0</v>
      </c>
      <c r="Q26" s="33" t="n">
        <v>0</v>
      </c>
      <c r="R26" s="33" t="n">
        <v>0</v>
      </c>
      <c r="S26" s="43" t="n">
        <v>1</v>
      </c>
      <c r="U26" s="37" t="n">
        <v>1</v>
      </c>
    </row>
    <row r="27" spans="1:21">
      <c r="A27" s="52">
        <f>IF('Training Data'!A27="M",1,0)</f>
        <v/>
      </c>
      <c r="B27" s="52">
        <f>IF('Training Data'!A27="F",1,0)</f>
        <v/>
      </c>
      <c r="C27" s="9">
        <f>IF('Training Data'!B27="H",1,0)</f>
        <v/>
      </c>
      <c r="D27" s="52">
        <f>IF('Training Data'!B27="A",1,0)</f>
        <v/>
      </c>
      <c r="E27" s="14" t="n">
        <v>0</v>
      </c>
      <c r="F27" s="33" t="n">
        <v>0</v>
      </c>
      <c r="G27" s="33" t="n">
        <v>0</v>
      </c>
      <c r="H27" s="33" t="n">
        <v>1</v>
      </c>
      <c r="I27" s="33" t="n">
        <v>0</v>
      </c>
      <c r="J27" s="33" t="n">
        <v>1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  <c r="Q27" s="33" t="n">
        <v>0</v>
      </c>
      <c r="R27" s="33" t="n">
        <v>0</v>
      </c>
      <c r="S27" s="43" t="n">
        <v>1</v>
      </c>
      <c r="U27" s="37" t="n">
        <v>1</v>
      </c>
    </row>
    <row r="28" spans="1:21">
      <c r="A28" s="52">
        <f>IF('Training Data'!A28="M",1,0)</f>
        <v/>
      </c>
      <c r="B28" s="52">
        <f>IF('Training Data'!A28="F",1,0)</f>
        <v/>
      </c>
      <c r="C28" s="9">
        <f>IF('Training Data'!B28="H",1,0)</f>
        <v/>
      </c>
      <c r="D28" s="52">
        <f>IF('Training Data'!B28="A",1,0)</f>
        <v/>
      </c>
      <c r="E28" s="14" t="n">
        <v>0</v>
      </c>
      <c r="F28" s="33" t="n">
        <v>1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1</v>
      </c>
      <c r="R28" s="33" t="n">
        <v>0</v>
      </c>
      <c r="S28" s="43" t="n">
        <v>0</v>
      </c>
      <c r="U28" s="37" t="n">
        <v>1</v>
      </c>
    </row>
    <row r="29" spans="1:21">
      <c r="A29" s="52">
        <f>IF('Training Data'!A29="M",1,0)</f>
        <v/>
      </c>
      <c r="B29" s="52">
        <f>IF('Training Data'!A29="F",1,0)</f>
        <v/>
      </c>
      <c r="C29" s="9">
        <f>IF('Training Data'!B29="H",1,0)</f>
        <v/>
      </c>
      <c r="D29" s="52">
        <f>IF('Training Data'!B29="A",1,0)</f>
        <v/>
      </c>
      <c r="E29" s="14" t="n">
        <v>0</v>
      </c>
      <c r="F29" s="33" t="n">
        <v>0</v>
      </c>
      <c r="G29" s="33" t="n">
        <v>1</v>
      </c>
      <c r="H29" s="33" t="n">
        <v>1</v>
      </c>
      <c r="I29" s="33" t="n">
        <v>0</v>
      </c>
      <c r="J29" s="33" t="n">
        <v>0</v>
      </c>
      <c r="K29" s="33" t="n">
        <v>1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  <c r="Q29" s="33" t="n">
        <v>0</v>
      </c>
      <c r="R29" s="33" t="n">
        <v>0</v>
      </c>
      <c r="S29" s="43" t="n">
        <v>1</v>
      </c>
      <c r="U29" s="37" t="n">
        <v>1</v>
      </c>
    </row>
    <row r="30" spans="1:21">
      <c r="A30" s="52">
        <f>IF('Training Data'!A30="M",1,0)</f>
        <v/>
      </c>
      <c r="B30" s="52">
        <f>IF('Training Data'!A30="F",1,0)</f>
        <v/>
      </c>
      <c r="C30" s="9">
        <f>IF('Training Data'!B30="H",1,0)</f>
        <v/>
      </c>
      <c r="D30" s="52">
        <f>IF('Training Data'!B30="A",1,0)</f>
        <v/>
      </c>
      <c r="E30" s="14" t="n">
        <v>0</v>
      </c>
      <c r="F30" s="33" t="n">
        <v>0</v>
      </c>
      <c r="G30" s="33" t="n">
        <v>0</v>
      </c>
      <c r="H30" s="33" t="n">
        <v>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  <c r="Q30" s="33" t="n">
        <v>1</v>
      </c>
      <c r="R30" s="33" t="n">
        <v>0</v>
      </c>
      <c r="S30" s="43" t="n">
        <v>0</v>
      </c>
      <c r="U30" s="37" t="n">
        <v>1</v>
      </c>
    </row>
    <row r="31" spans="1:21">
      <c r="A31" s="52">
        <f>IF('Training Data'!A31="M",1,0)</f>
        <v/>
      </c>
      <c r="B31" s="52">
        <f>IF('Training Data'!A31="F",1,0)</f>
        <v/>
      </c>
      <c r="C31" s="9">
        <f>IF('Training Data'!B31="H",1,0)</f>
        <v/>
      </c>
      <c r="D31" s="52">
        <f>IF('Training Data'!B31="A",1,0)</f>
        <v/>
      </c>
      <c r="E31" s="14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0</v>
      </c>
      <c r="R31" s="33" t="n">
        <v>0</v>
      </c>
      <c r="S31" s="43" t="n">
        <v>0</v>
      </c>
      <c r="U31" s="37" t="n">
        <v>1</v>
      </c>
    </row>
    <row r="32" spans="1:21">
      <c r="A32" s="52">
        <f>IF('Training Data'!A32="M",1,0)</f>
        <v/>
      </c>
      <c r="B32" s="52">
        <f>IF('Training Data'!A32="F",1,0)</f>
        <v/>
      </c>
      <c r="C32" s="9">
        <f>IF('Training Data'!B32="H",1,0)</f>
        <v/>
      </c>
      <c r="D32" s="52">
        <f>IF('Training Data'!B32="A",1,0)</f>
        <v/>
      </c>
      <c r="E32" s="14" t="n">
        <v>1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1</v>
      </c>
      <c r="Q32" s="33" t="n">
        <v>0</v>
      </c>
      <c r="R32" s="33" t="n">
        <v>0</v>
      </c>
      <c r="S32" s="43" t="n">
        <v>0</v>
      </c>
      <c r="U32" s="37" t="n">
        <v>1</v>
      </c>
    </row>
    <row r="33" spans="1:21">
      <c r="A33" s="52">
        <f>IF('Training Data'!A33="M",1,0)</f>
        <v/>
      </c>
      <c r="B33" s="52">
        <f>IF('Training Data'!A33="F",1,0)</f>
        <v/>
      </c>
      <c r="C33" s="9">
        <f>IF('Training Data'!B33="H",1,0)</f>
        <v/>
      </c>
      <c r="D33" s="52">
        <f>IF('Training Data'!B33="A",1,0)</f>
        <v/>
      </c>
      <c r="E33" s="14" t="n">
        <v>0</v>
      </c>
      <c r="F33" s="33" t="n">
        <v>0</v>
      </c>
      <c r="G33" s="33" t="n">
        <v>0</v>
      </c>
      <c r="H33" s="33" t="n">
        <v>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1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0</v>
      </c>
      <c r="S33" s="43" t="n">
        <v>0</v>
      </c>
      <c r="U33" s="37" t="n">
        <v>1</v>
      </c>
    </row>
    <row r="34" spans="1:21">
      <c r="A34" s="52">
        <f>IF('Training Data'!A34="M",1,0)</f>
        <v/>
      </c>
      <c r="B34" s="52">
        <f>IF('Training Data'!A34="F",1,0)</f>
        <v/>
      </c>
      <c r="C34" s="9">
        <f>IF('Training Data'!B34="H",1,0)</f>
        <v/>
      </c>
      <c r="D34" s="52">
        <f>IF('Training Data'!B34="A",1,0)</f>
        <v/>
      </c>
      <c r="E34" s="14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1</v>
      </c>
      <c r="Q34" s="33" t="n">
        <v>0</v>
      </c>
      <c r="R34" s="33" t="n">
        <v>0</v>
      </c>
      <c r="S34" s="43" t="n">
        <v>0</v>
      </c>
      <c r="U34" s="37" t="n">
        <v>1</v>
      </c>
    </row>
    <row r="35" spans="1:21">
      <c r="A35" s="52">
        <f>IF('Training Data'!A35="M",1,0)</f>
        <v/>
      </c>
      <c r="B35" s="52">
        <f>IF('Training Data'!A35="F",1,0)</f>
        <v/>
      </c>
      <c r="C35" s="9">
        <f>IF('Training Data'!B35="H",1,0)</f>
        <v/>
      </c>
      <c r="D35" s="52">
        <f>IF('Training Data'!B35="A",1,0)</f>
        <v/>
      </c>
      <c r="E35" s="14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0</v>
      </c>
      <c r="R35" s="33" t="n">
        <v>1</v>
      </c>
      <c r="S35" s="43" t="n">
        <v>1</v>
      </c>
      <c r="U35" s="37" t="n">
        <v>1</v>
      </c>
    </row>
    <row r="36" spans="1:21">
      <c r="A36" s="52">
        <f>IF('Training Data'!A36="M",1,0)</f>
        <v/>
      </c>
      <c r="B36" s="52">
        <f>IF('Training Data'!A36="F",1,0)</f>
        <v/>
      </c>
      <c r="C36" s="9">
        <f>IF('Training Data'!B36="H",1,0)</f>
        <v/>
      </c>
      <c r="D36" s="52">
        <f>IF('Training Data'!B36="A",1,0)</f>
        <v/>
      </c>
      <c r="E36" s="14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1</v>
      </c>
      <c r="O36" s="33" t="n">
        <v>0</v>
      </c>
      <c r="P36" s="33" t="n">
        <v>0</v>
      </c>
      <c r="Q36" s="33" t="n">
        <v>1</v>
      </c>
      <c r="R36" s="33" t="n">
        <v>0</v>
      </c>
      <c r="S36" s="43" t="n">
        <v>0</v>
      </c>
      <c r="U36" s="37" t="n">
        <v>1</v>
      </c>
    </row>
    <row r="37" spans="1:21">
      <c r="A37" s="52">
        <f>IF('Training Data'!A37="M",1,0)</f>
        <v/>
      </c>
      <c r="B37" s="52">
        <f>IF('Training Data'!A37="F",1,0)</f>
        <v/>
      </c>
      <c r="C37" s="9">
        <f>IF('Training Data'!B37="H",1,0)</f>
        <v/>
      </c>
      <c r="D37" s="52">
        <f>IF('Training Data'!B37="A",1,0)</f>
        <v/>
      </c>
      <c r="E37" s="14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0</v>
      </c>
      <c r="R37" s="33" t="n">
        <v>0</v>
      </c>
      <c r="S37" s="43" t="n">
        <v>0</v>
      </c>
      <c r="U37" s="37" t="n">
        <v>1</v>
      </c>
    </row>
    <row r="38" spans="1:21">
      <c r="A38" s="52">
        <f>IF('Training Data'!A38="M",1,0)</f>
        <v/>
      </c>
      <c r="B38" s="52">
        <f>IF('Training Data'!A38="F",1,0)</f>
        <v/>
      </c>
      <c r="C38" s="9">
        <f>IF('Training Data'!B38="H",1,0)</f>
        <v/>
      </c>
      <c r="D38" s="52">
        <f>IF('Training Data'!B38="A",1,0)</f>
        <v/>
      </c>
      <c r="E38" s="14" t="n">
        <v>1</v>
      </c>
      <c r="F38" s="33" t="n">
        <v>0</v>
      </c>
      <c r="G38" s="33" t="n">
        <v>0</v>
      </c>
      <c r="H38" s="33" t="n">
        <v>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43" t="n">
        <v>1</v>
      </c>
      <c r="U38" s="37" t="n">
        <v>1</v>
      </c>
    </row>
    <row r="39" spans="1:21">
      <c r="A39" s="52">
        <f>IF('Training Data'!A39="M",1,0)</f>
        <v/>
      </c>
      <c r="B39" s="52">
        <f>IF('Training Data'!A39="F",1,0)</f>
        <v/>
      </c>
      <c r="C39" s="9">
        <f>IF('Training Data'!B39="H",1,0)</f>
        <v/>
      </c>
      <c r="D39" s="52">
        <f>IF('Training Data'!B39="A",1,0)</f>
        <v/>
      </c>
      <c r="E39" s="14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  <c r="Q39" s="33" t="n">
        <v>0</v>
      </c>
      <c r="R39" s="33" t="n">
        <v>0</v>
      </c>
      <c r="S39" s="43" t="n">
        <v>0</v>
      </c>
      <c r="U39" s="37" t="n">
        <v>1</v>
      </c>
    </row>
    <row r="40" spans="1:21">
      <c r="A40" s="52">
        <f>IF('Training Data'!A40="M",1,0)</f>
        <v/>
      </c>
      <c r="B40" s="52">
        <f>IF('Training Data'!A40="F",1,0)</f>
        <v/>
      </c>
      <c r="C40" s="9">
        <f>IF('Training Data'!B40="H",1,0)</f>
        <v/>
      </c>
      <c r="D40" s="52">
        <f>IF('Training Data'!B40="A",1,0)</f>
        <v/>
      </c>
      <c r="E40" s="14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33" t="n">
        <v>1</v>
      </c>
      <c r="R40" s="33" t="n">
        <v>0</v>
      </c>
      <c r="S40" s="43" t="n">
        <v>0</v>
      </c>
      <c r="U40" s="37" t="n">
        <v>1</v>
      </c>
    </row>
    <row r="41" spans="1:21">
      <c r="A41" s="52">
        <f>IF('Training Data'!A41="M",1,0)</f>
        <v/>
      </c>
      <c r="B41" s="52">
        <f>IF('Training Data'!A41="F",1,0)</f>
        <v/>
      </c>
      <c r="C41" s="9">
        <f>IF('Training Data'!B41="H",1,0)</f>
        <v/>
      </c>
      <c r="D41" s="52">
        <f>IF('Training Data'!B41="A",1,0)</f>
        <v/>
      </c>
      <c r="E41" s="14" t="n">
        <v>1</v>
      </c>
      <c r="F41" s="33" t="n">
        <v>1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1</v>
      </c>
      <c r="M41" s="33" t="n">
        <v>0</v>
      </c>
      <c r="N41" s="33" t="n">
        <v>0</v>
      </c>
      <c r="O41" s="33" t="n">
        <v>0</v>
      </c>
      <c r="P41" s="33" t="n">
        <v>1</v>
      </c>
      <c r="Q41" s="33" t="n">
        <v>0</v>
      </c>
      <c r="R41" s="33" t="n">
        <v>0</v>
      </c>
      <c r="S41" s="43" t="n">
        <v>0</v>
      </c>
      <c r="U41" s="37" t="n">
        <v>1</v>
      </c>
    </row>
    <row r="42" spans="1:21">
      <c r="A42" s="52">
        <f>IF('Training Data'!A42="M",1,0)</f>
        <v/>
      </c>
      <c r="B42" s="52">
        <f>IF('Training Data'!A42="F",1,0)</f>
        <v/>
      </c>
      <c r="C42" s="9">
        <f>IF('Training Data'!B42="H",1,0)</f>
        <v/>
      </c>
      <c r="D42" s="52">
        <f>IF('Training Data'!B42="A",1,0)</f>
        <v/>
      </c>
      <c r="E42" s="14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33" t="n">
        <v>1</v>
      </c>
      <c r="R42" s="33" t="n">
        <v>0</v>
      </c>
      <c r="S42" s="43" t="n">
        <v>0</v>
      </c>
      <c r="U42" s="37" t="n">
        <v>1</v>
      </c>
    </row>
    <row r="43" spans="1:21">
      <c r="A43" s="52">
        <f>IF('Training Data'!A43="M",1,0)</f>
        <v/>
      </c>
      <c r="B43" s="52">
        <f>IF('Training Data'!A43="F",1,0)</f>
        <v/>
      </c>
      <c r="C43" s="9">
        <f>IF('Training Data'!B43="H",1,0)</f>
        <v/>
      </c>
      <c r="D43" s="52">
        <f>IF('Training Data'!B43="A",1,0)</f>
        <v/>
      </c>
      <c r="E43" s="14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1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0</v>
      </c>
      <c r="S43" s="43" t="n">
        <v>0</v>
      </c>
      <c r="U43" s="37" t="n">
        <v>1</v>
      </c>
    </row>
    <row r="44" spans="1:21">
      <c r="A44" s="52">
        <f>IF('Training Data'!A44="M",1,0)</f>
        <v/>
      </c>
      <c r="B44" s="52">
        <f>IF('Training Data'!A44="F",1,0)</f>
        <v/>
      </c>
      <c r="C44" s="9">
        <f>IF('Training Data'!B44="H",1,0)</f>
        <v/>
      </c>
      <c r="D44" s="52">
        <f>IF('Training Data'!B44="A",1,0)</f>
        <v/>
      </c>
      <c r="E44" s="14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  <c r="Q44" s="33" t="n">
        <v>0</v>
      </c>
      <c r="R44" s="33" t="n">
        <v>1</v>
      </c>
      <c r="S44" s="43" t="n">
        <v>0</v>
      </c>
      <c r="U44" s="37" t="n">
        <v>1</v>
      </c>
    </row>
    <row r="45" spans="1:21">
      <c r="A45" s="52">
        <f>IF('Training Data'!A45="M",1,0)</f>
        <v/>
      </c>
      <c r="B45" s="52">
        <f>IF('Training Data'!A45="F",1,0)</f>
        <v/>
      </c>
      <c r="C45" s="9">
        <f>IF('Training Data'!B45="H",1,0)</f>
        <v/>
      </c>
      <c r="D45" s="52">
        <f>IF('Training Data'!B45="A",1,0)</f>
        <v/>
      </c>
      <c r="E45" s="14" t="n">
        <v>0</v>
      </c>
      <c r="F45" s="33" t="n">
        <v>0</v>
      </c>
      <c r="G45" s="33" t="n">
        <v>0</v>
      </c>
      <c r="H45" s="33" t="n">
        <v>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  <c r="Q45" s="33" t="n">
        <v>0</v>
      </c>
      <c r="R45" s="33" t="n">
        <v>0</v>
      </c>
      <c r="S45" s="43" t="n">
        <v>0</v>
      </c>
      <c r="U45" s="37" t="n">
        <v>1</v>
      </c>
    </row>
    <row r="46" spans="1:21">
      <c r="A46" s="52">
        <f>IF('Training Data'!A46="M",1,0)</f>
        <v/>
      </c>
      <c r="B46" s="52">
        <f>IF('Training Data'!A46="F",1,0)</f>
        <v/>
      </c>
      <c r="C46" s="9">
        <f>IF('Training Data'!B46="H",1,0)</f>
        <v/>
      </c>
      <c r="D46" s="52">
        <f>IF('Training Data'!B46="A",1,0)</f>
        <v/>
      </c>
      <c r="E46" s="14" t="n">
        <v>0</v>
      </c>
      <c r="F46" s="33" t="n">
        <v>0</v>
      </c>
      <c r="G46" s="33" t="n">
        <v>1</v>
      </c>
      <c r="H46" s="33" t="n">
        <v>0</v>
      </c>
      <c r="I46" s="33" t="n">
        <v>0</v>
      </c>
      <c r="J46" s="33" t="n">
        <v>1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  <c r="Q46" s="33" t="n">
        <v>0</v>
      </c>
      <c r="R46" s="33" t="n">
        <v>0</v>
      </c>
      <c r="S46" s="43" t="n">
        <v>1</v>
      </c>
      <c r="U46" s="37" t="n">
        <v>1</v>
      </c>
    </row>
    <row r="47" spans="1:21">
      <c r="A47" s="52">
        <f>IF('Training Data'!A47="M",1,0)</f>
        <v/>
      </c>
      <c r="B47" s="52">
        <f>IF('Training Data'!A47="F",1,0)</f>
        <v/>
      </c>
      <c r="C47" s="9">
        <f>IF('Training Data'!B47="H",1,0)</f>
        <v/>
      </c>
      <c r="D47" s="52">
        <f>IF('Training Data'!B47="A",1,0)</f>
        <v/>
      </c>
      <c r="E47" s="14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33" t="n">
        <v>0</v>
      </c>
      <c r="R47" s="33" t="n">
        <v>0</v>
      </c>
      <c r="S47" s="43" t="n">
        <v>0</v>
      </c>
      <c r="U47" s="37" t="n">
        <v>1</v>
      </c>
    </row>
    <row r="48" spans="1:21">
      <c r="A48" s="52">
        <f>IF('Training Data'!A48="M",1,0)</f>
        <v/>
      </c>
      <c r="B48" s="52">
        <f>IF('Training Data'!A48="F",1,0)</f>
        <v/>
      </c>
      <c r="C48" s="9">
        <f>IF('Training Data'!B48="H",1,0)</f>
        <v/>
      </c>
      <c r="D48" s="52">
        <f>IF('Training Data'!B48="A",1,0)</f>
        <v/>
      </c>
      <c r="E48" s="14" t="n">
        <v>0</v>
      </c>
      <c r="F48" s="33" t="n">
        <v>0</v>
      </c>
      <c r="G48" s="33" t="n">
        <v>0</v>
      </c>
      <c r="H48" s="33" t="n">
        <v>1</v>
      </c>
      <c r="I48" s="33" t="n">
        <v>0</v>
      </c>
      <c r="J48" s="33" t="n">
        <v>0</v>
      </c>
      <c r="K48" s="33" t="n">
        <v>0</v>
      </c>
      <c r="L48" s="33" t="n">
        <v>1</v>
      </c>
      <c r="M48" s="33" t="n">
        <v>0</v>
      </c>
      <c r="N48" s="33" t="n">
        <v>0</v>
      </c>
      <c r="O48" s="33" t="n">
        <v>0</v>
      </c>
      <c r="P48" s="33" t="n">
        <v>0</v>
      </c>
      <c r="Q48" s="33" t="n">
        <v>0</v>
      </c>
      <c r="R48" s="33" t="n">
        <v>1</v>
      </c>
      <c r="S48" s="43" t="n">
        <v>1</v>
      </c>
      <c r="U48" s="37" t="n">
        <v>1</v>
      </c>
    </row>
    <row r="49" spans="1:21">
      <c r="A49" s="52">
        <f>IF('Training Data'!A49="M",1,0)</f>
        <v/>
      </c>
      <c r="B49" s="52">
        <f>IF('Training Data'!A49="F",1,0)</f>
        <v/>
      </c>
      <c r="C49" s="9">
        <f>IF('Training Data'!B49="H",1,0)</f>
        <v/>
      </c>
      <c r="D49" s="52">
        <f>IF('Training Data'!B49="A",1,0)</f>
        <v/>
      </c>
      <c r="E49" s="14" t="n">
        <v>0</v>
      </c>
      <c r="F49" s="33" t="n">
        <v>0</v>
      </c>
      <c r="G49" s="33" t="n">
        <v>0</v>
      </c>
      <c r="H49" s="33" t="n">
        <v>1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  <c r="Q49" s="33" t="n">
        <v>0</v>
      </c>
      <c r="R49" s="33" t="n">
        <v>0</v>
      </c>
      <c r="S49" s="43" t="n">
        <v>0</v>
      </c>
      <c r="U49" s="37" t="n">
        <v>1</v>
      </c>
    </row>
    <row r="50" spans="1:21">
      <c r="A50" s="52">
        <f>IF('Training Data'!A50="M",1,0)</f>
        <v/>
      </c>
      <c r="B50" s="52">
        <f>IF('Training Data'!A50="F",1,0)</f>
        <v/>
      </c>
      <c r="C50" s="9">
        <f>IF('Training Data'!B50="H",1,0)</f>
        <v/>
      </c>
      <c r="D50" s="52">
        <f>IF('Training Data'!B50="A",1,0)</f>
        <v/>
      </c>
      <c r="E50" s="14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1</v>
      </c>
      <c r="M50" s="33" t="n">
        <v>0</v>
      </c>
      <c r="N50" s="33" t="n">
        <v>1</v>
      </c>
      <c r="O50" s="33" t="n">
        <v>0</v>
      </c>
      <c r="P50" s="33" t="n">
        <v>0</v>
      </c>
      <c r="Q50" s="33" t="n">
        <v>0</v>
      </c>
      <c r="R50" s="33" t="n">
        <v>0</v>
      </c>
      <c r="S50" s="43" t="n">
        <v>0</v>
      </c>
      <c r="U50" s="37" t="n">
        <v>1</v>
      </c>
    </row>
    <row r="51" spans="1:21">
      <c r="A51" s="52">
        <f>IF('Training Data'!A51="M",1,0)</f>
        <v/>
      </c>
      <c r="B51" s="52">
        <f>IF('Training Data'!A51="F",1,0)</f>
        <v/>
      </c>
      <c r="C51" s="9">
        <f>IF('Training Data'!B51="H",1,0)</f>
        <v/>
      </c>
      <c r="D51" s="52">
        <f>IF('Training Data'!B51="A",1,0)</f>
        <v/>
      </c>
      <c r="E51" s="14" t="n">
        <v>1</v>
      </c>
      <c r="F51" s="33" t="n">
        <v>0</v>
      </c>
      <c r="G51" s="33" t="n">
        <v>0</v>
      </c>
      <c r="H51" s="33" t="n">
        <v>0</v>
      </c>
      <c r="I51" s="33" t="n">
        <v>1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1</v>
      </c>
      <c r="O51" s="33" t="n">
        <v>0</v>
      </c>
      <c r="P51" s="33" t="n">
        <v>1</v>
      </c>
      <c r="Q51" s="33" t="n">
        <v>1</v>
      </c>
      <c r="R51" s="33" t="n">
        <v>0</v>
      </c>
      <c r="S51" s="43" t="n">
        <v>0</v>
      </c>
      <c r="U51" s="37" t="n">
        <v>1</v>
      </c>
    </row>
    <row r="52" spans="1:21">
      <c r="A52" s="52">
        <f>IF('Training Data'!A52="M",1,0)</f>
        <v/>
      </c>
      <c r="B52" s="52">
        <f>IF('Training Data'!A52="F",1,0)</f>
        <v/>
      </c>
      <c r="C52" s="9">
        <f>IF('Training Data'!B52="H",1,0)</f>
        <v/>
      </c>
      <c r="D52" s="52">
        <f>IF('Training Data'!B52="A",1,0)</f>
        <v/>
      </c>
      <c r="E52" s="14" t="n">
        <v>0</v>
      </c>
      <c r="F52" s="33" t="n">
        <v>0</v>
      </c>
      <c r="G52" s="33" t="n">
        <v>0</v>
      </c>
      <c r="H52" s="33" t="n">
        <v>1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33" t="n">
        <v>1</v>
      </c>
      <c r="R52" s="33" t="n">
        <v>0</v>
      </c>
      <c r="S52" s="43" t="n">
        <v>0</v>
      </c>
      <c r="U52" s="37" t="n">
        <v>1</v>
      </c>
    </row>
    <row r="53" spans="1:21">
      <c r="A53" s="52">
        <f>IF('Training Data'!A53="M",1,0)</f>
        <v/>
      </c>
      <c r="B53" s="52">
        <f>IF('Training Data'!A53="F",1,0)</f>
        <v/>
      </c>
      <c r="C53" s="9">
        <f>IF('Training Data'!B53="H",1,0)</f>
        <v/>
      </c>
      <c r="D53" s="52">
        <f>IF('Training Data'!B53="A",1,0)</f>
        <v/>
      </c>
      <c r="E53" s="14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  <c r="Q53" s="33" t="n">
        <v>0</v>
      </c>
      <c r="R53" s="33" t="n">
        <v>0</v>
      </c>
      <c r="S53" s="43" t="n">
        <v>0</v>
      </c>
      <c r="U53" s="37" t="n">
        <v>1</v>
      </c>
    </row>
    <row r="54" spans="1:21">
      <c r="A54" s="52">
        <f>IF('Training Data'!A54="M",1,0)</f>
        <v/>
      </c>
      <c r="B54" s="52">
        <f>IF('Training Data'!A54="F",1,0)</f>
        <v/>
      </c>
      <c r="C54" s="9">
        <f>IF('Training Data'!B54="H",1,0)</f>
        <v/>
      </c>
      <c r="D54" s="52">
        <f>IF('Training Data'!B54="A",1,0)</f>
        <v/>
      </c>
      <c r="E54" s="14" t="n">
        <v>0</v>
      </c>
      <c r="F54" s="33" t="n">
        <v>0</v>
      </c>
      <c r="G54" s="33" t="n">
        <v>0</v>
      </c>
      <c r="H54" s="33" t="n">
        <v>1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  <c r="Q54" s="33" t="n">
        <v>0</v>
      </c>
      <c r="R54" s="33" t="n">
        <v>0</v>
      </c>
      <c r="S54" s="43" t="n">
        <v>0</v>
      </c>
      <c r="U54" s="37" t="n">
        <v>1</v>
      </c>
    </row>
    <row r="55" spans="1:21">
      <c r="A55" s="52">
        <f>IF('Training Data'!A55="M",1,0)</f>
        <v/>
      </c>
      <c r="B55" s="52">
        <f>IF('Training Data'!A55="F",1,0)</f>
        <v/>
      </c>
      <c r="C55" s="9">
        <f>IF('Training Data'!B55="H",1,0)</f>
        <v/>
      </c>
      <c r="D55" s="52">
        <f>IF('Training Data'!B55="A",1,0)</f>
        <v/>
      </c>
      <c r="E55" s="14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0</v>
      </c>
      <c r="R55" s="33" t="n">
        <v>0</v>
      </c>
      <c r="S55" s="43" t="n">
        <v>1</v>
      </c>
      <c r="U55" s="37" t="n">
        <v>1</v>
      </c>
    </row>
    <row r="56" spans="1:21">
      <c r="A56" s="52">
        <f>IF('Training Data'!A56="M",1,0)</f>
        <v/>
      </c>
      <c r="B56" s="52">
        <f>IF('Training Data'!A56="F",1,0)</f>
        <v/>
      </c>
      <c r="C56" s="9">
        <f>IF('Training Data'!B56="H",1,0)</f>
        <v/>
      </c>
      <c r="D56" s="52">
        <f>IF('Training Data'!B56="A",1,0)</f>
        <v/>
      </c>
      <c r="E56" s="14" t="n">
        <v>1</v>
      </c>
      <c r="F56" s="33" t="n">
        <v>0</v>
      </c>
      <c r="G56" s="33" t="n">
        <v>1</v>
      </c>
      <c r="H56" s="33" t="n">
        <v>0</v>
      </c>
      <c r="I56" s="33" t="n">
        <v>1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  <c r="Q56" s="33" t="n">
        <v>1</v>
      </c>
      <c r="R56" s="33" t="n">
        <v>0</v>
      </c>
      <c r="S56" s="43" t="n">
        <v>0</v>
      </c>
      <c r="U56" s="37" t="n">
        <v>1</v>
      </c>
    </row>
    <row r="57" spans="1:21">
      <c r="A57" s="52">
        <f>IF('Training Data'!A57="M",1,0)</f>
        <v/>
      </c>
      <c r="B57" s="52">
        <f>IF('Training Data'!A57="F",1,0)</f>
        <v/>
      </c>
      <c r="C57" s="9">
        <f>IF('Training Data'!B57="H",1,0)</f>
        <v/>
      </c>
      <c r="D57" s="52">
        <f>IF('Training Data'!B57="A",1,0)</f>
        <v/>
      </c>
      <c r="E57" s="14" t="n">
        <v>1</v>
      </c>
      <c r="F57" s="33" t="n">
        <v>0</v>
      </c>
      <c r="G57" s="33" t="n">
        <v>0</v>
      </c>
      <c r="H57" s="33" t="n">
        <v>1</v>
      </c>
      <c r="I57" s="33" t="n">
        <v>1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  <c r="Q57" s="33" t="n">
        <v>0</v>
      </c>
      <c r="R57" s="33" t="n">
        <v>0</v>
      </c>
      <c r="S57" s="43" t="n">
        <v>0</v>
      </c>
      <c r="U57" s="37" t="n">
        <v>1</v>
      </c>
    </row>
    <row r="58" spans="1:21">
      <c r="A58" s="52">
        <f>IF('Training Data'!A58="M",1,0)</f>
        <v/>
      </c>
      <c r="B58" s="52">
        <f>IF('Training Data'!A58="F",1,0)</f>
        <v/>
      </c>
      <c r="C58" s="9">
        <f>IF('Training Data'!B58="H",1,0)</f>
        <v/>
      </c>
      <c r="D58" s="52">
        <f>IF('Training Data'!B58="A",1,0)</f>
        <v/>
      </c>
      <c r="E58" s="14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1</v>
      </c>
      <c r="O58" s="33" t="n">
        <v>0</v>
      </c>
      <c r="P58" s="33" t="n">
        <v>0</v>
      </c>
      <c r="Q58" s="33" t="n">
        <v>0</v>
      </c>
      <c r="R58" s="33" t="n">
        <v>0</v>
      </c>
      <c r="S58" s="43" t="n">
        <v>0</v>
      </c>
      <c r="U58" s="37" t="n">
        <v>1</v>
      </c>
    </row>
    <row r="59" spans="1:21">
      <c r="A59" s="52">
        <f>IF('Training Data'!A59="M",1,0)</f>
        <v/>
      </c>
      <c r="B59" s="52">
        <f>IF('Training Data'!A59="F",1,0)</f>
        <v/>
      </c>
      <c r="C59" s="9">
        <f>IF('Training Data'!B59="H",1,0)</f>
        <v/>
      </c>
      <c r="D59" s="52">
        <f>IF('Training Data'!B59="A",1,0)</f>
        <v/>
      </c>
      <c r="E59" s="14" t="n">
        <v>0</v>
      </c>
      <c r="F59" s="33" t="n">
        <v>0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1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43" t="n">
        <v>0</v>
      </c>
      <c r="U59" s="37" t="n">
        <v>1</v>
      </c>
    </row>
    <row r="60" spans="1:21">
      <c r="A60" s="52">
        <f>IF('Training Data'!A60="M",1,0)</f>
        <v/>
      </c>
      <c r="B60" s="52">
        <f>IF('Training Data'!A60="F",1,0)</f>
        <v/>
      </c>
      <c r="C60" s="9">
        <f>IF('Training Data'!B60="H",1,0)</f>
        <v/>
      </c>
      <c r="D60" s="52">
        <f>IF('Training Data'!B60="A",1,0)</f>
        <v/>
      </c>
      <c r="E60" s="14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43" t="n">
        <v>0</v>
      </c>
      <c r="U60" s="37" t="n">
        <v>1</v>
      </c>
    </row>
    <row r="61" spans="1:21">
      <c r="A61" s="52">
        <f>IF('Training Data'!A61="M",1,0)</f>
        <v/>
      </c>
      <c r="B61" s="52">
        <f>IF('Training Data'!A61="F",1,0)</f>
        <v/>
      </c>
      <c r="C61" s="9">
        <f>IF('Training Data'!B61="H",1,0)</f>
        <v/>
      </c>
      <c r="D61" s="52">
        <f>IF('Training Data'!B61="A",1,0)</f>
        <v/>
      </c>
      <c r="E61" s="14" t="n">
        <v>0</v>
      </c>
      <c r="F61" s="33" t="n">
        <v>1</v>
      </c>
      <c r="G61" s="33" t="n">
        <v>0</v>
      </c>
      <c r="H61" s="33" t="n">
        <v>1</v>
      </c>
      <c r="I61" s="33" t="n">
        <v>1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  <c r="Q61" s="33" t="n">
        <v>0</v>
      </c>
      <c r="R61" s="33" t="n">
        <v>0</v>
      </c>
      <c r="S61" s="43" t="n">
        <v>0</v>
      </c>
      <c r="U61" s="37" t="n">
        <v>1</v>
      </c>
    </row>
    <row r="62" spans="1:21">
      <c r="A62" s="52">
        <f>IF('Training Data'!A62="M",1,0)</f>
        <v/>
      </c>
      <c r="B62" s="52">
        <f>IF('Training Data'!A62="F",1,0)</f>
        <v/>
      </c>
      <c r="C62" s="9">
        <f>IF('Training Data'!B62="H",1,0)</f>
        <v/>
      </c>
      <c r="D62" s="52">
        <f>IF('Training Data'!B62="A",1,0)</f>
        <v/>
      </c>
      <c r="E62" s="14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  <c r="Q62" s="33" t="n">
        <v>1</v>
      </c>
      <c r="R62" s="33" t="n">
        <v>0</v>
      </c>
      <c r="S62" s="43" t="n">
        <v>1</v>
      </c>
      <c r="U62" s="37" t="n">
        <v>1</v>
      </c>
    </row>
    <row r="63" spans="1:21">
      <c r="A63" s="52">
        <f>IF('Training Data'!A63="M",1,0)</f>
        <v/>
      </c>
      <c r="B63" s="52">
        <f>IF('Training Data'!A63="F",1,0)</f>
        <v/>
      </c>
      <c r="C63" s="9">
        <f>IF('Training Data'!B63="H",1,0)</f>
        <v/>
      </c>
      <c r="D63" s="52">
        <f>IF('Training Data'!B63="A",1,0)</f>
        <v/>
      </c>
      <c r="E63" s="14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1</v>
      </c>
      <c r="O63" s="33" t="n">
        <v>0</v>
      </c>
      <c r="P63" s="33" t="n">
        <v>0</v>
      </c>
      <c r="Q63" s="33" t="n">
        <v>1</v>
      </c>
      <c r="R63" s="33" t="n">
        <v>0</v>
      </c>
      <c r="S63" s="43" t="n">
        <v>1</v>
      </c>
      <c r="U63" s="37" t="n">
        <v>1</v>
      </c>
    </row>
    <row r="64" spans="1:21">
      <c r="A64" s="52">
        <f>IF('Training Data'!A64="M",1,0)</f>
        <v/>
      </c>
      <c r="B64" s="52">
        <f>IF('Training Data'!A64="F",1,0)</f>
        <v/>
      </c>
      <c r="C64" s="9">
        <f>IF('Training Data'!B64="H",1,0)</f>
        <v/>
      </c>
      <c r="D64" s="52">
        <f>IF('Training Data'!B64="A",1,0)</f>
        <v/>
      </c>
      <c r="E64" s="14" t="n">
        <v>0</v>
      </c>
      <c r="F64" s="33" t="n">
        <v>0</v>
      </c>
      <c r="G64" s="33" t="n">
        <v>0</v>
      </c>
      <c r="H64" s="33" t="n">
        <v>1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33" t="n">
        <v>0</v>
      </c>
      <c r="R64" s="33" t="n">
        <v>0</v>
      </c>
      <c r="S64" s="43" t="n">
        <v>0</v>
      </c>
      <c r="U64" s="37" t="n">
        <v>1</v>
      </c>
    </row>
    <row r="65" spans="1:21">
      <c r="A65" s="52">
        <f>IF('Training Data'!A65="M",1,0)</f>
        <v/>
      </c>
      <c r="B65" s="52">
        <f>IF('Training Data'!A65="F",1,0)</f>
        <v/>
      </c>
      <c r="C65" s="9">
        <f>IF('Training Data'!B65="H",1,0)</f>
        <v/>
      </c>
      <c r="D65" s="52">
        <f>IF('Training Data'!B65="A",1,0)</f>
        <v/>
      </c>
      <c r="E65" s="14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1</v>
      </c>
      <c r="O65" s="33" t="n">
        <v>0</v>
      </c>
      <c r="P65" s="33" t="n">
        <v>0</v>
      </c>
      <c r="Q65" s="33" t="n">
        <v>1</v>
      </c>
      <c r="R65" s="33" t="n">
        <v>0</v>
      </c>
      <c r="S65" s="43" t="n">
        <v>1</v>
      </c>
      <c r="U65" s="37" t="n">
        <v>1</v>
      </c>
    </row>
    <row r="66" spans="1:21">
      <c r="A66" s="52">
        <f>IF('Training Data'!A66="M",1,0)</f>
        <v/>
      </c>
      <c r="B66" s="52">
        <f>IF('Training Data'!A66="F",1,0)</f>
        <v/>
      </c>
      <c r="C66" s="9">
        <f>IF('Training Data'!B66="H",1,0)</f>
        <v/>
      </c>
      <c r="D66" s="52">
        <f>IF('Training Data'!B66="A",1,0)</f>
        <v/>
      </c>
      <c r="E66" s="14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33" t="n">
        <v>0</v>
      </c>
      <c r="R66" s="33" t="n">
        <v>0</v>
      </c>
      <c r="S66" s="43" t="n">
        <v>0</v>
      </c>
      <c r="U66" s="37" t="n">
        <v>1</v>
      </c>
    </row>
    <row r="67" spans="1:21">
      <c r="A67" s="52">
        <f>IF('Training Data'!A67="M",1,0)</f>
        <v/>
      </c>
      <c r="B67" s="52">
        <f>IF('Training Data'!A67="F",1,0)</f>
        <v/>
      </c>
      <c r="C67" s="9">
        <f>IF('Training Data'!B67="H",1,0)</f>
        <v/>
      </c>
      <c r="D67" s="52">
        <f>IF('Training Data'!B67="A",1,0)</f>
        <v/>
      </c>
      <c r="E67" s="14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1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1</v>
      </c>
      <c r="Q67" s="33" t="n">
        <v>0</v>
      </c>
      <c r="R67" s="33" t="n">
        <v>0</v>
      </c>
      <c r="S67" s="43" t="n">
        <v>0</v>
      </c>
      <c r="U67" s="37" t="n">
        <v>1</v>
      </c>
    </row>
    <row r="68" spans="1:21">
      <c r="A68" s="52">
        <f>IF('Training Data'!A68="M",1,0)</f>
        <v/>
      </c>
      <c r="B68" s="52">
        <f>IF('Training Data'!A68="F",1,0)</f>
        <v/>
      </c>
      <c r="C68" s="9">
        <f>IF('Training Data'!B68="H",1,0)</f>
        <v/>
      </c>
      <c r="D68" s="52">
        <f>IF('Training Data'!B68="A",1,0)</f>
        <v/>
      </c>
      <c r="E68" s="14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  <c r="Q68" s="33" t="n">
        <v>1</v>
      </c>
      <c r="R68" s="33" t="n">
        <v>0</v>
      </c>
      <c r="S68" s="43" t="n">
        <v>1</v>
      </c>
      <c r="U68" s="37" t="n">
        <v>1</v>
      </c>
    </row>
    <row r="69" spans="1:21">
      <c r="A69" s="52">
        <f>IF('Training Data'!A69="M",1,0)</f>
        <v/>
      </c>
      <c r="B69" s="52">
        <f>IF('Training Data'!A69="F",1,0)</f>
        <v/>
      </c>
      <c r="C69" s="9">
        <f>IF('Training Data'!B69="H",1,0)</f>
        <v/>
      </c>
      <c r="D69" s="52">
        <f>IF('Training Data'!B69="A",1,0)</f>
        <v/>
      </c>
      <c r="E69" s="14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1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1</v>
      </c>
      <c r="S69" s="43" t="n">
        <v>0</v>
      </c>
      <c r="U69" s="37" t="n">
        <v>1</v>
      </c>
    </row>
    <row r="70" spans="1:21">
      <c r="A70" s="52">
        <f>IF('Training Data'!A70="M",1,0)</f>
        <v/>
      </c>
      <c r="B70" s="52">
        <f>IF('Training Data'!A70="F",1,0)</f>
        <v/>
      </c>
      <c r="C70" s="9">
        <f>IF('Training Data'!B70="H",1,0)</f>
        <v/>
      </c>
      <c r="D70" s="52">
        <f>IF('Training Data'!B70="A",1,0)</f>
        <v/>
      </c>
      <c r="E70" s="14" t="n">
        <v>0</v>
      </c>
      <c r="F70" s="33" t="n">
        <v>0</v>
      </c>
      <c r="G70" s="33" t="n">
        <v>0</v>
      </c>
      <c r="H70" s="33" t="n">
        <v>1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1</v>
      </c>
      <c r="O70" s="33" t="n">
        <v>0</v>
      </c>
      <c r="P70" s="33" t="n">
        <v>0</v>
      </c>
      <c r="Q70" s="33" t="n">
        <v>0</v>
      </c>
      <c r="R70" s="33" t="n">
        <v>0</v>
      </c>
      <c r="S70" s="43" t="n">
        <v>0</v>
      </c>
      <c r="U70" s="37" t="n">
        <v>1</v>
      </c>
    </row>
    <row r="71" spans="1:21">
      <c r="A71" s="52">
        <f>IF('Training Data'!A71="M",1,0)</f>
        <v/>
      </c>
      <c r="B71" s="52">
        <f>IF('Training Data'!A71="F",1,0)</f>
        <v/>
      </c>
      <c r="C71" s="9">
        <f>IF('Training Data'!B71="H",1,0)</f>
        <v/>
      </c>
      <c r="D71" s="52">
        <f>IF('Training Data'!B71="A",1,0)</f>
        <v/>
      </c>
      <c r="E71" s="14" t="n">
        <v>0</v>
      </c>
      <c r="F71" s="33" t="n">
        <v>0</v>
      </c>
      <c r="G71" s="33" t="n">
        <v>0</v>
      </c>
      <c r="H71" s="33" t="n">
        <v>0</v>
      </c>
      <c r="I71" s="33" t="n">
        <v>1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0</v>
      </c>
      <c r="S71" s="43" t="n">
        <v>0</v>
      </c>
      <c r="U71" s="37" t="n">
        <v>1</v>
      </c>
    </row>
    <row r="72" spans="1:21">
      <c r="A72" s="52">
        <f>IF('Training Data'!A72="M",1,0)</f>
        <v/>
      </c>
      <c r="B72" s="52">
        <f>IF('Training Data'!A72="F",1,0)</f>
        <v/>
      </c>
      <c r="C72" s="9">
        <f>IF('Training Data'!B72="H",1,0)</f>
        <v/>
      </c>
      <c r="D72" s="52">
        <f>IF('Training Data'!B72="A",1,0)</f>
        <v/>
      </c>
      <c r="E72" s="14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1</v>
      </c>
      <c r="O72" s="33" t="n">
        <v>0</v>
      </c>
      <c r="P72" s="33" t="n">
        <v>1</v>
      </c>
      <c r="Q72" s="33" t="n">
        <v>0</v>
      </c>
      <c r="R72" s="33" t="n">
        <v>0</v>
      </c>
      <c r="S72" s="43" t="n">
        <v>1</v>
      </c>
      <c r="U72" s="37" t="n">
        <v>1</v>
      </c>
    </row>
    <row r="73" spans="1:21">
      <c r="A73" s="52">
        <f>IF('Training Data'!A73="M",1,0)</f>
        <v/>
      </c>
      <c r="B73" s="52">
        <f>IF('Training Data'!A73="F",1,0)</f>
        <v/>
      </c>
      <c r="C73" s="9">
        <f>IF('Training Data'!B73="H",1,0)</f>
        <v/>
      </c>
      <c r="D73" s="52">
        <f>IF('Training Data'!B73="A",1,0)</f>
        <v/>
      </c>
      <c r="E73" s="14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1</v>
      </c>
      <c r="N73" s="33" t="n">
        <v>0</v>
      </c>
      <c r="O73" s="33" t="n">
        <v>0</v>
      </c>
      <c r="P73" s="33" t="n">
        <v>0</v>
      </c>
      <c r="Q73" s="33" t="n">
        <v>0</v>
      </c>
      <c r="R73" s="33" t="n">
        <v>0</v>
      </c>
      <c r="S73" s="43" t="n">
        <v>0</v>
      </c>
      <c r="U73" s="37" t="n">
        <v>1</v>
      </c>
    </row>
    <row r="74" spans="1:21">
      <c r="A74" s="52">
        <f>IF('Training Data'!A74="M",1,0)</f>
        <v/>
      </c>
      <c r="B74" s="52">
        <f>IF('Training Data'!A74="F",1,0)</f>
        <v/>
      </c>
      <c r="C74" s="9">
        <f>IF('Training Data'!B74="H",1,0)</f>
        <v/>
      </c>
      <c r="D74" s="52">
        <f>IF('Training Data'!B74="A",1,0)</f>
        <v/>
      </c>
      <c r="E74" s="14" t="n">
        <v>0</v>
      </c>
      <c r="F74" s="33" t="n">
        <v>0</v>
      </c>
      <c r="G74" s="33" t="n">
        <v>0</v>
      </c>
      <c r="H74" s="33" t="n">
        <v>1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</v>
      </c>
      <c r="P74" s="33" t="n">
        <v>0</v>
      </c>
      <c r="Q74" s="33" t="n">
        <v>0</v>
      </c>
      <c r="R74" s="33" t="n">
        <v>0</v>
      </c>
      <c r="S74" s="43" t="n">
        <v>0</v>
      </c>
      <c r="U74" s="37" t="n">
        <v>1</v>
      </c>
    </row>
    <row r="75" spans="1:21">
      <c r="A75" s="52">
        <f>IF('Training Data'!A75="M",1,0)</f>
        <v/>
      </c>
      <c r="B75" s="52">
        <f>IF('Training Data'!A75="F",1,0)</f>
        <v/>
      </c>
      <c r="C75" s="9">
        <f>IF('Training Data'!B75="H",1,0)</f>
        <v/>
      </c>
      <c r="D75" s="52">
        <f>IF('Training Data'!B75="A",1,0)</f>
        <v/>
      </c>
      <c r="E75" s="14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1</v>
      </c>
      <c r="M75" s="33" t="n">
        <v>0</v>
      </c>
      <c r="N75" s="33" t="n">
        <v>0</v>
      </c>
      <c r="O75" s="33" t="n">
        <v>0</v>
      </c>
      <c r="P75" s="33" t="n">
        <v>0</v>
      </c>
      <c r="Q75" s="33" t="n">
        <v>0</v>
      </c>
      <c r="R75" s="33" t="n">
        <v>0</v>
      </c>
      <c r="S75" s="43" t="n">
        <v>0</v>
      </c>
      <c r="U75" s="37" t="n">
        <v>1</v>
      </c>
    </row>
    <row r="76" spans="1:21">
      <c r="A76" s="52">
        <f>IF('Training Data'!A76="M",1,0)</f>
        <v/>
      </c>
      <c r="B76" s="52">
        <f>IF('Training Data'!A76="F",1,0)</f>
        <v/>
      </c>
      <c r="C76" s="9">
        <f>IF('Training Data'!B76="H",1,0)</f>
        <v/>
      </c>
      <c r="D76" s="52">
        <f>IF('Training Data'!B76="A",1,0)</f>
        <v/>
      </c>
      <c r="E76" s="14" t="n">
        <v>0</v>
      </c>
      <c r="F76" s="33" t="n">
        <v>0</v>
      </c>
      <c r="G76" s="33" t="n">
        <v>0</v>
      </c>
      <c r="H76" s="33" t="n">
        <v>0</v>
      </c>
      <c r="I76" s="33" t="n">
        <v>1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</v>
      </c>
      <c r="P76" s="33" t="n">
        <v>0</v>
      </c>
      <c r="Q76" s="33" t="n">
        <v>0</v>
      </c>
      <c r="R76" s="33" t="n">
        <v>0</v>
      </c>
      <c r="S76" s="43" t="n">
        <v>1</v>
      </c>
      <c r="U76" s="37" t="n">
        <v>1</v>
      </c>
    </row>
    <row r="77" spans="1:21">
      <c r="A77" s="52">
        <f>IF('Training Data'!A77="M",1,0)</f>
        <v/>
      </c>
      <c r="B77" s="52">
        <f>IF('Training Data'!A77="F",1,0)</f>
        <v/>
      </c>
      <c r="C77" s="9">
        <f>IF('Training Data'!B77="H",1,0)</f>
        <v/>
      </c>
      <c r="D77" s="52">
        <f>IF('Training Data'!B77="A",1,0)</f>
        <v/>
      </c>
      <c r="E77" s="14" t="n">
        <v>0</v>
      </c>
      <c r="F77" s="33" t="n">
        <v>0</v>
      </c>
      <c r="G77" s="33" t="n">
        <v>0</v>
      </c>
      <c r="H77" s="33" t="n">
        <v>1</v>
      </c>
      <c r="I77" s="33" t="n">
        <v>1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1</v>
      </c>
      <c r="O77" s="33" t="n">
        <v>0</v>
      </c>
      <c r="P77" s="33" t="n">
        <v>0</v>
      </c>
      <c r="Q77" s="33" t="n">
        <v>0</v>
      </c>
      <c r="R77" s="33" t="n">
        <v>0</v>
      </c>
      <c r="S77" s="43" t="n">
        <v>0</v>
      </c>
      <c r="U77" s="37" t="n">
        <v>1</v>
      </c>
    </row>
    <row r="78" spans="1:21">
      <c r="A78" s="52">
        <f>IF('Training Data'!A78="M",1,0)</f>
        <v/>
      </c>
      <c r="B78" s="52">
        <f>IF('Training Data'!A78="F",1,0)</f>
        <v/>
      </c>
      <c r="C78" s="9">
        <f>IF('Training Data'!B78="H",1,0)</f>
        <v/>
      </c>
      <c r="D78" s="52">
        <f>IF('Training Data'!B78="A",1,0)</f>
        <v/>
      </c>
      <c r="E78" s="14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1</v>
      </c>
      <c r="O78" s="33" t="n">
        <v>0</v>
      </c>
      <c r="P78" s="33" t="n">
        <v>0</v>
      </c>
      <c r="Q78" s="33" t="n">
        <v>0</v>
      </c>
      <c r="R78" s="33" t="n">
        <v>0</v>
      </c>
      <c r="S78" s="43" t="n">
        <v>0</v>
      </c>
      <c r="U78" s="37" t="n">
        <v>1</v>
      </c>
    </row>
    <row r="79" spans="1:21">
      <c r="A79" s="52">
        <f>IF('Training Data'!A79="M",1,0)</f>
        <v/>
      </c>
      <c r="B79" s="52">
        <f>IF('Training Data'!A79="F",1,0)</f>
        <v/>
      </c>
      <c r="C79" s="9">
        <f>IF('Training Data'!B79="H",1,0)</f>
        <v/>
      </c>
      <c r="D79" s="52">
        <f>IF('Training Data'!B79="A",1,0)</f>
        <v/>
      </c>
      <c r="E79" s="14" t="n">
        <v>1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  <c r="Q79" s="33" t="n">
        <v>0</v>
      </c>
      <c r="R79" s="33" t="n">
        <v>0</v>
      </c>
      <c r="S79" s="43" t="n">
        <v>1</v>
      </c>
      <c r="U79" s="37" t="n">
        <v>1</v>
      </c>
    </row>
    <row r="80" spans="1:21">
      <c r="A80" s="52">
        <f>IF('Training Data'!A80="M",1,0)</f>
        <v/>
      </c>
      <c r="B80" s="52">
        <f>IF('Training Data'!A80="F",1,0)</f>
        <v/>
      </c>
      <c r="C80" s="9">
        <f>IF('Training Data'!B80="H",1,0)</f>
        <v/>
      </c>
      <c r="D80" s="52">
        <f>IF('Training Data'!B80="A",1,0)</f>
        <v/>
      </c>
      <c r="E80" s="14" t="n">
        <v>0</v>
      </c>
      <c r="F80" s="33" t="n">
        <v>0</v>
      </c>
      <c r="G80" s="33" t="n">
        <v>0</v>
      </c>
      <c r="H80" s="33" t="n">
        <v>1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  <c r="Q80" s="33" t="n">
        <v>0</v>
      </c>
      <c r="R80" s="33" t="n">
        <v>0</v>
      </c>
      <c r="S80" s="43" t="n">
        <v>0</v>
      </c>
      <c r="U80" s="37" t="n">
        <v>1</v>
      </c>
    </row>
    <row r="81" spans="1:21">
      <c r="A81" s="52">
        <f>IF('Training Data'!A81="M",1,0)</f>
        <v/>
      </c>
      <c r="B81" s="52">
        <f>IF('Training Data'!A81="F",1,0)</f>
        <v/>
      </c>
      <c r="C81" s="9">
        <f>IF('Training Data'!B81="H",1,0)</f>
        <v/>
      </c>
      <c r="D81" s="52">
        <f>IF('Training Data'!B81="A",1,0)</f>
        <v/>
      </c>
      <c r="E81" s="14" t="n">
        <v>0</v>
      </c>
      <c r="F81" s="33" t="n">
        <v>0</v>
      </c>
      <c r="G81" s="33" t="n">
        <v>0</v>
      </c>
      <c r="H81" s="33" t="n">
        <v>0</v>
      </c>
      <c r="I81" s="33" t="n">
        <v>1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  <c r="Q81" s="33" t="n">
        <v>0</v>
      </c>
      <c r="R81" s="33" t="n">
        <v>0</v>
      </c>
      <c r="S81" s="43" t="n">
        <v>0</v>
      </c>
      <c r="U81" s="37" t="n">
        <v>1</v>
      </c>
    </row>
    <row r="82" spans="1:21">
      <c r="A82" s="52">
        <f>IF('Training Data'!A82="M",1,0)</f>
        <v/>
      </c>
      <c r="B82" s="52">
        <f>IF('Training Data'!A82="F",1,0)</f>
        <v/>
      </c>
      <c r="C82" s="9">
        <f>IF('Training Data'!B82="H",1,0)</f>
        <v/>
      </c>
      <c r="D82" s="52">
        <f>IF('Training Data'!B82="A",1,0)</f>
        <v/>
      </c>
      <c r="E82" s="14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  <c r="Q82" s="33" t="n">
        <v>1</v>
      </c>
      <c r="R82" s="33" t="n">
        <v>0</v>
      </c>
      <c r="S82" s="43" t="n">
        <v>0</v>
      </c>
      <c r="U82" s="37" t="n">
        <v>1</v>
      </c>
    </row>
    <row r="83" spans="1:21">
      <c r="A83" s="52">
        <f>IF('Training Data'!A83="M",1,0)</f>
        <v/>
      </c>
      <c r="B83" s="52">
        <f>IF('Training Data'!A83="F",1,0)</f>
        <v/>
      </c>
      <c r="C83" s="9">
        <f>IF('Training Data'!B83="H",1,0)</f>
        <v/>
      </c>
      <c r="D83" s="52">
        <f>IF('Training Data'!B83="A",1,0)</f>
        <v/>
      </c>
      <c r="E83" s="14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1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  <c r="Q83" s="33" t="n">
        <v>0</v>
      </c>
      <c r="R83" s="33" t="n">
        <v>0</v>
      </c>
      <c r="S83" s="43" t="n">
        <v>0</v>
      </c>
      <c r="U83" s="37" t="n">
        <v>1</v>
      </c>
    </row>
    <row r="84" spans="1:21">
      <c r="A84" s="52">
        <f>IF('Training Data'!A84="M",1,0)</f>
        <v/>
      </c>
      <c r="B84" s="52">
        <f>IF('Training Data'!A84="F",1,0)</f>
        <v/>
      </c>
      <c r="C84" s="9">
        <f>IF('Training Data'!B84="H",1,0)</f>
        <v/>
      </c>
      <c r="D84" s="52">
        <f>IF('Training Data'!B84="A",1,0)</f>
        <v/>
      </c>
      <c r="E84" s="14" t="n">
        <v>1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1</v>
      </c>
      <c r="M84" s="33" t="n">
        <v>0</v>
      </c>
      <c r="N84" s="33" t="n">
        <v>0</v>
      </c>
      <c r="O84" s="33" t="n">
        <v>0</v>
      </c>
      <c r="P84" s="33" t="n">
        <v>0</v>
      </c>
      <c r="Q84" s="33" t="n">
        <v>0</v>
      </c>
      <c r="R84" s="33" t="n">
        <v>0</v>
      </c>
      <c r="S84" s="43" t="n">
        <v>0</v>
      </c>
      <c r="U84" s="37" t="n">
        <v>1</v>
      </c>
    </row>
    <row r="85" spans="1:21">
      <c r="A85" s="52">
        <f>IF('Training Data'!A85="M",1,0)</f>
        <v/>
      </c>
      <c r="B85" s="52">
        <f>IF('Training Data'!A85="F",1,0)</f>
        <v/>
      </c>
      <c r="C85" s="9">
        <f>IF('Training Data'!B85="H",1,0)</f>
        <v/>
      </c>
      <c r="D85" s="52">
        <f>IF('Training Data'!B85="A",1,0)</f>
        <v/>
      </c>
      <c r="E85" s="14" t="n">
        <v>0</v>
      </c>
      <c r="F85" s="33" t="n">
        <v>0</v>
      </c>
      <c r="G85" s="33" t="n">
        <v>1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0</v>
      </c>
      <c r="S85" s="43" t="n">
        <v>0</v>
      </c>
      <c r="U85" s="37" t="n">
        <v>1</v>
      </c>
    </row>
    <row r="86" spans="1:21">
      <c r="A86" s="52">
        <f>IF('Training Data'!A86="M",1,0)</f>
        <v/>
      </c>
      <c r="B86" s="52">
        <f>IF('Training Data'!A86="F",1,0)</f>
        <v/>
      </c>
      <c r="C86" s="9">
        <f>IF('Training Data'!B86="H",1,0)</f>
        <v/>
      </c>
      <c r="D86" s="52">
        <f>IF('Training Data'!B86="A",1,0)</f>
        <v/>
      </c>
      <c r="E86" s="14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1</v>
      </c>
      <c r="M86" s="33" t="n">
        <v>0</v>
      </c>
      <c r="N86" s="33" t="n">
        <v>0</v>
      </c>
      <c r="O86" s="33" t="n">
        <v>0</v>
      </c>
      <c r="P86" s="33" t="n">
        <v>0</v>
      </c>
      <c r="Q86" s="33" t="n">
        <v>1</v>
      </c>
      <c r="R86" s="33" t="n">
        <v>0</v>
      </c>
      <c r="S86" s="43" t="n">
        <v>0</v>
      </c>
      <c r="U86" s="37" t="n">
        <v>1</v>
      </c>
    </row>
    <row r="87" spans="1:21">
      <c r="A87" s="52">
        <f>IF('Training Data'!A87="M",1,0)</f>
        <v/>
      </c>
      <c r="B87" s="52">
        <f>IF('Training Data'!A87="F",1,0)</f>
        <v/>
      </c>
      <c r="C87" s="9">
        <f>IF('Training Data'!B87="H",1,0)</f>
        <v/>
      </c>
      <c r="D87" s="52">
        <f>IF('Training Data'!B87="A",1,0)</f>
        <v/>
      </c>
      <c r="E87" s="14" t="n">
        <v>1</v>
      </c>
      <c r="F87" s="33" t="n">
        <v>0</v>
      </c>
      <c r="G87" s="33" t="n">
        <v>0</v>
      </c>
      <c r="H87" s="33" t="n">
        <v>1</v>
      </c>
      <c r="I87" s="33" t="n">
        <v>1</v>
      </c>
      <c r="J87" s="33" t="n">
        <v>0</v>
      </c>
      <c r="K87" s="33" t="n">
        <v>0</v>
      </c>
      <c r="L87" s="33" t="n">
        <v>1</v>
      </c>
      <c r="M87" s="33" t="n">
        <v>0</v>
      </c>
      <c r="N87" s="33" t="n">
        <v>1</v>
      </c>
      <c r="O87" s="33" t="n">
        <v>0</v>
      </c>
      <c r="P87" s="33" t="n">
        <v>0</v>
      </c>
      <c r="Q87" s="33" t="n">
        <v>0</v>
      </c>
      <c r="R87" s="33" t="n">
        <v>0</v>
      </c>
      <c r="S87" s="43" t="n">
        <v>0</v>
      </c>
      <c r="U87" s="37" t="n">
        <v>1</v>
      </c>
    </row>
    <row r="88" spans="1:21">
      <c r="A88" s="52">
        <f>IF('Training Data'!A88="M",1,0)</f>
        <v/>
      </c>
      <c r="B88" s="52">
        <f>IF('Training Data'!A88="F",1,0)</f>
        <v/>
      </c>
      <c r="C88" s="9">
        <f>IF('Training Data'!B88="H",1,0)</f>
        <v/>
      </c>
      <c r="D88" s="52">
        <f>IF('Training Data'!B88="A",1,0)</f>
        <v/>
      </c>
      <c r="E88" s="14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0</v>
      </c>
      <c r="S88" s="43" t="n">
        <v>0</v>
      </c>
      <c r="U88" s="37" t="n">
        <v>1</v>
      </c>
    </row>
    <row r="89" spans="1:21">
      <c r="A89" s="52">
        <f>IF('Training Data'!A89="M",1,0)</f>
        <v/>
      </c>
      <c r="B89" s="52">
        <f>IF('Training Data'!A89="F",1,0)</f>
        <v/>
      </c>
      <c r="C89" s="9">
        <f>IF('Training Data'!B89="H",1,0)</f>
        <v/>
      </c>
      <c r="D89" s="52">
        <f>IF('Training Data'!B89="A",1,0)</f>
        <v/>
      </c>
      <c r="E89" s="14" t="n">
        <v>1</v>
      </c>
      <c r="F89" s="33" t="n">
        <v>0</v>
      </c>
      <c r="G89" s="33" t="n">
        <v>0</v>
      </c>
      <c r="H89" s="33" t="n">
        <v>0</v>
      </c>
      <c r="I89" s="33" t="n">
        <v>1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1</v>
      </c>
      <c r="O89" s="33" t="n">
        <v>0</v>
      </c>
      <c r="P89" s="33" t="n">
        <v>0</v>
      </c>
      <c r="Q89" s="33" t="n">
        <v>1</v>
      </c>
      <c r="R89" s="33" t="n">
        <v>0</v>
      </c>
      <c r="S89" s="43" t="n">
        <v>0</v>
      </c>
      <c r="U89" s="37" t="n">
        <v>1</v>
      </c>
    </row>
    <row r="90" spans="1:21">
      <c r="A90" s="52">
        <f>IF('Training Data'!A90="M",1,0)</f>
        <v/>
      </c>
      <c r="B90" s="52">
        <f>IF('Training Data'!A90="F",1,0)</f>
        <v/>
      </c>
      <c r="C90" s="9">
        <f>IF('Training Data'!B90="H",1,0)</f>
        <v/>
      </c>
      <c r="D90" s="52">
        <f>IF('Training Data'!B90="A",1,0)</f>
        <v/>
      </c>
      <c r="E90" s="14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1</v>
      </c>
      <c r="N90" s="33" t="n">
        <v>0</v>
      </c>
      <c r="O90" s="33" t="n">
        <v>0</v>
      </c>
      <c r="P90" s="33" t="n">
        <v>0</v>
      </c>
      <c r="Q90" s="33" t="n">
        <v>0</v>
      </c>
      <c r="R90" s="33" t="n">
        <v>0</v>
      </c>
      <c r="S90" s="43" t="n">
        <v>0</v>
      </c>
      <c r="U90" s="37" t="n">
        <v>1</v>
      </c>
    </row>
    <row r="91" spans="1:21">
      <c r="A91" s="52">
        <f>IF('Training Data'!A91="M",1,0)</f>
        <v/>
      </c>
      <c r="B91" s="52">
        <f>IF('Training Data'!A91="F",1,0)</f>
        <v/>
      </c>
      <c r="C91" s="9">
        <f>IF('Training Data'!B91="H",1,0)</f>
        <v/>
      </c>
      <c r="D91" s="52">
        <f>IF('Training Data'!B91="A",1,0)</f>
        <v/>
      </c>
      <c r="E91" s="14" t="n">
        <v>1</v>
      </c>
      <c r="F91" s="33" t="n">
        <v>0</v>
      </c>
      <c r="G91" s="33" t="n">
        <v>1</v>
      </c>
      <c r="H91" s="33" t="n">
        <v>0</v>
      </c>
      <c r="I91" s="33" t="n">
        <v>0</v>
      </c>
      <c r="J91" s="33" t="n">
        <v>1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  <c r="Q91" s="33" t="n">
        <v>0</v>
      </c>
      <c r="R91" s="33" t="n">
        <v>0</v>
      </c>
      <c r="S91" s="43" t="n">
        <v>0</v>
      </c>
      <c r="U91" s="37" t="n">
        <v>1</v>
      </c>
    </row>
    <row r="92" spans="1:21">
      <c r="A92" s="52">
        <f>IF('Training Data'!A92="M",1,0)</f>
        <v/>
      </c>
      <c r="B92" s="52">
        <f>IF('Training Data'!A92="F",1,0)</f>
        <v/>
      </c>
      <c r="C92" s="9">
        <f>IF('Training Data'!B92="H",1,0)</f>
        <v/>
      </c>
      <c r="D92" s="52">
        <f>IF('Training Data'!B92="A",1,0)</f>
        <v/>
      </c>
      <c r="E92" s="14" t="n">
        <v>0</v>
      </c>
      <c r="F92" s="33" t="n">
        <v>0</v>
      </c>
      <c r="G92" s="33" t="n">
        <v>0</v>
      </c>
      <c r="H92" s="33" t="n">
        <v>0</v>
      </c>
      <c r="I92" s="33" t="n">
        <v>1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  <c r="Q92" s="33" t="n">
        <v>0</v>
      </c>
      <c r="R92" s="33" t="n">
        <v>0</v>
      </c>
      <c r="S92" s="43" t="n">
        <v>0</v>
      </c>
      <c r="U92" s="37" t="n">
        <v>1</v>
      </c>
    </row>
    <row r="93" spans="1:21">
      <c r="A93" s="52">
        <f>IF('Training Data'!A93="M",1,0)</f>
        <v/>
      </c>
      <c r="B93" s="52">
        <f>IF('Training Data'!A93="F",1,0)</f>
        <v/>
      </c>
      <c r="C93" s="9">
        <f>IF('Training Data'!B93="H",1,0)</f>
        <v/>
      </c>
      <c r="D93" s="52">
        <f>IF('Training Data'!B93="A",1,0)</f>
        <v/>
      </c>
      <c r="E93" s="14" t="n">
        <v>0</v>
      </c>
      <c r="F93" s="33" t="n">
        <v>0</v>
      </c>
      <c r="G93" s="33" t="n">
        <v>0</v>
      </c>
      <c r="H93" s="33" t="n">
        <v>1</v>
      </c>
      <c r="I93" s="33" t="n">
        <v>0</v>
      </c>
      <c r="J93" s="33" t="n">
        <v>0</v>
      </c>
      <c r="K93" s="33" t="n">
        <v>0</v>
      </c>
      <c r="L93" s="33" t="n">
        <v>1</v>
      </c>
      <c r="M93" s="33" t="n">
        <v>0</v>
      </c>
      <c r="N93" s="33" t="n">
        <v>0</v>
      </c>
      <c r="O93" s="33" t="n">
        <v>0</v>
      </c>
      <c r="P93" s="33" t="n">
        <v>0</v>
      </c>
      <c r="Q93" s="33" t="n">
        <v>0</v>
      </c>
      <c r="R93" s="33" t="n">
        <v>1</v>
      </c>
      <c r="S93" s="43" t="n">
        <v>1</v>
      </c>
      <c r="U93" s="37" t="n">
        <v>1</v>
      </c>
    </row>
    <row r="94" spans="1:21">
      <c r="A94" s="52">
        <f>IF('Training Data'!A94="M",1,0)</f>
        <v/>
      </c>
      <c r="B94" s="52">
        <f>IF('Training Data'!A94="F",1,0)</f>
        <v/>
      </c>
      <c r="C94" s="9">
        <f>IF('Training Data'!B94="H",1,0)</f>
        <v/>
      </c>
      <c r="D94" s="52">
        <f>IF('Training Data'!B94="A",1,0)</f>
        <v/>
      </c>
      <c r="E94" s="14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1</v>
      </c>
      <c r="O94" s="33" t="n">
        <v>0</v>
      </c>
      <c r="P94" s="33" t="n">
        <v>0</v>
      </c>
      <c r="Q94" s="33" t="n">
        <v>1</v>
      </c>
      <c r="R94" s="33" t="n">
        <v>0</v>
      </c>
      <c r="S94" s="43" t="n">
        <v>0</v>
      </c>
      <c r="U94" s="37" t="n">
        <v>1</v>
      </c>
    </row>
    <row r="95" spans="1:21">
      <c r="A95" s="52">
        <f>IF('Training Data'!A95="M",1,0)</f>
        <v/>
      </c>
      <c r="B95" s="52">
        <f>IF('Training Data'!A95="F",1,0)</f>
        <v/>
      </c>
      <c r="C95" s="9">
        <f>IF('Training Data'!B95="H",1,0)</f>
        <v/>
      </c>
      <c r="D95" s="52">
        <f>IF('Training Data'!B95="A",1,0)</f>
        <v/>
      </c>
      <c r="E95" s="14" t="n">
        <v>0</v>
      </c>
      <c r="F95" s="33" t="n">
        <v>0</v>
      </c>
      <c r="G95" s="33" t="n">
        <v>1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1</v>
      </c>
      <c r="R95" s="33" t="n">
        <v>0</v>
      </c>
      <c r="S95" s="43" t="n">
        <v>1</v>
      </c>
      <c r="U95" s="37" t="n">
        <v>1</v>
      </c>
    </row>
    <row r="96" spans="1:21">
      <c r="A96" s="52">
        <f>IF('Training Data'!A96="M",1,0)</f>
        <v/>
      </c>
      <c r="B96" s="52">
        <f>IF('Training Data'!A96="F",1,0)</f>
        <v/>
      </c>
      <c r="C96" s="9">
        <f>IF('Training Data'!B96="H",1,0)</f>
        <v/>
      </c>
      <c r="D96" s="52">
        <f>IF('Training Data'!B96="A",1,0)</f>
        <v/>
      </c>
      <c r="E96" s="14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  <c r="Q96" s="33" t="n">
        <v>0</v>
      </c>
      <c r="R96" s="33" t="n">
        <v>0</v>
      </c>
      <c r="S96" s="43" t="n">
        <v>0</v>
      </c>
      <c r="U96" s="37" t="n">
        <v>1</v>
      </c>
    </row>
    <row r="97" spans="1:21">
      <c r="A97" s="52">
        <f>IF('Training Data'!A97="M",1,0)</f>
        <v/>
      </c>
      <c r="B97" s="52">
        <f>IF('Training Data'!A97="F",1,0)</f>
        <v/>
      </c>
      <c r="C97" s="9">
        <f>IF('Training Data'!B97="H",1,0)</f>
        <v/>
      </c>
      <c r="D97" s="52">
        <f>IF('Training Data'!B97="A",1,0)</f>
        <v/>
      </c>
      <c r="E97" s="14" t="n">
        <v>0</v>
      </c>
      <c r="F97" s="33" t="n">
        <v>0</v>
      </c>
      <c r="G97" s="33" t="n">
        <v>0</v>
      </c>
      <c r="H97" s="33" t="n">
        <v>0</v>
      </c>
      <c r="I97" s="33" t="n">
        <v>1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  <c r="Q97" s="33" t="n">
        <v>0</v>
      </c>
      <c r="R97" s="33" t="n">
        <v>0</v>
      </c>
      <c r="S97" s="43" t="n">
        <v>0</v>
      </c>
      <c r="U97" s="37" t="n">
        <v>1</v>
      </c>
    </row>
    <row r="98" spans="1:21">
      <c r="A98" s="52">
        <f>IF('Training Data'!A98="M",1,0)</f>
        <v/>
      </c>
      <c r="B98" s="52">
        <f>IF('Training Data'!A98="F",1,0)</f>
        <v/>
      </c>
      <c r="C98" s="9">
        <f>IF('Training Data'!B98="H",1,0)</f>
        <v/>
      </c>
      <c r="D98" s="52">
        <f>IF('Training Data'!B98="A",1,0)</f>
        <v/>
      </c>
      <c r="E98" s="14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43" t="n">
        <v>0</v>
      </c>
      <c r="U98" s="37" t="n">
        <v>1</v>
      </c>
    </row>
    <row r="99" spans="1:21">
      <c r="A99" s="52">
        <f>IF('Training Data'!A99="M",1,0)</f>
        <v/>
      </c>
      <c r="B99" s="52">
        <f>IF('Training Data'!A99="F",1,0)</f>
        <v/>
      </c>
      <c r="C99" s="9">
        <f>IF('Training Data'!B99="H",1,0)</f>
        <v/>
      </c>
      <c r="D99" s="52">
        <f>IF('Training Data'!B99="A",1,0)</f>
        <v/>
      </c>
      <c r="E99" s="14" t="n">
        <v>0</v>
      </c>
      <c r="F99" s="33" t="n">
        <v>0</v>
      </c>
      <c r="G99" s="33" t="n">
        <v>0</v>
      </c>
      <c r="H99" s="33" t="n">
        <v>1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  <c r="Q99" s="33" t="n">
        <v>1</v>
      </c>
      <c r="R99" s="33" t="n">
        <v>0</v>
      </c>
      <c r="S99" s="43" t="n">
        <v>0</v>
      </c>
      <c r="U99" s="37" t="n">
        <v>1</v>
      </c>
    </row>
    <row r="100" spans="1:21">
      <c r="A100" s="52">
        <f>IF('Training Data'!A100="M",1,0)</f>
        <v/>
      </c>
      <c r="B100" s="52">
        <f>IF('Training Data'!A100="F",1,0)</f>
        <v/>
      </c>
      <c r="C100" s="9">
        <f>IF('Training Data'!B100="H",1,0)</f>
        <v/>
      </c>
      <c r="D100" s="52">
        <f>IF('Training Data'!B100="A",1,0)</f>
        <v/>
      </c>
      <c r="E100" s="14" t="n">
        <v>0</v>
      </c>
      <c r="F100" s="33" t="n">
        <v>0</v>
      </c>
      <c r="G100" s="33" t="n">
        <v>1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43" t="n">
        <v>0</v>
      </c>
      <c r="U100" s="37" t="n">
        <v>1</v>
      </c>
    </row>
    <row r="101" spans="1:21">
      <c r="A101" s="52">
        <f>IF('Training Data'!A101="M",1,0)</f>
        <v/>
      </c>
      <c r="B101" s="52">
        <f>IF('Training Data'!A101="F",1,0)</f>
        <v/>
      </c>
      <c r="C101" s="9">
        <f>IF('Training Data'!B101="H",1,0)</f>
        <v/>
      </c>
      <c r="D101" s="52">
        <f>IF('Training Data'!B101="A",1,0)</f>
        <v/>
      </c>
      <c r="E101" s="14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1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  <c r="Q101" s="33" t="n">
        <v>0</v>
      </c>
      <c r="R101" s="33" t="n">
        <v>0</v>
      </c>
      <c r="S101" s="43" t="n">
        <v>0</v>
      </c>
      <c r="U101" s="37" t="n">
        <v>1</v>
      </c>
    </row>
    <row r="102" spans="1:21">
      <c r="A102" s="52">
        <f>IF('Training Data'!A102="M",1,0)</f>
        <v/>
      </c>
      <c r="B102" s="52">
        <f>IF('Training Data'!A102="F",1,0)</f>
        <v/>
      </c>
      <c r="C102" s="9">
        <f>IF('Training Data'!B102="H",1,0)</f>
        <v/>
      </c>
      <c r="D102" s="52">
        <f>IF('Training Data'!B102="A",1,0)</f>
        <v/>
      </c>
      <c r="E102" s="14" t="n">
        <v>0</v>
      </c>
      <c r="F102" s="33" t="n">
        <v>0</v>
      </c>
      <c r="G102" s="33" t="n">
        <v>0</v>
      </c>
      <c r="H102" s="33" t="n">
        <v>1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43" t="n">
        <v>0</v>
      </c>
      <c r="U102" s="37" t="n">
        <v>1</v>
      </c>
    </row>
    <row r="103" spans="1:21">
      <c r="A103" s="52">
        <f>IF('Training Data'!A103="M",1,0)</f>
        <v/>
      </c>
      <c r="B103" s="52">
        <f>IF('Training Data'!A103="F",1,0)</f>
        <v/>
      </c>
      <c r="C103" s="9">
        <f>IF('Training Data'!B103="H",1,0)</f>
        <v/>
      </c>
      <c r="D103" s="52">
        <f>IF('Training Data'!B103="A",1,0)</f>
        <v/>
      </c>
      <c r="E103" s="14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1</v>
      </c>
      <c r="M103" s="33" t="n">
        <v>0</v>
      </c>
      <c r="N103" s="33" t="n">
        <v>0</v>
      </c>
      <c r="O103" s="33" t="n">
        <v>1</v>
      </c>
      <c r="P103" s="33" t="n">
        <v>1</v>
      </c>
      <c r="Q103" s="33" t="n">
        <v>0</v>
      </c>
      <c r="R103" s="33" t="n">
        <v>0</v>
      </c>
      <c r="S103" s="43" t="n">
        <v>0</v>
      </c>
      <c r="U103" s="37" t="n">
        <v>1</v>
      </c>
    </row>
    <row r="104" spans="1:21">
      <c r="A104" s="52">
        <f>IF('Training Data'!A104="M",1,0)</f>
        <v/>
      </c>
      <c r="B104" s="52">
        <f>IF('Training Data'!A104="F",1,0)</f>
        <v/>
      </c>
      <c r="C104" s="9">
        <f>IF('Training Data'!B104="H",1,0)</f>
        <v/>
      </c>
      <c r="D104" s="52">
        <f>IF('Training Data'!B104="A",1,0)</f>
        <v/>
      </c>
      <c r="E104" s="14" t="n">
        <v>0</v>
      </c>
      <c r="F104" s="33" t="n">
        <v>0</v>
      </c>
      <c r="G104" s="33" t="n">
        <v>1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43" t="n">
        <v>0</v>
      </c>
      <c r="U104" s="37" t="n">
        <v>1</v>
      </c>
    </row>
    <row r="105" spans="1:21">
      <c r="A105" s="52">
        <f>IF('Training Data'!A105="M",1,0)</f>
        <v/>
      </c>
      <c r="B105" s="52">
        <f>IF('Training Data'!A105="F",1,0)</f>
        <v/>
      </c>
      <c r="C105" s="9">
        <f>IF('Training Data'!B105="H",1,0)</f>
        <v/>
      </c>
      <c r="D105" s="52">
        <f>IF('Training Data'!B105="A",1,0)</f>
        <v/>
      </c>
      <c r="E105" s="14" t="n">
        <v>0</v>
      </c>
      <c r="F105" s="33" t="n">
        <v>0</v>
      </c>
      <c r="G105" s="33" t="n">
        <v>0</v>
      </c>
      <c r="H105" s="33" t="n">
        <v>0</v>
      </c>
      <c r="I105" s="33" t="n">
        <v>1</v>
      </c>
      <c r="J105" s="33" t="n">
        <v>1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43" t="n">
        <v>0</v>
      </c>
      <c r="U105" s="37" t="n">
        <v>1</v>
      </c>
    </row>
    <row r="106" spans="1:21">
      <c r="A106" s="52">
        <f>IF('Training Data'!A106="M",1,0)</f>
        <v/>
      </c>
      <c r="B106" s="52">
        <f>IF('Training Data'!A106="F",1,0)</f>
        <v/>
      </c>
      <c r="C106" s="9">
        <f>IF('Training Data'!B106="H",1,0)</f>
        <v/>
      </c>
      <c r="D106" s="52">
        <f>IF('Training Data'!B106="A",1,0)</f>
        <v/>
      </c>
      <c r="E106" s="14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1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43" t="n">
        <v>1</v>
      </c>
      <c r="U106" s="37" t="n">
        <v>1</v>
      </c>
    </row>
    <row r="107" spans="1:21">
      <c r="A107" s="52">
        <f>IF('Training Data'!A107="M",1,0)</f>
        <v/>
      </c>
      <c r="B107" s="52">
        <f>IF('Training Data'!A107="F",1,0)</f>
        <v/>
      </c>
      <c r="C107" s="9">
        <f>IF('Training Data'!B107="H",1,0)</f>
        <v/>
      </c>
      <c r="D107" s="52">
        <f>IF('Training Data'!B107="A",1,0)</f>
        <v/>
      </c>
      <c r="E107" s="14" t="n">
        <v>0</v>
      </c>
      <c r="F107" s="33" t="n">
        <v>0</v>
      </c>
      <c r="G107" s="33" t="n">
        <v>0</v>
      </c>
      <c r="H107" s="33" t="n">
        <v>0</v>
      </c>
      <c r="I107" s="33" t="n">
        <v>1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1</v>
      </c>
      <c r="R107" s="33" t="n">
        <v>0</v>
      </c>
      <c r="S107" s="43" t="n">
        <v>0</v>
      </c>
      <c r="U107" s="37" t="n">
        <v>1</v>
      </c>
    </row>
    <row r="108" spans="1:21">
      <c r="A108" s="52">
        <f>IF('Training Data'!A108="M",1,0)</f>
        <v/>
      </c>
      <c r="B108" s="52">
        <f>IF('Training Data'!A108="F",1,0)</f>
        <v/>
      </c>
      <c r="C108" s="9">
        <f>IF('Training Data'!B108="H",1,0)</f>
        <v/>
      </c>
      <c r="D108" s="52">
        <f>IF('Training Data'!B108="A",1,0)</f>
        <v/>
      </c>
      <c r="E108" s="14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43" t="n">
        <v>1</v>
      </c>
      <c r="U108" s="37" t="n">
        <v>1</v>
      </c>
    </row>
    <row r="109" spans="1:21">
      <c r="A109" s="52">
        <f>IF('Training Data'!A109="M",1,0)</f>
        <v/>
      </c>
      <c r="B109" s="52">
        <f>IF('Training Data'!A109="F",1,0)</f>
        <v/>
      </c>
      <c r="C109" s="9">
        <f>IF('Training Data'!B109="H",1,0)</f>
        <v/>
      </c>
      <c r="D109" s="52">
        <f>IF('Training Data'!B109="A",1,0)</f>
        <v/>
      </c>
      <c r="E109" s="14" t="n">
        <v>1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  <c r="Q109" s="33" t="n">
        <v>0</v>
      </c>
      <c r="R109" s="33" t="n">
        <v>0</v>
      </c>
      <c r="S109" s="43" t="n">
        <v>1</v>
      </c>
      <c r="U109" s="37" t="n">
        <v>1</v>
      </c>
    </row>
    <row r="110" spans="1:21">
      <c r="A110" s="52">
        <f>IF('Training Data'!A110="M",1,0)</f>
        <v/>
      </c>
      <c r="B110" s="52">
        <f>IF('Training Data'!A110="F",1,0)</f>
        <v/>
      </c>
      <c r="C110" s="9">
        <f>IF('Training Data'!B110="H",1,0)</f>
        <v/>
      </c>
      <c r="D110" s="52">
        <f>IF('Training Data'!B110="A",1,0)</f>
        <v/>
      </c>
      <c r="E110" s="14" t="n">
        <v>0</v>
      </c>
      <c r="F110" s="33" t="n">
        <v>0</v>
      </c>
      <c r="G110" s="33" t="n">
        <v>0</v>
      </c>
      <c r="H110" s="33" t="n">
        <v>0</v>
      </c>
      <c r="I110" s="33" t="n">
        <v>1</v>
      </c>
      <c r="J110" s="33" t="n">
        <v>0</v>
      </c>
      <c r="K110" s="33" t="n">
        <v>0</v>
      </c>
      <c r="L110" s="33" t="n">
        <v>1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0</v>
      </c>
      <c r="S110" s="43" t="n">
        <v>0</v>
      </c>
      <c r="U110" s="37" t="n">
        <v>1</v>
      </c>
    </row>
    <row r="111" spans="1:21">
      <c r="A111" s="52">
        <f>IF('Training Data'!A111="M",1,0)</f>
        <v/>
      </c>
      <c r="B111" s="52">
        <f>IF('Training Data'!A111="F",1,0)</f>
        <v/>
      </c>
      <c r="C111" s="9">
        <f>IF('Training Data'!B111="H",1,0)</f>
        <v/>
      </c>
      <c r="D111" s="52">
        <f>IF('Training Data'!B111="A",1,0)</f>
        <v/>
      </c>
      <c r="E111" s="14" t="n">
        <v>1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1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43" t="n">
        <v>0</v>
      </c>
      <c r="U111" s="37" t="n">
        <v>1</v>
      </c>
    </row>
    <row r="112" spans="1:21">
      <c r="A112" s="52">
        <f>IF('Training Data'!A112="M",1,0)</f>
        <v/>
      </c>
      <c r="B112" s="52">
        <f>IF('Training Data'!A112="F",1,0)</f>
        <v/>
      </c>
      <c r="C112" s="9">
        <f>IF('Training Data'!B112="H",1,0)</f>
        <v/>
      </c>
      <c r="D112" s="52">
        <f>IF('Training Data'!B112="A",1,0)</f>
        <v/>
      </c>
      <c r="E112" s="14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43" t="n">
        <v>0</v>
      </c>
      <c r="U112" s="37" t="n">
        <v>1</v>
      </c>
    </row>
    <row r="113" spans="1:21">
      <c r="A113" s="52">
        <f>IF('Training Data'!A113="M",1,0)</f>
        <v/>
      </c>
      <c r="B113" s="52">
        <f>IF('Training Data'!A113="F",1,0)</f>
        <v/>
      </c>
      <c r="C113" s="9">
        <f>IF('Training Data'!B113="H",1,0)</f>
        <v/>
      </c>
      <c r="D113" s="52">
        <f>IF('Training Data'!B113="A",1,0)</f>
        <v/>
      </c>
      <c r="E113" s="14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1</v>
      </c>
      <c r="M113" s="33" t="n">
        <v>0</v>
      </c>
      <c r="N113" s="33" t="n">
        <v>0</v>
      </c>
      <c r="O113" s="33" t="n">
        <v>0</v>
      </c>
      <c r="P113" s="33" t="n">
        <v>1</v>
      </c>
      <c r="Q113" s="33" t="n">
        <v>0</v>
      </c>
      <c r="R113" s="33" t="n">
        <v>0</v>
      </c>
      <c r="S113" s="43" t="n">
        <v>0</v>
      </c>
      <c r="U113" s="37" t="n">
        <v>1</v>
      </c>
    </row>
    <row r="114" spans="1:21">
      <c r="A114" s="52">
        <f>IF('Training Data'!A114="M",1,0)</f>
        <v/>
      </c>
      <c r="B114" s="52">
        <f>IF('Training Data'!A114="F",1,0)</f>
        <v/>
      </c>
      <c r="C114" s="9">
        <f>IF('Training Data'!B114="H",1,0)</f>
        <v/>
      </c>
      <c r="D114" s="52">
        <f>IF('Training Data'!B114="A",1,0)</f>
        <v/>
      </c>
      <c r="E114" s="14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0</v>
      </c>
      <c r="S114" s="43" t="n">
        <v>0</v>
      </c>
      <c r="U114" s="37" t="n">
        <v>1</v>
      </c>
    </row>
    <row r="115" spans="1:21">
      <c r="A115" s="52">
        <f>IF('Training Data'!A115="M",1,0)</f>
        <v/>
      </c>
      <c r="B115" s="52">
        <f>IF('Training Data'!A115="F",1,0)</f>
        <v/>
      </c>
      <c r="C115" s="9">
        <f>IF('Training Data'!B115="H",1,0)</f>
        <v/>
      </c>
      <c r="D115" s="52">
        <f>IF('Training Data'!B115="A",1,0)</f>
        <v/>
      </c>
      <c r="E115" s="14" t="n">
        <v>0</v>
      </c>
      <c r="F115" s="33" t="n">
        <v>0</v>
      </c>
      <c r="G115" s="33" t="n">
        <v>0</v>
      </c>
      <c r="H115" s="33" t="n">
        <v>1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43" t="n">
        <v>0</v>
      </c>
      <c r="U115" s="37" t="n">
        <v>1</v>
      </c>
    </row>
    <row r="116" spans="1:21">
      <c r="A116" s="52">
        <f>IF('Training Data'!A116="M",1,0)</f>
        <v/>
      </c>
      <c r="B116" s="52">
        <f>IF('Training Data'!A116="F",1,0)</f>
        <v/>
      </c>
      <c r="C116" s="9">
        <f>IF('Training Data'!B116="H",1,0)</f>
        <v/>
      </c>
      <c r="D116" s="52">
        <f>IF('Training Data'!B116="A",1,0)</f>
        <v/>
      </c>
      <c r="E116" s="14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  <c r="Q116" s="33" t="n">
        <v>0</v>
      </c>
      <c r="R116" s="33" t="n">
        <v>0</v>
      </c>
      <c r="S116" s="43" t="n">
        <v>0</v>
      </c>
      <c r="U116" s="37" t="n">
        <v>1</v>
      </c>
    </row>
    <row r="117" spans="1:21">
      <c r="A117" s="52">
        <f>IF('Training Data'!A117="M",1,0)</f>
        <v/>
      </c>
      <c r="B117" s="52">
        <f>IF('Training Data'!A117="F",1,0)</f>
        <v/>
      </c>
      <c r="C117" s="9">
        <f>IF('Training Data'!B117="H",1,0)</f>
        <v/>
      </c>
      <c r="D117" s="52">
        <f>IF('Training Data'!B117="A",1,0)</f>
        <v/>
      </c>
      <c r="E117" s="14" t="n">
        <v>0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1</v>
      </c>
      <c r="O117" s="33" t="n">
        <v>0</v>
      </c>
      <c r="P117" s="33" t="n">
        <v>0</v>
      </c>
      <c r="Q117" s="33" t="n">
        <v>0</v>
      </c>
      <c r="R117" s="33" t="n">
        <v>0</v>
      </c>
      <c r="S117" s="43" t="n">
        <v>0</v>
      </c>
      <c r="U117" s="37" t="n">
        <v>1</v>
      </c>
    </row>
    <row r="118" spans="1:21">
      <c r="A118" s="52">
        <f>IF('Training Data'!A118="M",1,0)</f>
        <v/>
      </c>
      <c r="B118" s="52">
        <f>IF('Training Data'!A118="F",1,0)</f>
        <v/>
      </c>
      <c r="C118" s="9">
        <f>IF('Training Data'!B118="H",1,0)</f>
        <v/>
      </c>
      <c r="D118" s="52">
        <f>IF('Training Data'!B118="A",1,0)</f>
        <v/>
      </c>
      <c r="E118" s="14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0</v>
      </c>
      <c r="S118" s="43" t="n">
        <v>0</v>
      </c>
      <c r="U118" s="37" t="n">
        <v>1</v>
      </c>
    </row>
    <row r="119" spans="1:21">
      <c r="A119" s="52">
        <f>IF('Training Data'!A119="M",1,0)</f>
        <v/>
      </c>
      <c r="B119" s="52">
        <f>IF('Training Data'!A119="F",1,0)</f>
        <v/>
      </c>
      <c r="C119" s="9">
        <f>IF('Training Data'!B119="H",1,0)</f>
        <v/>
      </c>
      <c r="D119" s="52">
        <f>IF('Training Data'!B119="A",1,0)</f>
        <v/>
      </c>
      <c r="E119" s="14" t="n">
        <v>0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1</v>
      </c>
      <c r="K119" s="33" t="n">
        <v>0</v>
      </c>
      <c r="L119" s="33" t="n">
        <v>1</v>
      </c>
      <c r="M119" s="33" t="n">
        <v>0</v>
      </c>
      <c r="N119" s="33" t="n">
        <v>0</v>
      </c>
      <c r="O119" s="33" t="n">
        <v>0</v>
      </c>
      <c r="P119" s="33" t="n">
        <v>0</v>
      </c>
      <c r="Q119" s="33" t="n">
        <v>0</v>
      </c>
      <c r="R119" s="33" t="n">
        <v>0</v>
      </c>
      <c r="S119" s="43" t="n">
        <v>1</v>
      </c>
      <c r="U119" s="37" t="n">
        <v>1</v>
      </c>
    </row>
    <row r="120" spans="1:21">
      <c r="A120" s="52">
        <f>IF('Training Data'!A120="M",1,0)</f>
        <v/>
      </c>
      <c r="B120" s="52">
        <f>IF('Training Data'!A120="F",1,0)</f>
        <v/>
      </c>
      <c r="C120" s="9">
        <f>IF('Training Data'!B120="H",1,0)</f>
        <v/>
      </c>
      <c r="D120" s="52">
        <f>IF('Training Data'!B120="A",1,0)</f>
        <v/>
      </c>
      <c r="E120" s="14" t="n">
        <v>0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  <c r="Q120" s="33" t="n">
        <v>0</v>
      </c>
      <c r="R120" s="33" t="n">
        <v>0</v>
      </c>
      <c r="S120" s="43" t="n">
        <v>1</v>
      </c>
      <c r="U120" s="37" t="n">
        <v>1</v>
      </c>
    </row>
    <row r="121" spans="1:21">
      <c r="A121" s="52">
        <f>IF('Training Data'!A121="M",1,0)</f>
        <v/>
      </c>
      <c r="B121" s="52">
        <f>IF('Training Data'!A121="F",1,0)</f>
        <v/>
      </c>
      <c r="C121" s="9">
        <f>IF('Training Data'!B121="H",1,0)</f>
        <v/>
      </c>
      <c r="D121" s="52">
        <f>IF('Training Data'!B121="A",1,0)</f>
        <v/>
      </c>
      <c r="E121" s="14" t="n">
        <v>0</v>
      </c>
      <c r="F121" s="33" t="n">
        <v>0</v>
      </c>
      <c r="G121" s="33" t="n">
        <v>1</v>
      </c>
      <c r="H121" s="33" t="n">
        <v>0</v>
      </c>
      <c r="I121" s="33" t="n">
        <v>0</v>
      </c>
      <c r="J121" s="33" t="n">
        <v>0</v>
      </c>
      <c r="K121" s="33" t="n">
        <v>1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  <c r="Q121" s="33" t="n">
        <v>0</v>
      </c>
      <c r="R121" s="33" t="n">
        <v>0</v>
      </c>
      <c r="S121" s="43" t="n">
        <v>1</v>
      </c>
      <c r="U121" s="37" t="n">
        <v>1</v>
      </c>
    </row>
    <row r="122" spans="1:21">
      <c r="A122" s="52">
        <f>IF('Training Data'!A122="M",1,0)</f>
        <v/>
      </c>
      <c r="B122" s="52">
        <f>IF('Training Data'!A122="F",1,0)</f>
        <v/>
      </c>
      <c r="C122" s="9">
        <f>IF('Training Data'!B122="H",1,0)</f>
        <v/>
      </c>
      <c r="D122" s="52">
        <f>IF('Training Data'!B122="A",1,0)</f>
        <v/>
      </c>
      <c r="E122" s="14" t="n">
        <v>0</v>
      </c>
      <c r="F122" s="33" t="n">
        <v>1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</v>
      </c>
      <c r="M122" s="33" t="n">
        <v>0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43" t="n">
        <v>0</v>
      </c>
      <c r="U122" s="37" t="n">
        <v>1</v>
      </c>
    </row>
    <row r="123" spans="1:21">
      <c r="A123" s="52">
        <f>IF('Training Data'!A123="M",1,0)</f>
        <v/>
      </c>
      <c r="B123" s="52">
        <f>IF('Training Data'!A123="F",1,0)</f>
        <v/>
      </c>
      <c r="C123" s="9">
        <f>IF('Training Data'!B123="H",1,0)</f>
        <v/>
      </c>
      <c r="D123" s="52">
        <f>IF('Training Data'!B123="A",1,0)</f>
        <v/>
      </c>
      <c r="E123" s="14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  <c r="Q123" s="33" t="n">
        <v>0</v>
      </c>
      <c r="R123" s="33" t="n">
        <v>0</v>
      </c>
      <c r="S123" s="43" t="n">
        <v>1</v>
      </c>
      <c r="U123" s="37" t="n">
        <v>1</v>
      </c>
    </row>
    <row r="124" spans="1:21">
      <c r="A124" s="52">
        <f>IF('Training Data'!A124="M",1,0)</f>
        <v/>
      </c>
      <c r="B124" s="52">
        <f>IF('Training Data'!A124="F",1,0)</f>
        <v/>
      </c>
      <c r="C124" s="9">
        <f>IF('Training Data'!B124="H",1,0)</f>
        <v/>
      </c>
      <c r="D124" s="52">
        <f>IF('Training Data'!B124="A",1,0)</f>
        <v/>
      </c>
      <c r="E124" s="14" t="n">
        <v>0</v>
      </c>
      <c r="F124" s="33" t="n">
        <v>0</v>
      </c>
      <c r="G124" s="33" t="n">
        <v>0</v>
      </c>
      <c r="H124" s="33" t="n">
        <v>1</v>
      </c>
      <c r="I124" s="33" t="n">
        <v>1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43" t="n">
        <v>0</v>
      </c>
      <c r="U124" s="37" t="n">
        <v>1</v>
      </c>
    </row>
    <row r="125" spans="1:21">
      <c r="A125" s="52">
        <f>IF('Training Data'!A125="M",1,0)</f>
        <v/>
      </c>
      <c r="B125" s="52">
        <f>IF('Training Data'!A125="F",1,0)</f>
        <v/>
      </c>
      <c r="C125" s="9">
        <f>IF('Training Data'!B125="H",1,0)</f>
        <v/>
      </c>
      <c r="D125" s="52">
        <f>IF('Training Data'!B125="A",1,0)</f>
        <v/>
      </c>
      <c r="E125" s="14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  <c r="Q125" s="33" t="n">
        <v>0</v>
      </c>
      <c r="R125" s="33" t="n">
        <v>0</v>
      </c>
      <c r="S125" s="43" t="n">
        <v>0</v>
      </c>
      <c r="U125" s="37" t="n">
        <v>1</v>
      </c>
    </row>
    <row r="126" spans="1:21">
      <c r="A126" s="52">
        <f>IF('Training Data'!A126="M",1,0)</f>
        <v/>
      </c>
      <c r="B126" s="52">
        <f>IF('Training Data'!A126="F",1,0)</f>
        <v/>
      </c>
      <c r="C126" s="9">
        <f>IF('Training Data'!B126="H",1,0)</f>
        <v/>
      </c>
      <c r="D126" s="52">
        <f>IF('Training Data'!B126="A",1,0)</f>
        <v/>
      </c>
      <c r="E126" s="14" t="n">
        <v>1</v>
      </c>
      <c r="F126" s="33" t="n">
        <v>0</v>
      </c>
      <c r="G126" s="33" t="n">
        <v>0</v>
      </c>
      <c r="H126" s="33" t="n">
        <v>1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1</v>
      </c>
      <c r="N126" s="33" t="n">
        <v>0</v>
      </c>
      <c r="O126" s="33" t="n">
        <v>0</v>
      </c>
      <c r="P126" s="33" t="n">
        <v>0</v>
      </c>
      <c r="Q126" s="33" t="n">
        <v>0</v>
      </c>
      <c r="R126" s="33" t="n">
        <v>0</v>
      </c>
      <c r="S126" s="43" t="n">
        <v>1</v>
      </c>
      <c r="U126" s="37" t="n">
        <v>1</v>
      </c>
    </row>
    <row r="127" spans="1:21">
      <c r="A127" s="52">
        <f>IF('Training Data'!A127="M",1,0)</f>
        <v/>
      </c>
      <c r="B127" s="52">
        <f>IF('Training Data'!A127="F",1,0)</f>
        <v/>
      </c>
      <c r="C127" s="9">
        <f>IF('Training Data'!B127="H",1,0)</f>
        <v/>
      </c>
      <c r="D127" s="52">
        <f>IF('Training Data'!B127="A",1,0)</f>
        <v/>
      </c>
      <c r="E127" s="14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43" t="n">
        <v>0</v>
      </c>
      <c r="U127" s="37" t="n">
        <v>1</v>
      </c>
    </row>
    <row r="128" spans="1:21">
      <c r="A128" s="52">
        <f>IF('Training Data'!A128="M",1,0)</f>
        <v/>
      </c>
      <c r="B128" s="52">
        <f>IF('Training Data'!A128="F",1,0)</f>
        <v/>
      </c>
      <c r="C128" s="9">
        <f>IF('Training Data'!B128="H",1,0)</f>
        <v/>
      </c>
      <c r="D128" s="52">
        <f>IF('Training Data'!B128="A",1,0)</f>
        <v/>
      </c>
      <c r="E128" s="14" t="n">
        <v>0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43" t="n">
        <v>0</v>
      </c>
      <c r="U128" s="37" t="n">
        <v>1</v>
      </c>
    </row>
    <row r="129" spans="1:21">
      <c r="A129" s="52">
        <f>IF('Training Data'!A129="M",1,0)</f>
        <v/>
      </c>
      <c r="B129" s="52">
        <f>IF('Training Data'!A129="F",1,0)</f>
        <v/>
      </c>
      <c r="C129" s="9">
        <f>IF('Training Data'!B129="H",1,0)</f>
        <v/>
      </c>
      <c r="D129" s="52">
        <f>IF('Training Data'!B129="A",1,0)</f>
        <v/>
      </c>
      <c r="E129" s="14" t="n">
        <v>0</v>
      </c>
      <c r="F129" s="33" t="n">
        <v>0</v>
      </c>
      <c r="G129" s="33" t="n">
        <v>0</v>
      </c>
      <c r="H129" s="33" t="n">
        <v>0</v>
      </c>
      <c r="I129" s="33" t="n">
        <v>1</v>
      </c>
      <c r="J129" s="33" t="n">
        <v>0</v>
      </c>
      <c r="K129" s="33" t="n">
        <v>1</v>
      </c>
      <c r="L129" s="33" t="n">
        <v>0</v>
      </c>
      <c r="M129" s="33" t="n">
        <v>0</v>
      </c>
      <c r="N129" s="33" t="n">
        <v>1</v>
      </c>
      <c r="O129" s="33" t="n">
        <v>0</v>
      </c>
      <c r="P129" s="33" t="n">
        <v>0</v>
      </c>
      <c r="Q129" s="33" t="n">
        <v>0</v>
      </c>
      <c r="R129" s="33" t="n">
        <v>0</v>
      </c>
      <c r="S129" s="43" t="n">
        <v>1</v>
      </c>
      <c r="U129" s="37" t="n">
        <v>1</v>
      </c>
    </row>
    <row r="130" spans="1:21">
      <c r="A130" s="52">
        <f>IF('Training Data'!A130="M",1,0)</f>
        <v/>
      </c>
      <c r="B130" s="52">
        <f>IF('Training Data'!A130="F",1,0)</f>
        <v/>
      </c>
      <c r="C130" s="9">
        <f>IF('Training Data'!B130="H",1,0)</f>
        <v/>
      </c>
      <c r="D130" s="52">
        <f>IF('Training Data'!B130="A",1,0)</f>
        <v/>
      </c>
      <c r="E130" s="14" t="n">
        <v>0</v>
      </c>
      <c r="F130" s="33" t="n">
        <v>0</v>
      </c>
      <c r="G130" s="33" t="n">
        <v>0</v>
      </c>
      <c r="H130" s="33" t="n">
        <v>1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1</v>
      </c>
      <c r="P130" s="33" t="n">
        <v>0</v>
      </c>
      <c r="Q130" s="33" t="n">
        <v>1</v>
      </c>
      <c r="R130" s="33" t="n">
        <v>0</v>
      </c>
      <c r="S130" s="43" t="n">
        <v>0</v>
      </c>
      <c r="U130" s="37" t="n">
        <v>1</v>
      </c>
    </row>
    <row r="131" spans="1:21">
      <c r="A131" s="52">
        <f>IF('Training Data'!A131="M",1,0)</f>
        <v/>
      </c>
      <c r="B131" s="52">
        <f>IF('Training Data'!A131="F",1,0)</f>
        <v/>
      </c>
      <c r="C131" s="9">
        <f>IF('Training Data'!B131="H",1,0)</f>
        <v/>
      </c>
      <c r="D131" s="52">
        <f>IF('Training Data'!B131="A",1,0)</f>
        <v/>
      </c>
      <c r="E131" s="14" t="n">
        <v>1</v>
      </c>
      <c r="F131" s="33" t="n">
        <v>0</v>
      </c>
      <c r="G131" s="33" t="n">
        <v>1</v>
      </c>
      <c r="H131" s="33" t="n">
        <v>1</v>
      </c>
      <c r="I131" s="33" t="n">
        <v>0</v>
      </c>
      <c r="J131" s="33" t="n">
        <v>1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43" t="n">
        <v>0</v>
      </c>
      <c r="U131" s="37" t="n">
        <v>1</v>
      </c>
    </row>
    <row r="132" spans="1:21">
      <c r="A132" s="52">
        <f>IF('Training Data'!A132="M",1,0)</f>
        <v/>
      </c>
      <c r="B132" s="52">
        <f>IF('Training Data'!A132="F",1,0)</f>
        <v/>
      </c>
      <c r="C132" s="9">
        <f>IF('Training Data'!B132="H",1,0)</f>
        <v/>
      </c>
      <c r="D132" s="52">
        <f>IF('Training Data'!B132="A",1,0)</f>
        <v/>
      </c>
      <c r="E132" s="14" t="n">
        <v>0</v>
      </c>
      <c r="F132" s="33" t="n">
        <v>0</v>
      </c>
      <c r="G132" s="33" t="n">
        <v>0</v>
      </c>
      <c r="H132" s="33" t="n">
        <v>0</v>
      </c>
      <c r="I132" s="33" t="n">
        <v>1</v>
      </c>
      <c r="J132" s="33" t="n">
        <v>0</v>
      </c>
      <c r="K132" s="33" t="n">
        <v>1</v>
      </c>
      <c r="L132" s="33" t="n">
        <v>0</v>
      </c>
      <c r="M132" s="33" t="n">
        <v>0</v>
      </c>
      <c r="N132" s="33" t="n">
        <v>1</v>
      </c>
      <c r="O132" s="33" t="n">
        <v>0</v>
      </c>
      <c r="P132" s="33" t="n">
        <v>0</v>
      </c>
      <c r="Q132" s="33" t="n">
        <v>1</v>
      </c>
      <c r="R132" s="33" t="n">
        <v>0</v>
      </c>
      <c r="S132" s="43" t="n">
        <v>0</v>
      </c>
      <c r="U132" s="37" t="n">
        <v>1</v>
      </c>
    </row>
    <row r="133" spans="1:21">
      <c r="A133" s="52">
        <f>IF('Training Data'!A133="M",1,0)</f>
        <v/>
      </c>
      <c r="B133" s="52">
        <f>IF('Training Data'!A133="F",1,0)</f>
        <v/>
      </c>
      <c r="C133" s="9">
        <f>IF('Training Data'!B133="H",1,0)</f>
        <v/>
      </c>
      <c r="D133" s="52">
        <f>IF('Training Data'!B133="A",1,0)</f>
        <v/>
      </c>
      <c r="E133" s="14" t="n">
        <v>0</v>
      </c>
      <c r="F133" s="33" t="n">
        <v>0</v>
      </c>
      <c r="G133" s="33" t="n">
        <v>0</v>
      </c>
      <c r="H133" s="33" t="n">
        <v>1</v>
      </c>
      <c r="I133" s="33" t="n">
        <v>0</v>
      </c>
      <c r="J133" s="33" t="n">
        <v>0</v>
      </c>
      <c r="K133" s="33" t="n">
        <v>0</v>
      </c>
      <c r="L133" s="33" t="n">
        <v>1</v>
      </c>
      <c r="M133" s="33" t="n">
        <v>0</v>
      </c>
      <c r="N133" s="33" t="n">
        <v>0</v>
      </c>
      <c r="O133" s="33" t="n">
        <v>0</v>
      </c>
      <c r="P133" s="33" t="n">
        <v>0</v>
      </c>
      <c r="Q133" s="33" t="n">
        <v>1</v>
      </c>
      <c r="R133" s="33" t="n">
        <v>0</v>
      </c>
      <c r="S133" s="43" t="n">
        <v>0</v>
      </c>
      <c r="U133" s="37" t="n">
        <v>1</v>
      </c>
    </row>
    <row r="134" spans="1:21">
      <c r="A134" s="52">
        <f>IF('Training Data'!A134="M",1,0)</f>
        <v/>
      </c>
      <c r="B134" s="52">
        <f>IF('Training Data'!A134="F",1,0)</f>
        <v/>
      </c>
      <c r="C134" s="9">
        <f>IF('Training Data'!B134="H",1,0)</f>
        <v/>
      </c>
      <c r="D134" s="52">
        <f>IF('Training Data'!B134="A",1,0)</f>
        <v/>
      </c>
      <c r="E134" s="14" t="n">
        <v>0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  <c r="Q134" s="33" t="n">
        <v>0</v>
      </c>
      <c r="R134" s="33" t="n">
        <v>0</v>
      </c>
      <c r="S134" s="43" t="n">
        <v>1</v>
      </c>
      <c r="U134" s="37" t="n">
        <v>1</v>
      </c>
    </row>
    <row r="135" spans="1:21">
      <c r="A135" s="52">
        <f>IF('Training Data'!A135="M",1,0)</f>
        <v/>
      </c>
      <c r="B135" s="52">
        <f>IF('Training Data'!A135="F",1,0)</f>
        <v/>
      </c>
      <c r="C135" s="9">
        <f>IF('Training Data'!B135="H",1,0)</f>
        <v/>
      </c>
      <c r="D135" s="52">
        <f>IF('Training Data'!B135="A",1,0)</f>
        <v/>
      </c>
      <c r="E135" s="14" t="n">
        <v>0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0</v>
      </c>
      <c r="Q135" s="33" t="n">
        <v>0</v>
      </c>
      <c r="R135" s="33" t="n">
        <v>0</v>
      </c>
      <c r="S135" s="43" t="n">
        <v>0</v>
      </c>
      <c r="U135" s="37" t="n">
        <v>1</v>
      </c>
    </row>
    <row r="136" spans="1:21">
      <c r="A136" s="52">
        <f>IF('Training Data'!A136="M",1,0)</f>
        <v/>
      </c>
      <c r="B136" s="52">
        <f>IF('Training Data'!A136="F",1,0)</f>
        <v/>
      </c>
      <c r="C136" s="9">
        <f>IF('Training Data'!B136="H",1,0)</f>
        <v/>
      </c>
      <c r="D136" s="52">
        <f>IF('Training Data'!B136="A",1,0)</f>
        <v/>
      </c>
      <c r="E136" s="14" t="n">
        <v>0</v>
      </c>
      <c r="F136" s="33" t="n">
        <v>0</v>
      </c>
      <c r="G136" s="33" t="n">
        <v>0</v>
      </c>
      <c r="H136" s="33" t="n">
        <v>0</v>
      </c>
      <c r="I136" s="33" t="n">
        <v>1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0</v>
      </c>
      <c r="S136" s="43" t="n">
        <v>0</v>
      </c>
      <c r="U136" s="37" t="n">
        <v>1</v>
      </c>
    </row>
    <row r="137" spans="1:21">
      <c r="A137" s="52">
        <f>IF('Training Data'!A137="M",1,0)</f>
        <v/>
      </c>
      <c r="B137" s="52">
        <f>IF('Training Data'!A137="F",1,0)</f>
        <v/>
      </c>
      <c r="C137" s="9">
        <f>IF('Training Data'!B137="H",1,0)</f>
        <v/>
      </c>
      <c r="D137" s="52">
        <f>IF('Training Data'!B137="A",1,0)</f>
        <v/>
      </c>
      <c r="E137" s="14" t="n">
        <v>0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43" t="n">
        <v>0</v>
      </c>
      <c r="U137" s="37" t="n">
        <v>1</v>
      </c>
    </row>
    <row r="138" spans="1:21">
      <c r="A138" s="52">
        <f>IF('Training Data'!A138="M",1,0)</f>
        <v/>
      </c>
      <c r="B138" s="52">
        <f>IF('Training Data'!A138="F",1,0)</f>
        <v/>
      </c>
      <c r="C138" s="9">
        <f>IF('Training Data'!B138="H",1,0)</f>
        <v/>
      </c>
      <c r="D138" s="52">
        <f>IF('Training Data'!B138="A",1,0)</f>
        <v/>
      </c>
      <c r="E138" s="14" t="n">
        <v>0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  <c r="Q138" s="33" t="n">
        <v>0</v>
      </c>
      <c r="R138" s="33" t="n">
        <v>0</v>
      </c>
      <c r="S138" s="43" t="n">
        <v>0</v>
      </c>
      <c r="U138" s="37" t="n">
        <v>1</v>
      </c>
    </row>
    <row r="139" spans="1:21">
      <c r="A139" s="52">
        <f>IF('Training Data'!A139="M",1,0)</f>
        <v/>
      </c>
      <c r="B139" s="52">
        <f>IF('Training Data'!A139="F",1,0)</f>
        <v/>
      </c>
      <c r="C139" s="9">
        <f>IF('Training Data'!B139="H",1,0)</f>
        <v/>
      </c>
      <c r="D139" s="52">
        <f>IF('Training Data'!B139="A",1,0)</f>
        <v/>
      </c>
      <c r="E139" s="14" t="n">
        <v>0</v>
      </c>
      <c r="F139" s="33" t="n">
        <v>0</v>
      </c>
      <c r="G139" s="33" t="n">
        <v>0</v>
      </c>
      <c r="H139" s="33" t="n">
        <v>0</v>
      </c>
      <c r="I139" s="33" t="n">
        <v>1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0</v>
      </c>
      <c r="S139" s="43" t="n">
        <v>0</v>
      </c>
      <c r="U139" s="37" t="n">
        <v>1</v>
      </c>
    </row>
    <row r="140" spans="1:21">
      <c r="A140" s="52">
        <f>IF('Training Data'!A140="M",1,0)</f>
        <v/>
      </c>
      <c r="B140" s="52">
        <f>IF('Training Data'!A140="F",1,0)</f>
        <v/>
      </c>
      <c r="C140" s="9">
        <f>IF('Training Data'!B140="H",1,0)</f>
        <v/>
      </c>
      <c r="D140" s="52">
        <f>IF('Training Data'!B140="A",1,0)</f>
        <v/>
      </c>
      <c r="E140" s="14" t="n">
        <v>0</v>
      </c>
      <c r="F140" s="33" t="n">
        <v>0</v>
      </c>
      <c r="G140" s="33" t="n">
        <v>0</v>
      </c>
      <c r="H140" s="33" t="n">
        <v>1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1</v>
      </c>
      <c r="R140" s="33" t="n">
        <v>0</v>
      </c>
      <c r="S140" s="43" t="n">
        <v>0</v>
      </c>
      <c r="U140" s="37" t="n">
        <v>1</v>
      </c>
    </row>
    <row r="141" spans="1:21">
      <c r="A141" s="52">
        <f>IF('Training Data'!A141="M",1,0)</f>
        <v/>
      </c>
      <c r="B141" s="52">
        <f>IF('Training Data'!A141="F",1,0)</f>
        <v/>
      </c>
      <c r="C141" s="9">
        <f>IF('Training Data'!B141="H",1,0)</f>
        <v/>
      </c>
      <c r="D141" s="52">
        <f>IF('Training Data'!B141="A",1,0)</f>
        <v/>
      </c>
      <c r="E141" s="14" t="n">
        <v>0</v>
      </c>
      <c r="F141" s="33" t="n">
        <v>0</v>
      </c>
      <c r="G141" s="33" t="n">
        <v>0</v>
      </c>
      <c r="H141" s="33" t="n">
        <v>1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43" t="n">
        <v>0</v>
      </c>
      <c r="U141" s="37" t="n">
        <v>1</v>
      </c>
    </row>
    <row r="142" spans="1:21">
      <c r="A142" s="52">
        <f>IF('Training Data'!A142="M",1,0)</f>
        <v/>
      </c>
      <c r="B142" s="52">
        <f>IF('Training Data'!A142="F",1,0)</f>
        <v/>
      </c>
      <c r="C142" s="9">
        <f>IF('Training Data'!B142="H",1,0)</f>
        <v/>
      </c>
      <c r="D142" s="52">
        <f>IF('Training Data'!B142="A",1,0)</f>
        <v/>
      </c>
      <c r="E142" s="14" t="n">
        <v>1</v>
      </c>
      <c r="F142" s="33" t="n">
        <v>0</v>
      </c>
      <c r="G142" s="33" t="n">
        <v>0</v>
      </c>
      <c r="H142" s="33" t="n">
        <v>0</v>
      </c>
      <c r="I142" s="33" t="n">
        <v>1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1</v>
      </c>
      <c r="R142" s="33" t="n">
        <v>0</v>
      </c>
      <c r="S142" s="43" t="n">
        <v>0</v>
      </c>
      <c r="U142" s="37" t="n">
        <v>1</v>
      </c>
    </row>
    <row r="143" spans="1:21">
      <c r="A143" s="52">
        <f>IF('Training Data'!A143="M",1,0)</f>
        <v/>
      </c>
      <c r="B143" s="52">
        <f>IF('Training Data'!A143="F",1,0)</f>
        <v/>
      </c>
      <c r="C143" s="9">
        <f>IF('Training Data'!B143="H",1,0)</f>
        <v/>
      </c>
      <c r="D143" s="52">
        <f>IF('Training Data'!B143="A",1,0)</f>
        <v/>
      </c>
      <c r="E143" s="14" t="n">
        <v>1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0</v>
      </c>
      <c r="S143" s="43" t="n">
        <v>0</v>
      </c>
      <c r="U143" s="37" t="n">
        <v>1</v>
      </c>
    </row>
    <row r="144" spans="1:21">
      <c r="A144" s="52">
        <f>IF('Training Data'!A144="M",1,0)</f>
        <v/>
      </c>
      <c r="B144" s="52">
        <f>IF('Training Data'!A144="F",1,0)</f>
        <v/>
      </c>
      <c r="C144" s="9">
        <f>IF('Training Data'!B144="H",1,0)</f>
        <v/>
      </c>
      <c r="D144" s="52">
        <f>IF('Training Data'!B144="A",1,0)</f>
        <v/>
      </c>
      <c r="E144" s="14" t="n">
        <v>0</v>
      </c>
      <c r="F144" s="33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43" t="n">
        <v>0</v>
      </c>
      <c r="U144" s="37" t="n">
        <v>1</v>
      </c>
    </row>
    <row r="145" spans="1:21">
      <c r="A145" s="52">
        <f>IF('Training Data'!A145="M",1,0)</f>
        <v/>
      </c>
      <c r="B145" s="52">
        <f>IF('Training Data'!A145="F",1,0)</f>
        <v/>
      </c>
      <c r="C145" s="9">
        <f>IF('Training Data'!B145="H",1,0)</f>
        <v/>
      </c>
      <c r="D145" s="52">
        <f>IF('Training Data'!B145="A",1,0)</f>
        <v/>
      </c>
      <c r="E145" s="14" t="n">
        <v>0</v>
      </c>
      <c r="F145" s="33" t="n">
        <v>0</v>
      </c>
      <c r="G145" s="33" t="n">
        <v>1</v>
      </c>
      <c r="H145" s="33" t="n">
        <v>1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0</v>
      </c>
      <c r="S145" s="43" t="n">
        <v>0</v>
      </c>
      <c r="U145" s="37" t="n">
        <v>1</v>
      </c>
    </row>
    <row r="146" spans="1:21">
      <c r="A146" s="52">
        <f>IF('Training Data'!A146="M",1,0)</f>
        <v/>
      </c>
      <c r="B146" s="52">
        <f>IF('Training Data'!A146="F",1,0)</f>
        <v/>
      </c>
      <c r="C146" s="9">
        <f>IF('Training Data'!B146="H",1,0)</f>
        <v/>
      </c>
      <c r="D146" s="52">
        <f>IF('Training Data'!B146="A",1,0)</f>
        <v/>
      </c>
      <c r="E146" s="14" t="n">
        <v>0</v>
      </c>
      <c r="F146" s="33" t="n">
        <v>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1</v>
      </c>
      <c r="O146" s="33" t="n">
        <v>0</v>
      </c>
      <c r="P146" s="33" t="n">
        <v>0</v>
      </c>
      <c r="Q146" s="33" t="n">
        <v>1</v>
      </c>
      <c r="R146" s="33" t="n">
        <v>0</v>
      </c>
      <c r="S146" s="43" t="n">
        <v>0</v>
      </c>
      <c r="U146" s="37" t="n">
        <v>1</v>
      </c>
    </row>
    <row r="147" spans="1:21">
      <c r="A147" s="52">
        <f>IF('Training Data'!A147="M",1,0)</f>
        <v/>
      </c>
      <c r="B147" s="52">
        <f>IF('Training Data'!A147="F",1,0)</f>
        <v/>
      </c>
      <c r="C147" s="9">
        <f>IF('Training Data'!B147="H",1,0)</f>
        <v/>
      </c>
      <c r="D147" s="52">
        <f>IF('Training Data'!B147="A",1,0)</f>
        <v/>
      </c>
      <c r="E147" s="14" t="n">
        <v>1</v>
      </c>
      <c r="F147" s="33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43" t="n">
        <v>0</v>
      </c>
      <c r="U147" s="37" t="n">
        <v>1</v>
      </c>
    </row>
    <row r="148" spans="1:21">
      <c r="A148" s="52">
        <f>IF('Training Data'!A148="M",1,0)</f>
        <v/>
      </c>
      <c r="B148" s="52">
        <f>IF('Training Data'!A148="F",1,0)</f>
        <v/>
      </c>
      <c r="C148" s="9">
        <f>IF('Training Data'!B148="H",1,0)</f>
        <v/>
      </c>
      <c r="D148" s="52">
        <f>IF('Training Data'!B148="A",1,0)</f>
        <v/>
      </c>
      <c r="E148" s="14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43" t="n">
        <v>0</v>
      </c>
      <c r="U148" s="37" t="n">
        <v>1</v>
      </c>
    </row>
    <row r="149" spans="1:21">
      <c r="A149" s="52">
        <f>IF('Training Data'!A149="M",1,0)</f>
        <v/>
      </c>
      <c r="B149" s="52">
        <f>IF('Training Data'!A149="F",1,0)</f>
        <v/>
      </c>
      <c r="C149" s="9">
        <f>IF('Training Data'!B149="H",1,0)</f>
        <v/>
      </c>
      <c r="D149" s="52">
        <f>IF('Training Data'!B149="A",1,0)</f>
        <v/>
      </c>
      <c r="E149" s="14" t="n">
        <v>1</v>
      </c>
      <c r="F149" s="33" t="n">
        <v>1</v>
      </c>
      <c r="G149" s="33" t="n">
        <v>0</v>
      </c>
      <c r="H149" s="33" t="n">
        <v>0</v>
      </c>
      <c r="I149" s="33" t="n">
        <v>1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  <c r="Q149" s="33" t="n">
        <v>1</v>
      </c>
      <c r="R149" s="33" t="n">
        <v>0</v>
      </c>
      <c r="S149" s="43" t="n">
        <v>0</v>
      </c>
      <c r="U149" s="37" t="n">
        <v>1</v>
      </c>
    </row>
    <row r="150" spans="1:21">
      <c r="A150" s="52">
        <f>IF('Training Data'!A150="M",1,0)</f>
        <v/>
      </c>
      <c r="B150" s="52">
        <f>IF('Training Data'!A150="F",1,0)</f>
        <v/>
      </c>
      <c r="C150" s="9">
        <f>IF('Training Data'!B150="H",1,0)</f>
        <v/>
      </c>
      <c r="D150" s="52">
        <f>IF('Training Data'!B150="A",1,0)</f>
        <v/>
      </c>
      <c r="E150" s="14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1</v>
      </c>
      <c r="R150" s="33" t="n">
        <v>0</v>
      </c>
      <c r="S150" s="43" t="n">
        <v>1</v>
      </c>
      <c r="U150" s="37" t="n">
        <v>1</v>
      </c>
    </row>
    <row r="151" spans="1:21">
      <c r="A151" s="52">
        <f>IF('Training Data'!A151="M",1,0)</f>
        <v/>
      </c>
      <c r="B151" s="52">
        <f>IF('Training Data'!A151="F",1,0)</f>
        <v/>
      </c>
      <c r="C151" s="9">
        <f>IF('Training Data'!B151="H",1,0)</f>
        <v/>
      </c>
      <c r="D151" s="52">
        <f>IF('Training Data'!B151="A",1,0)</f>
        <v/>
      </c>
      <c r="E151" s="14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1</v>
      </c>
      <c r="R151" s="33" t="n">
        <v>0</v>
      </c>
      <c r="S151" s="43" t="n">
        <v>0</v>
      </c>
      <c r="U151" s="37" t="n">
        <v>1</v>
      </c>
    </row>
    <row r="152" spans="1:21">
      <c r="A152" s="52">
        <f>IF('Training Data'!A152="M",1,0)</f>
        <v/>
      </c>
      <c r="B152" s="52">
        <f>IF('Training Data'!A152="F",1,0)</f>
        <v/>
      </c>
      <c r="C152" s="9">
        <f>IF('Training Data'!B152="H",1,0)</f>
        <v/>
      </c>
      <c r="D152" s="52">
        <f>IF('Training Data'!B152="A",1,0)</f>
        <v/>
      </c>
      <c r="E152" s="14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  <c r="Q152" s="33" t="n">
        <v>0</v>
      </c>
      <c r="R152" s="33" t="n">
        <v>1</v>
      </c>
      <c r="S152" s="43" t="n">
        <v>0</v>
      </c>
      <c r="U152" s="37" t="n">
        <v>1</v>
      </c>
    </row>
    <row r="153" spans="1:21">
      <c r="A153" s="52">
        <f>IF('Training Data'!A153="M",1,0)</f>
        <v/>
      </c>
      <c r="B153" s="52">
        <f>IF('Training Data'!A153="F",1,0)</f>
        <v/>
      </c>
      <c r="C153" s="9">
        <f>IF('Training Data'!B153="H",1,0)</f>
        <v/>
      </c>
      <c r="D153" s="52">
        <f>IF('Training Data'!B153="A",1,0)</f>
        <v/>
      </c>
      <c r="E153" s="14" t="n">
        <v>0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1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1</v>
      </c>
      <c r="R153" s="33" t="n">
        <v>0</v>
      </c>
      <c r="S153" s="43" t="n">
        <v>0</v>
      </c>
      <c r="U153" s="37" t="n">
        <v>1</v>
      </c>
    </row>
    <row r="154" spans="1:21">
      <c r="A154" s="52">
        <f>IF('Training Data'!A154="M",1,0)</f>
        <v/>
      </c>
      <c r="B154" s="52">
        <f>IF('Training Data'!A154="F",1,0)</f>
        <v/>
      </c>
      <c r="C154" s="9">
        <f>IF('Training Data'!B154="H",1,0)</f>
        <v/>
      </c>
      <c r="D154" s="52">
        <f>IF('Training Data'!B154="A",1,0)</f>
        <v/>
      </c>
      <c r="E154" s="14" t="n">
        <v>0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  <c r="Q154" s="33" t="n">
        <v>1</v>
      </c>
      <c r="R154" s="33" t="n">
        <v>0</v>
      </c>
      <c r="S154" s="43" t="n">
        <v>0</v>
      </c>
      <c r="U154" s="37" t="n">
        <v>1</v>
      </c>
    </row>
    <row r="155" spans="1:21">
      <c r="A155" s="52">
        <f>IF('Training Data'!A155="M",1,0)</f>
        <v/>
      </c>
      <c r="B155" s="52">
        <f>IF('Training Data'!A155="F",1,0)</f>
        <v/>
      </c>
      <c r="C155" s="9">
        <f>IF('Training Data'!B155="H",1,0)</f>
        <v/>
      </c>
      <c r="D155" s="52">
        <f>IF('Training Data'!B155="A",1,0)</f>
        <v/>
      </c>
      <c r="E155" s="14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1</v>
      </c>
      <c r="P155" s="33" t="n">
        <v>0</v>
      </c>
      <c r="Q155" s="33" t="n">
        <v>0</v>
      </c>
      <c r="R155" s="33" t="n">
        <v>0</v>
      </c>
      <c r="S155" s="43" t="n">
        <v>1</v>
      </c>
      <c r="U155" s="37" t="n">
        <v>1</v>
      </c>
    </row>
    <row r="156" spans="1:21">
      <c r="A156" s="52">
        <f>IF('Training Data'!A156="M",1,0)</f>
        <v/>
      </c>
      <c r="B156" s="52">
        <f>IF('Training Data'!A156="F",1,0)</f>
        <v/>
      </c>
      <c r="C156" s="9">
        <f>IF('Training Data'!B156="H",1,0)</f>
        <v/>
      </c>
      <c r="D156" s="52">
        <f>IF('Training Data'!B156="A",1,0)</f>
        <v/>
      </c>
      <c r="E156" s="14" t="n">
        <v>0</v>
      </c>
      <c r="F156" s="33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  <c r="Q156" s="33" t="n">
        <v>1</v>
      </c>
      <c r="R156" s="33" t="n">
        <v>0</v>
      </c>
      <c r="S156" s="43" t="n">
        <v>0</v>
      </c>
      <c r="U156" s="37" t="n">
        <v>1</v>
      </c>
    </row>
    <row r="157" spans="1:21">
      <c r="A157" s="52">
        <f>IF('Training Data'!A157="M",1,0)</f>
        <v/>
      </c>
      <c r="B157" s="52">
        <f>IF('Training Data'!A157="F",1,0)</f>
        <v/>
      </c>
      <c r="C157" s="9">
        <f>IF('Training Data'!B157="H",1,0)</f>
        <v/>
      </c>
      <c r="D157" s="52">
        <f>IF('Training Data'!B157="A",1,0)</f>
        <v/>
      </c>
      <c r="E157" s="14" t="n">
        <v>0</v>
      </c>
      <c r="F157" s="33" t="n">
        <v>0</v>
      </c>
      <c r="G157" s="33" t="n">
        <v>0</v>
      </c>
      <c r="H157" s="33" t="n">
        <v>1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1</v>
      </c>
      <c r="O157" s="33" t="n">
        <v>0</v>
      </c>
      <c r="P157" s="33" t="n">
        <v>0</v>
      </c>
      <c r="Q157" s="33" t="n">
        <v>0</v>
      </c>
      <c r="R157" s="33" t="n">
        <v>0</v>
      </c>
      <c r="S157" s="43" t="n">
        <v>0</v>
      </c>
      <c r="U157" s="37" t="n">
        <v>1</v>
      </c>
    </row>
    <row r="158" spans="1:21">
      <c r="A158" s="52">
        <f>IF('Training Data'!A158="M",1,0)</f>
        <v/>
      </c>
      <c r="B158" s="52">
        <f>IF('Training Data'!A158="F",1,0)</f>
        <v/>
      </c>
      <c r="C158" s="9">
        <f>IF('Training Data'!B158="H",1,0)</f>
        <v/>
      </c>
      <c r="D158" s="52">
        <f>IF('Training Data'!B158="A",1,0)</f>
        <v/>
      </c>
      <c r="E158" s="14" t="n">
        <v>0</v>
      </c>
      <c r="F158" s="33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1</v>
      </c>
      <c r="M158" s="33" t="n">
        <v>0</v>
      </c>
      <c r="N158" s="33" t="n">
        <v>0</v>
      </c>
      <c r="O158" s="33" t="n">
        <v>0</v>
      </c>
      <c r="P158" s="33" t="n">
        <v>0</v>
      </c>
      <c r="Q158" s="33" t="n">
        <v>0</v>
      </c>
      <c r="R158" s="33" t="n">
        <v>0</v>
      </c>
      <c r="S158" s="43" t="n">
        <v>1</v>
      </c>
      <c r="U158" s="37" t="n">
        <v>1</v>
      </c>
    </row>
    <row r="159" spans="1:21">
      <c r="A159" s="52">
        <f>IF('Training Data'!A159="M",1,0)</f>
        <v/>
      </c>
      <c r="B159" s="52">
        <f>IF('Training Data'!A159="F",1,0)</f>
        <v/>
      </c>
      <c r="C159" s="9">
        <f>IF('Training Data'!B159="H",1,0)</f>
        <v/>
      </c>
      <c r="D159" s="52">
        <f>IF('Training Data'!B159="A",1,0)</f>
        <v/>
      </c>
      <c r="E159" s="14" t="n">
        <v>0</v>
      </c>
      <c r="F159" s="33" t="n">
        <v>0</v>
      </c>
      <c r="G159" s="33" t="n">
        <v>0</v>
      </c>
      <c r="H159" s="33" t="n">
        <v>0</v>
      </c>
      <c r="I159" s="33" t="n">
        <v>1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0</v>
      </c>
      <c r="S159" s="43" t="n">
        <v>0</v>
      </c>
      <c r="U159" s="37" t="n">
        <v>1</v>
      </c>
    </row>
    <row r="160" spans="1:21">
      <c r="A160" s="52">
        <f>IF('Training Data'!A160="M",1,0)</f>
        <v/>
      </c>
      <c r="B160" s="52">
        <f>IF('Training Data'!A160="F",1,0)</f>
        <v/>
      </c>
      <c r="C160" s="9">
        <f>IF('Training Data'!B160="H",1,0)</f>
        <v/>
      </c>
      <c r="D160" s="52">
        <f>IF('Training Data'!B160="A",1,0)</f>
        <v/>
      </c>
      <c r="E160" s="14" t="n">
        <v>0</v>
      </c>
      <c r="F160" s="33" t="n">
        <v>0</v>
      </c>
      <c r="G160" s="33" t="n">
        <v>0</v>
      </c>
      <c r="H160" s="33" t="n">
        <v>0</v>
      </c>
      <c r="I160" s="33" t="n">
        <v>1</v>
      </c>
      <c r="J160" s="33" t="n">
        <v>0</v>
      </c>
      <c r="K160" s="33" t="n">
        <v>0</v>
      </c>
      <c r="L160" s="33" t="n">
        <v>1</v>
      </c>
      <c r="M160" s="33" t="n">
        <v>0</v>
      </c>
      <c r="N160" s="33" t="n">
        <v>0</v>
      </c>
      <c r="O160" s="33" t="n">
        <v>1</v>
      </c>
      <c r="P160" s="33" t="n">
        <v>0</v>
      </c>
      <c r="Q160" s="33" t="n">
        <v>0</v>
      </c>
      <c r="R160" s="33" t="n">
        <v>0</v>
      </c>
      <c r="S160" s="43" t="n">
        <v>1</v>
      </c>
      <c r="U160" s="37" t="n">
        <v>1</v>
      </c>
    </row>
    <row r="161" spans="1:21">
      <c r="A161" s="52">
        <f>IF('Training Data'!A161="M",1,0)</f>
        <v/>
      </c>
      <c r="B161" s="52">
        <f>IF('Training Data'!A161="F",1,0)</f>
        <v/>
      </c>
      <c r="C161" s="9">
        <f>IF('Training Data'!B161="H",1,0)</f>
        <v/>
      </c>
      <c r="D161" s="52">
        <f>IF('Training Data'!B161="A",1,0)</f>
        <v/>
      </c>
      <c r="E161" s="14" t="n">
        <v>0</v>
      </c>
      <c r="F161" s="33" t="n">
        <v>0</v>
      </c>
      <c r="G161" s="33" t="n">
        <v>0</v>
      </c>
      <c r="H161" s="33" t="n">
        <v>0</v>
      </c>
      <c r="I161" s="33" t="n">
        <v>1</v>
      </c>
      <c r="J161" s="33" t="n">
        <v>0</v>
      </c>
      <c r="K161" s="33" t="n">
        <v>0</v>
      </c>
      <c r="L161" s="33" t="n">
        <v>1</v>
      </c>
      <c r="M161" s="33" t="n">
        <v>0</v>
      </c>
      <c r="N161" s="33" t="n">
        <v>0</v>
      </c>
      <c r="O161" s="33" t="n">
        <v>0</v>
      </c>
      <c r="P161" s="33" t="n">
        <v>1</v>
      </c>
      <c r="Q161" s="33" t="n">
        <v>0</v>
      </c>
      <c r="R161" s="33" t="n">
        <v>0</v>
      </c>
      <c r="S161" s="43" t="n">
        <v>1</v>
      </c>
      <c r="U161" s="37" t="n">
        <v>1</v>
      </c>
    </row>
    <row r="162" spans="1:21">
      <c r="A162" s="52">
        <f>IF('Training Data'!A162="M",1,0)</f>
        <v/>
      </c>
      <c r="B162" s="52">
        <f>IF('Training Data'!A162="F",1,0)</f>
        <v/>
      </c>
      <c r="C162" s="9">
        <f>IF('Training Data'!B162="H",1,0)</f>
        <v/>
      </c>
      <c r="D162" s="52">
        <f>IF('Training Data'!B162="A",1,0)</f>
        <v/>
      </c>
      <c r="E162" s="14" t="n">
        <v>0</v>
      </c>
      <c r="F162" s="33" t="n">
        <v>0</v>
      </c>
      <c r="G162" s="33" t="n">
        <v>1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0</v>
      </c>
      <c r="Q162" s="33" t="n">
        <v>0</v>
      </c>
      <c r="R162" s="33" t="n">
        <v>0</v>
      </c>
      <c r="S162" s="43" t="n">
        <v>0</v>
      </c>
      <c r="U162" s="37" t="n">
        <v>1</v>
      </c>
    </row>
    <row r="163" spans="1:21">
      <c r="A163" s="52">
        <f>IF('Training Data'!A163="M",1,0)</f>
        <v/>
      </c>
      <c r="B163" s="52">
        <f>IF('Training Data'!A163="F",1,0)</f>
        <v/>
      </c>
      <c r="C163" s="9">
        <f>IF('Training Data'!B163="H",1,0)</f>
        <v/>
      </c>
      <c r="D163" s="52">
        <f>IF('Training Data'!B163="A",1,0)</f>
        <v/>
      </c>
      <c r="E163" s="14" t="n">
        <v>0</v>
      </c>
      <c r="F163" s="33" t="n">
        <v>0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0</v>
      </c>
      <c r="P163" s="33" t="n">
        <v>0</v>
      </c>
      <c r="Q163" s="33" t="n">
        <v>0</v>
      </c>
      <c r="R163" s="33" t="n">
        <v>1</v>
      </c>
      <c r="S163" s="43" t="n">
        <v>0</v>
      </c>
      <c r="U163" s="37" t="n">
        <v>1</v>
      </c>
    </row>
    <row r="164" spans="1:21">
      <c r="A164" s="52">
        <f>IF('Training Data'!A164="M",1,0)</f>
        <v/>
      </c>
      <c r="B164" s="52">
        <f>IF('Training Data'!A164="F",1,0)</f>
        <v/>
      </c>
      <c r="C164" s="9">
        <f>IF('Training Data'!B164="H",1,0)</f>
        <v/>
      </c>
      <c r="D164" s="52">
        <f>IF('Training Data'!B164="A",1,0)</f>
        <v/>
      </c>
      <c r="E164" s="14" t="n">
        <v>0</v>
      </c>
      <c r="F164" s="33" t="n">
        <v>0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0</v>
      </c>
      <c r="P164" s="33" t="n">
        <v>0</v>
      </c>
      <c r="Q164" s="33" t="n">
        <v>0</v>
      </c>
      <c r="R164" s="33" t="n">
        <v>0</v>
      </c>
      <c r="S164" s="43" t="n">
        <v>1</v>
      </c>
      <c r="U164" s="37" t="n">
        <v>1</v>
      </c>
    </row>
    <row r="165" spans="1:21">
      <c r="A165" s="52">
        <f>IF('Training Data'!A165="M",1,0)</f>
        <v/>
      </c>
      <c r="B165" s="52">
        <f>IF('Training Data'!A165="F",1,0)</f>
        <v/>
      </c>
      <c r="C165" s="9">
        <f>IF('Training Data'!B165="H",1,0)</f>
        <v/>
      </c>
      <c r="D165" s="52">
        <f>IF('Training Data'!B165="A",1,0)</f>
        <v/>
      </c>
      <c r="E165" s="14" t="n">
        <v>0</v>
      </c>
      <c r="F165" s="33" t="n">
        <v>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  <c r="Q165" s="33" t="n">
        <v>1</v>
      </c>
      <c r="R165" s="33" t="n">
        <v>0</v>
      </c>
      <c r="S165" s="43" t="n">
        <v>0</v>
      </c>
      <c r="U165" s="37" t="n">
        <v>1</v>
      </c>
    </row>
    <row r="166" spans="1:21">
      <c r="A166" s="52">
        <f>IF('Training Data'!A166="M",1,0)</f>
        <v/>
      </c>
      <c r="B166" s="52">
        <f>IF('Training Data'!A166="F",1,0)</f>
        <v/>
      </c>
      <c r="C166" s="9">
        <f>IF('Training Data'!B166="H",1,0)</f>
        <v/>
      </c>
      <c r="D166" s="52">
        <f>IF('Training Data'!B166="A",1,0)</f>
        <v/>
      </c>
      <c r="E166" s="14" t="n">
        <v>0</v>
      </c>
      <c r="F166" s="33" t="n">
        <v>0</v>
      </c>
      <c r="G166" s="33" t="n">
        <v>0</v>
      </c>
      <c r="H166" s="33" t="n">
        <v>0</v>
      </c>
      <c r="I166" s="33" t="n">
        <v>1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1</v>
      </c>
      <c r="O166" s="33" t="n">
        <v>0</v>
      </c>
      <c r="P166" s="33" t="n">
        <v>0</v>
      </c>
      <c r="Q166" s="33" t="n">
        <v>1</v>
      </c>
      <c r="R166" s="33" t="n">
        <v>0</v>
      </c>
      <c r="S166" s="43" t="n">
        <v>0</v>
      </c>
      <c r="U166" s="37" t="n">
        <v>1</v>
      </c>
    </row>
    <row r="167" spans="1:21">
      <c r="A167" s="52">
        <f>IF('Training Data'!A167="M",1,0)</f>
        <v/>
      </c>
      <c r="B167" s="52">
        <f>IF('Training Data'!A167="F",1,0)</f>
        <v/>
      </c>
      <c r="C167" s="9">
        <f>IF('Training Data'!B167="H",1,0)</f>
        <v/>
      </c>
      <c r="D167" s="52">
        <f>IF('Training Data'!B167="A",1,0)</f>
        <v/>
      </c>
      <c r="E167" s="14" t="n">
        <v>1</v>
      </c>
      <c r="F167" s="33" t="n">
        <v>0</v>
      </c>
      <c r="G167" s="33" t="n">
        <v>0</v>
      </c>
      <c r="H167" s="33" t="n">
        <v>1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1</v>
      </c>
      <c r="Q167" s="33" t="n">
        <v>0</v>
      </c>
      <c r="R167" s="33" t="n">
        <v>0</v>
      </c>
      <c r="S167" s="43" t="n">
        <v>1</v>
      </c>
      <c r="U167" s="37" t="n">
        <v>1</v>
      </c>
    </row>
    <row r="168" spans="1:21">
      <c r="A168" s="52">
        <f>IF('Training Data'!A168="M",1,0)</f>
        <v/>
      </c>
      <c r="B168" s="52">
        <f>IF('Training Data'!A168="F",1,0)</f>
        <v/>
      </c>
      <c r="C168" s="9">
        <f>IF('Training Data'!B168="H",1,0)</f>
        <v/>
      </c>
      <c r="D168" s="52">
        <f>IF('Training Data'!B168="A",1,0)</f>
        <v/>
      </c>
      <c r="E168" s="14" t="n">
        <v>0</v>
      </c>
      <c r="F168" s="33" t="n">
        <v>0</v>
      </c>
      <c r="G168" s="33" t="n">
        <v>0</v>
      </c>
      <c r="H168" s="33" t="n">
        <v>0</v>
      </c>
      <c r="I168" s="33" t="n">
        <v>1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0</v>
      </c>
      <c r="S168" s="43" t="n">
        <v>0</v>
      </c>
      <c r="U168" s="37" t="n">
        <v>1</v>
      </c>
    </row>
    <row r="169" spans="1:21">
      <c r="A169" s="52">
        <f>IF('Training Data'!A169="M",1,0)</f>
        <v/>
      </c>
      <c r="B169" s="52">
        <f>IF('Training Data'!A169="F",1,0)</f>
        <v/>
      </c>
      <c r="C169" s="9">
        <f>IF('Training Data'!B169="H",1,0)</f>
        <v/>
      </c>
      <c r="D169" s="52">
        <f>IF('Training Data'!B169="A",1,0)</f>
        <v/>
      </c>
      <c r="E169" s="14" t="n">
        <v>0</v>
      </c>
      <c r="F169" s="33" t="n">
        <v>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0</v>
      </c>
      <c r="P169" s="33" t="n">
        <v>0</v>
      </c>
      <c r="Q169" s="33" t="n">
        <v>0</v>
      </c>
      <c r="R169" s="33" t="n">
        <v>0</v>
      </c>
      <c r="S169" s="43" t="n">
        <v>0</v>
      </c>
      <c r="U169" s="37" t="n">
        <v>1</v>
      </c>
    </row>
    <row r="170" spans="1:21">
      <c r="A170" s="52">
        <f>IF('Training Data'!A170="M",1,0)</f>
        <v/>
      </c>
      <c r="B170" s="52">
        <f>IF('Training Data'!A170="F",1,0)</f>
        <v/>
      </c>
      <c r="C170" s="9">
        <f>IF('Training Data'!B170="H",1,0)</f>
        <v/>
      </c>
      <c r="D170" s="52">
        <f>IF('Training Data'!B170="A",1,0)</f>
        <v/>
      </c>
      <c r="E170" s="14" t="n">
        <v>0</v>
      </c>
      <c r="F170" s="33" t="n">
        <v>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  <c r="Q170" s="33" t="n">
        <v>0</v>
      </c>
      <c r="R170" s="33" t="n">
        <v>0</v>
      </c>
      <c r="S170" s="43" t="n">
        <v>0</v>
      </c>
      <c r="U170" s="37" t="n">
        <v>1</v>
      </c>
    </row>
    <row r="171" spans="1:21">
      <c r="A171" s="52">
        <f>IF('Training Data'!A171="M",1,0)</f>
        <v/>
      </c>
      <c r="B171" s="52">
        <f>IF('Training Data'!A171="F",1,0)</f>
        <v/>
      </c>
      <c r="C171" s="9">
        <f>IF('Training Data'!B171="H",1,0)</f>
        <v/>
      </c>
      <c r="D171" s="52">
        <f>IF('Training Data'!B171="A",1,0)</f>
        <v/>
      </c>
      <c r="E171" s="14" t="n">
        <v>0</v>
      </c>
      <c r="F171" s="33" t="n">
        <v>0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  <c r="Q171" s="33" t="n">
        <v>0</v>
      </c>
      <c r="R171" s="33" t="n">
        <v>0</v>
      </c>
      <c r="S171" s="43" t="n">
        <v>0</v>
      </c>
      <c r="U171" s="37" t="n">
        <v>1</v>
      </c>
    </row>
    <row r="172" spans="1:21">
      <c r="A172" s="52">
        <f>IF('Training Data'!A172="M",1,0)</f>
        <v/>
      </c>
      <c r="B172" s="52">
        <f>IF('Training Data'!A172="F",1,0)</f>
        <v/>
      </c>
      <c r="C172" s="9">
        <f>IF('Training Data'!B172="H",1,0)</f>
        <v/>
      </c>
      <c r="D172" s="52">
        <f>IF('Training Data'!B172="A",1,0)</f>
        <v/>
      </c>
      <c r="E172" s="14" t="n">
        <v>0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1</v>
      </c>
      <c r="Q172" s="33" t="n">
        <v>1</v>
      </c>
      <c r="R172" s="33" t="n">
        <v>0</v>
      </c>
      <c r="S172" s="43" t="n">
        <v>0</v>
      </c>
      <c r="U172" s="37" t="n">
        <v>1</v>
      </c>
    </row>
    <row r="173" spans="1:21">
      <c r="A173" s="52">
        <f>IF('Training Data'!A173="M",1,0)</f>
        <v/>
      </c>
      <c r="B173" s="52">
        <f>IF('Training Data'!A173="F",1,0)</f>
        <v/>
      </c>
      <c r="C173" s="9">
        <f>IF('Training Data'!B173="H",1,0)</f>
        <v/>
      </c>
      <c r="D173" s="52">
        <f>IF('Training Data'!B173="A",1,0)</f>
        <v/>
      </c>
      <c r="E173" s="14" t="n">
        <v>0</v>
      </c>
      <c r="F173" s="33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  <c r="Q173" s="33" t="n">
        <v>0</v>
      </c>
      <c r="R173" s="33" t="n">
        <v>0</v>
      </c>
      <c r="S173" s="43" t="n">
        <v>0</v>
      </c>
      <c r="U173" s="37" t="n">
        <v>1</v>
      </c>
    </row>
    <row r="174" spans="1:21">
      <c r="A174" s="52">
        <f>IF('Training Data'!A174="M",1,0)</f>
        <v/>
      </c>
      <c r="B174" s="52">
        <f>IF('Training Data'!A174="F",1,0)</f>
        <v/>
      </c>
      <c r="C174" s="9">
        <f>IF('Training Data'!B174="H",1,0)</f>
        <v/>
      </c>
      <c r="D174" s="52">
        <f>IF('Training Data'!B174="A",1,0)</f>
        <v/>
      </c>
      <c r="E174" s="14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  <c r="Q174" s="33" t="n">
        <v>0</v>
      </c>
      <c r="R174" s="33" t="n">
        <v>0</v>
      </c>
      <c r="S174" s="43" t="n">
        <v>0</v>
      </c>
      <c r="U174" s="37" t="n">
        <v>1</v>
      </c>
    </row>
    <row r="175" spans="1:21">
      <c r="A175" s="52">
        <f>IF('Training Data'!A175="M",1,0)</f>
        <v/>
      </c>
      <c r="B175" s="52">
        <f>IF('Training Data'!A175="F",1,0)</f>
        <v/>
      </c>
      <c r="C175" s="9">
        <f>IF('Training Data'!B175="H",1,0)</f>
        <v/>
      </c>
      <c r="D175" s="52">
        <f>IF('Training Data'!B175="A",1,0)</f>
        <v/>
      </c>
      <c r="E175" s="14" t="n">
        <v>1</v>
      </c>
      <c r="F175" s="33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0</v>
      </c>
      <c r="R175" s="33" t="n">
        <v>0</v>
      </c>
      <c r="S175" s="43" t="n">
        <v>1</v>
      </c>
      <c r="U175" s="37" t="n">
        <v>1</v>
      </c>
    </row>
    <row r="176" spans="1:21">
      <c r="A176" s="52">
        <f>IF('Training Data'!A176="M",1,0)</f>
        <v/>
      </c>
      <c r="B176" s="52">
        <f>IF('Training Data'!A176="F",1,0)</f>
        <v/>
      </c>
      <c r="C176" s="9">
        <f>IF('Training Data'!B176="H",1,0)</f>
        <v/>
      </c>
      <c r="D176" s="52">
        <f>IF('Training Data'!B176="A",1,0)</f>
        <v/>
      </c>
      <c r="E176" s="14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  <c r="Q176" s="33" t="n">
        <v>0</v>
      </c>
      <c r="R176" s="33" t="n">
        <v>0</v>
      </c>
      <c r="S176" s="43" t="n">
        <v>0</v>
      </c>
      <c r="U176" s="37" t="n">
        <v>1</v>
      </c>
    </row>
    <row r="177" spans="1:21">
      <c r="A177" s="52">
        <f>IF('Training Data'!A177="M",1,0)</f>
        <v/>
      </c>
      <c r="B177" s="52">
        <f>IF('Training Data'!A177="F",1,0)</f>
        <v/>
      </c>
      <c r="C177" s="9">
        <f>IF('Training Data'!B177="H",1,0)</f>
        <v/>
      </c>
      <c r="D177" s="52">
        <f>IF('Training Data'!B177="A",1,0)</f>
        <v/>
      </c>
      <c r="E177" s="14" t="n">
        <v>0</v>
      </c>
      <c r="F177" s="33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1</v>
      </c>
      <c r="O177" s="33" t="n">
        <v>0</v>
      </c>
      <c r="P177" s="33" t="n">
        <v>0</v>
      </c>
      <c r="Q177" s="33" t="n">
        <v>0</v>
      </c>
      <c r="R177" s="33" t="n">
        <v>0</v>
      </c>
      <c r="S177" s="43" t="n">
        <v>0</v>
      </c>
      <c r="U177" s="37" t="n">
        <v>1</v>
      </c>
    </row>
    <row r="178" spans="1:21">
      <c r="A178" s="52">
        <f>IF('Training Data'!A178="M",1,0)</f>
        <v/>
      </c>
      <c r="B178" s="52">
        <f>IF('Training Data'!A178="F",1,0)</f>
        <v/>
      </c>
      <c r="C178" s="9">
        <f>IF('Training Data'!B178="H",1,0)</f>
        <v/>
      </c>
      <c r="D178" s="52">
        <f>IF('Training Data'!B178="A",1,0)</f>
        <v/>
      </c>
      <c r="E178" s="14" t="n">
        <v>0</v>
      </c>
      <c r="F178" s="33" t="n">
        <v>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1</v>
      </c>
      <c r="Q178" s="33" t="n">
        <v>1</v>
      </c>
      <c r="R178" s="33" t="n">
        <v>0</v>
      </c>
      <c r="S178" s="43" t="n">
        <v>1</v>
      </c>
      <c r="U178" s="37" t="n">
        <v>1</v>
      </c>
    </row>
    <row r="179" spans="1:21">
      <c r="A179" s="52">
        <f>IF('Training Data'!A179="M",1,0)</f>
        <v/>
      </c>
      <c r="B179" s="52">
        <f>IF('Training Data'!A179="F",1,0)</f>
        <v/>
      </c>
      <c r="C179" s="9">
        <f>IF('Training Data'!B179="H",1,0)</f>
        <v/>
      </c>
      <c r="D179" s="52">
        <f>IF('Training Data'!B179="A",1,0)</f>
        <v/>
      </c>
      <c r="E179" s="14" t="n">
        <v>0</v>
      </c>
      <c r="F179" s="33" t="n">
        <v>0</v>
      </c>
      <c r="G179" s="33" t="n">
        <v>0</v>
      </c>
      <c r="H179" s="33" t="n">
        <v>0</v>
      </c>
      <c r="I179" s="33" t="n">
        <v>1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43" t="n">
        <v>0</v>
      </c>
      <c r="U179" s="37" t="n">
        <v>1</v>
      </c>
    </row>
    <row r="180" spans="1:21">
      <c r="A180" s="52">
        <f>IF('Training Data'!A180="M",1,0)</f>
        <v/>
      </c>
      <c r="B180" s="52">
        <f>IF('Training Data'!A180="F",1,0)</f>
        <v/>
      </c>
      <c r="C180" s="9">
        <f>IF('Training Data'!B180="H",1,0)</f>
        <v/>
      </c>
      <c r="D180" s="52">
        <f>IF('Training Data'!B180="A",1,0)</f>
        <v/>
      </c>
      <c r="E180" s="14" t="n">
        <v>0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1</v>
      </c>
      <c r="P180" s="33" t="n">
        <v>0</v>
      </c>
      <c r="Q180" s="33" t="n">
        <v>0</v>
      </c>
      <c r="R180" s="33" t="n">
        <v>0</v>
      </c>
      <c r="S180" s="43" t="n">
        <v>0</v>
      </c>
      <c r="U180" s="37" t="n">
        <v>1</v>
      </c>
    </row>
    <row r="181" spans="1:21">
      <c r="A181" s="52">
        <f>IF('Training Data'!A181="M",1,0)</f>
        <v/>
      </c>
      <c r="B181" s="52">
        <f>IF('Training Data'!A181="F",1,0)</f>
        <v/>
      </c>
      <c r="C181" s="9">
        <f>IF('Training Data'!B181="H",1,0)</f>
        <v/>
      </c>
      <c r="D181" s="52">
        <f>IF('Training Data'!B181="A",1,0)</f>
        <v/>
      </c>
      <c r="E181" s="14" t="n">
        <v>1</v>
      </c>
      <c r="F181" s="33" t="n">
        <v>0</v>
      </c>
      <c r="G181" s="33" t="n">
        <v>0</v>
      </c>
      <c r="H181" s="33" t="n">
        <v>0</v>
      </c>
      <c r="I181" s="33" t="n">
        <v>1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  <c r="Q181" s="33" t="n">
        <v>0</v>
      </c>
      <c r="R181" s="33" t="n">
        <v>0</v>
      </c>
      <c r="S181" s="43" t="n">
        <v>1</v>
      </c>
      <c r="U181" s="37" t="n">
        <v>1</v>
      </c>
    </row>
    <row r="182" spans="1:21">
      <c r="A182" s="52">
        <f>IF('Training Data'!A182="M",1,0)</f>
        <v/>
      </c>
      <c r="B182" s="52">
        <f>IF('Training Data'!A182="F",1,0)</f>
        <v/>
      </c>
      <c r="C182" s="9">
        <f>IF('Training Data'!B182="H",1,0)</f>
        <v/>
      </c>
      <c r="D182" s="52">
        <f>IF('Training Data'!B182="A",1,0)</f>
        <v/>
      </c>
      <c r="E182" s="14" t="n">
        <v>0</v>
      </c>
      <c r="F182" s="33" t="n">
        <v>0</v>
      </c>
      <c r="G182" s="33" t="n">
        <v>0</v>
      </c>
      <c r="H182" s="33" t="n">
        <v>0</v>
      </c>
      <c r="I182" s="33" t="n">
        <v>1</v>
      </c>
      <c r="J182" s="33" t="n">
        <v>0</v>
      </c>
      <c r="K182" s="33" t="n">
        <v>0</v>
      </c>
      <c r="L182" s="33" t="n">
        <v>0</v>
      </c>
      <c r="M182" s="33" t="n">
        <v>1</v>
      </c>
      <c r="N182" s="33" t="n">
        <v>0</v>
      </c>
      <c r="O182" s="33" t="n">
        <v>0</v>
      </c>
      <c r="P182" s="33" t="n">
        <v>0</v>
      </c>
      <c r="Q182" s="33" t="n">
        <v>1</v>
      </c>
      <c r="R182" s="33" t="n">
        <v>0</v>
      </c>
      <c r="S182" s="43" t="n">
        <v>0</v>
      </c>
      <c r="U182" s="37" t="n">
        <v>1</v>
      </c>
    </row>
    <row r="183" spans="1:21">
      <c r="A183" s="52">
        <f>IF('Training Data'!A183="M",1,0)</f>
        <v/>
      </c>
      <c r="B183" s="52">
        <f>IF('Training Data'!A183="F",1,0)</f>
        <v/>
      </c>
      <c r="C183" s="9">
        <f>IF('Training Data'!B183="H",1,0)</f>
        <v/>
      </c>
      <c r="D183" s="52">
        <f>IF('Training Data'!B183="A",1,0)</f>
        <v/>
      </c>
      <c r="E183" s="14" t="n">
        <v>0</v>
      </c>
      <c r="F183" s="33" t="n">
        <v>0</v>
      </c>
      <c r="G183" s="33" t="n">
        <v>0</v>
      </c>
      <c r="H183" s="33" t="n">
        <v>1</v>
      </c>
      <c r="I183" s="33" t="n">
        <v>1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0</v>
      </c>
      <c r="P183" s="33" t="n">
        <v>0</v>
      </c>
      <c r="Q183" s="33" t="n">
        <v>0</v>
      </c>
      <c r="R183" s="33" t="n">
        <v>0</v>
      </c>
      <c r="S183" s="43" t="n">
        <v>0</v>
      </c>
      <c r="U183" s="37" t="n">
        <v>1</v>
      </c>
    </row>
    <row r="184" spans="1:21">
      <c r="A184" s="52">
        <f>IF('Training Data'!A184="M",1,0)</f>
        <v/>
      </c>
      <c r="B184" s="52">
        <f>IF('Training Data'!A184="F",1,0)</f>
        <v/>
      </c>
      <c r="C184" s="9">
        <f>IF('Training Data'!B184="H",1,0)</f>
        <v/>
      </c>
      <c r="D184" s="52">
        <f>IF('Training Data'!B184="A",1,0)</f>
        <v/>
      </c>
      <c r="E184" s="14" t="n">
        <v>0</v>
      </c>
      <c r="F184" s="33" t="n">
        <v>0</v>
      </c>
      <c r="G184" s="33" t="n">
        <v>0</v>
      </c>
      <c r="H184" s="33" t="n">
        <v>1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  <c r="Q184" s="33" t="n">
        <v>1</v>
      </c>
      <c r="R184" s="33" t="n">
        <v>0</v>
      </c>
      <c r="S184" s="43" t="n">
        <v>1</v>
      </c>
      <c r="U184" s="37" t="n">
        <v>1</v>
      </c>
    </row>
    <row r="185" spans="1:21">
      <c r="A185" s="52">
        <f>IF('Training Data'!A185="M",1,0)</f>
        <v/>
      </c>
      <c r="B185" s="52">
        <f>IF('Training Data'!A185="F",1,0)</f>
        <v/>
      </c>
      <c r="C185" s="9">
        <f>IF('Training Data'!B185="H",1,0)</f>
        <v/>
      </c>
      <c r="D185" s="52">
        <f>IF('Training Data'!B185="A",1,0)</f>
        <v/>
      </c>
      <c r="E185" s="14" t="n">
        <v>0</v>
      </c>
      <c r="F185" s="33" t="n">
        <v>0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</v>
      </c>
      <c r="M185" s="33" t="n">
        <v>0</v>
      </c>
      <c r="N185" s="33" t="n">
        <v>0</v>
      </c>
      <c r="O185" s="33" t="n">
        <v>0</v>
      </c>
      <c r="P185" s="33" t="n">
        <v>1</v>
      </c>
      <c r="Q185" s="33" t="n">
        <v>0</v>
      </c>
      <c r="R185" s="33" t="n">
        <v>0</v>
      </c>
      <c r="S185" s="43" t="n">
        <v>1</v>
      </c>
      <c r="U185" s="37" t="n">
        <v>1</v>
      </c>
    </row>
    <row r="186" spans="1:21">
      <c r="A186" s="52">
        <f>IF('Training Data'!A186="M",1,0)</f>
        <v/>
      </c>
      <c r="B186" s="52">
        <f>IF('Training Data'!A186="F",1,0)</f>
        <v/>
      </c>
      <c r="C186" s="9">
        <f>IF('Training Data'!B186="H",1,0)</f>
        <v/>
      </c>
      <c r="D186" s="52">
        <f>IF('Training Data'!B186="A",1,0)</f>
        <v/>
      </c>
      <c r="E186" s="14" t="n">
        <v>0</v>
      </c>
      <c r="F186" s="33" t="n">
        <v>0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1</v>
      </c>
      <c r="P186" s="33" t="n">
        <v>1</v>
      </c>
      <c r="Q186" s="33" t="n">
        <v>1</v>
      </c>
      <c r="R186" s="33" t="n">
        <v>0</v>
      </c>
      <c r="S186" s="43" t="n">
        <v>0</v>
      </c>
      <c r="U186" s="37" t="n">
        <v>1</v>
      </c>
    </row>
    <row r="187" spans="1:21">
      <c r="A187" s="52">
        <f>IF('Training Data'!A187="M",1,0)</f>
        <v/>
      </c>
      <c r="B187" s="52">
        <f>IF('Training Data'!A187="F",1,0)</f>
        <v/>
      </c>
      <c r="C187" s="9">
        <f>IF('Training Data'!B187="H",1,0)</f>
        <v/>
      </c>
      <c r="D187" s="52">
        <f>IF('Training Data'!B187="A",1,0)</f>
        <v/>
      </c>
      <c r="E187" s="14" t="n">
        <v>1</v>
      </c>
      <c r="F187" s="33" t="n">
        <v>0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  <c r="Q187" s="33" t="n">
        <v>1</v>
      </c>
      <c r="R187" s="33" t="n">
        <v>0</v>
      </c>
      <c r="S187" s="43" t="n">
        <v>0</v>
      </c>
      <c r="U187" s="37" t="n">
        <v>1</v>
      </c>
    </row>
    <row r="188" spans="1:21">
      <c r="A188" s="52">
        <f>IF('Training Data'!A188="M",1,0)</f>
        <v/>
      </c>
      <c r="B188" s="52">
        <f>IF('Training Data'!A188="F",1,0)</f>
        <v/>
      </c>
      <c r="C188" s="9">
        <f>IF('Training Data'!B188="H",1,0)</f>
        <v/>
      </c>
      <c r="D188" s="52">
        <f>IF('Training Data'!B188="A",1,0)</f>
        <v/>
      </c>
      <c r="E188" s="14" t="n">
        <v>0</v>
      </c>
      <c r="F188" s="33" t="n">
        <v>0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0</v>
      </c>
      <c r="P188" s="33" t="n">
        <v>0</v>
      </c>
      <c r="Q188" s="33" t="n">
        <v>0</v>
      </c>
      <c r="R188" s="33" t="n">
        <v>0</v>
      </c>
      <c r="S188" s="43" t="n">
        <v>0</v>
      </c>
      <c r="U188" s="37" t="n">
        <v>1</v>
      </c>
    </row>
    <row r="189" spans="1:21">
      <c r="A189" s="52">
        <f>IF('Training Data'!A189="M",1,0)</f>
        <v/>
      </c>
      <c r="B189" s="52">
        <f>IF('Training Data'!A189="F",1,0)</f>
        <v/>
      </c>
      <c r="C189" s="9">
        <f>IF('Training Data'!B189="H",1,0)</f>
        <v/>
      </c>
      <c r="D189" s="52">
        <f>IF('Training Data'!B189="A",1,0)</f>
        <v/>
      </c>
      <c r="E189" s="14" t="n">
        <v>1</v>
      </c>
      <c r="F189" s="33" t="n">
        <v>0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1</v>
      </c>
      <c r="M189" s="33" t="n">
        <v>0</v>
      </c>
      <c r="N189" s="33" t="n">
        <v>0</v>
      </c>
      <c r="O189" s="33" t="n">
        <v>0</v>
      </c>
      <c r="P189" s="33" t="n">
        <v>1</v>
      </c>
      <c r="Q189" s="33" t="n">
        <v>0</v>
      </c>
      <c r="R189" s="33" t="n">
        <v>0</v>
      </c>
      <c r="S189" s="43" t="n">
        <v>1</v>
      </c>
      <c r="U189" s="37" t="n">
        <v>1</v>
      </c>
    </row>
    <row r="190" spans="1:21">
      <c r="A190" s="52">
        <f>IF('Training Data'!A190="M",1,0)</f>
        <v/>
      </c>
      <c r="B190" s="52">
        <f>IF('Training Data'!A190="F",1,0)</f>
        <v/>
      </c>
      <c r="C190" s="9">
        <f>IF('Training Data'!B190="H",1,0)</f>
        <v/>
      </c>
      <c r="D190" s="52">
        <f>IF('Training Data'!B190="A",1,0)</f>
        <v/>
      </c>
      <c r="E190" s="14" t="n">
        <v>0</v>
      </c>
      <c r="F190" s="33" t="n">
        <v>0</v>
      </c>
      <c r="G190" s="33" t="n">
        <v>0</v>
      </c>
      <c r="H190" s="33" t="n">
        <v>1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1</v>
      </c>
      <c r="O190" s="33" t="n">
        <v>0</v>
      </c>
      <c r="P190" s="33" t="n">
        <v>0</v>
      </c>
      <c r="Q190" s="33" t="n">
        <v>0</v>
      </c>
      <c r="R190" s="33" t="n">
        <v>0</v>
      </c>
      <c r="S190" s="43" t="n">
        <v>1</v>
      </c>
      <c r="U190" s="37" t="n">
        <v>1</v>
      </c>
    </row>
    <row r="191" spans="1:21">
      <c r="A191" s="52">
        <f>IF('Training Data'!A191="M",1,0)</f>
        <v/>
      </c>
      <c r="B191" s="52">
        <f>IF('Training Data'!A191="F",1,0)</f>
        <v/>
      </c>
      <c r="C191" s="9">
        <f>IF('Training Data'!B191="H",1,0)</f>
        <v/>
      </c>
      <c r="D191" s="52">
        <f>IF('Training Data'!B191="A",1,0)</f>
        <v/>
      </c>
      <c r="E191" s="14" t="n">
        <v>0</v>
      </c>
      <c r="F191" s="33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1</v>
      </c>
      <c r="M191" s="33" t="n">
        <v>0</v>
      </c>
      <c r="N191" s="33" t="n">
        <v>0</v>
      </c>
      <c r="O191" s="33" t="n">
        <v>0</v>
      </c>
      <c r="P191" s="33" t="n">
        <v>0</v>
      </c>
      <c r="Q191" s="33" t="n">
        <v>0</v>
      </c>
      <c r="R191" s="33" t="n">
        <v>0</v>
      </c>
      <c r="S191" s="43" t="n">
        <v>1</v>
      </c>
      <c r="U191" s="37" t="n">
        <v>1</v>
      </c>
    </row>
    <row r="192" spans="1:21">
      <c r="A192" s="52">
        <f>IF('Training Data'!A192="M",1,0)</f>
        <v/>
      </c>
      <c r="B192" s="52">
        <f>IF('Training Data'!A192="F",1,0)</f>
        <v/>
      </c>
      <c r="C192" s="9">
        <f>IF('Training Data'!B192="H",1,0)</f>
        <v/>
      </c>
      <c r="D192" s="52">
        <f>IF('Training Data'!B192="A",1,0)</f>
        <v/>
      </c>
      <c r="E192" s="14" t="n">
        <v>1</v>
      </c>
      <c r="F192" s="33" t="n">
        <v>0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0</v>
      </c>
      <c r="P192" s="33" t="n">
        <v>0</v>
      </c>
      <c r="Q192" s="33" t="n">
        <v>0</v>
      </c>
      <c r="R192" s="33" t="n">
        <v>0</v>
      </c>
      <c r="S192" s="43" t="n">
        <v>0</v>
      </c>
      <c r="U192" s="37" t="n">
        <v>1</v>
      </c>
    </row>
    <row r="193" spans="1:21">
      <c r="A193" s="52">
        <f>IF('Training Data'!A193="M",1,0)</f>
        <v/>
      </c>
      <c r="B193" s="52">
        <f>IF('Training Data'!A193="F",1,0)</f>
        <v/>
      </c>
      <c r="C193" s="9">
        <f>IF('Training Data'!B193="H",1,0)</f>
        <v/>
      </c>
      <c r="D193" s="52">
        <f>IF('Training Data'!B193="A",1,0)</f>
        <v/>
      </c>
      <c r="E193" s="14" t="n">
        <v>0</v>
      </c>
      <c r="F193" s="33" t="n">
        <v>0</v>
      </c>
      <c r="G193" s="33" t="n">
        <v>0</v>
      </c>
      <c r="H193" s="33" t="n">
        <v>1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0</v>
      </c>
      <c r="P193" s="33" t="n">
        <v>0</v>
      </c>
      <c r="Q193" s="33" t="n">
        <v>0</v>
      </c>
      <c r="R193" s="33" t="n">
        <v>0</v>
      </c>
      <c r="S193" s="43" t="n">
        <v>0</v>
      </c>
      <c r="U193" s="37" t="n">
        <v>1</v>
      </c>
    </row>
    <row r="194" spans="1:21">
      <c r="A194" s="52">
        <f>IF('Training Data'!A194="M",1,0)</f>
        <v/>
      </c>
      <c r="B194" s="52">
        <f>IF('Training Data'!A194="F",1,0)</f>
        <v/>
      </c>
      <c r="C194" s="9">
        <f>IF('Training Data'!B194="H",1,0)</f>
        <v/>
      </c>
      <c r="D194" s="52">
        <f>IF('Training Data'!B194="A",1,0)</f>
        <v/>
      </c>
      <c r="E194" s="14" t="n">
        <v>0</v>
      </c>
      <c r="F194" s="33" t="n">
        <v>0</v>
      </c>
      <c r="G194" s="33" t="n">
        <v>0</v>
      </c>
      <c r="H194" s="33" t="n">
        <v>1</v>
      </c>
      <c r="I194" s="33" t="n">
        <v>1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1</v>
      </c>
      <c r="P194" s="33" t="n">
        <v>0</v>
      </c>
      <c r="Q194" s="33" t="n">
        <v>0</v>
      </c>
      <c r="R194" s="33" t="n">
        <v>0</v>
      </c>
      <c r="S194" s="43" t="n">
        <v>0</v>
      </c>
      <c r="U194" s="37" t="n">
        <v>1</v>
      </c>
    </row>
    <row r="195" spans="1:21">
      <c r="A195" s="52">
        <f>IF('Training Data'!A195="M",1,0)</f>
        <v/>
      </c>
      <c r="B195" s="52">
        <f>IF('Training Data'!A195="F",1,0)</f>
        <v/>
      </c>
      <c r="C195" s="9">
        <f>IF('Training Data'!B195="H",1,0)</f>
        <v/>
      </c>
      <c r="D195" s="52">
        <f>IF('Training Data'!B195="A",1,0)</f>
        <v/>
      </c>
      <c r="E195" s="14" t="n">
        <v>0</v>
      </c>
      <c r="F195" s="33" t="n">
        <v>0</v>
      </c>
      <c r="G195" s="33" t="n">
        <v>0</v>
      </c>
      <c r="H195" s="33" t="n">
        <v>0</v>
      </c>
      <c r="I195" s="33" t="n">
        <v>1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  <c r="Q195" s="33" t="n">
        <v>0</v>
      </c>
      <c r="R195" s="33" t="n">
        <v>0</v>
      </c>
      <c r="S195" s="43" t="n">
        <v>0</v>
      </c>
      <c r="U195" s="37" t="n">
        <v>1</v>
      </c>
    </row>
    <row r="196" spans="1:21">
      <c r="A196" s="52">
        <f>IF('Training Data'!A196="M",1,0)</f>
        <v/>
      </c>
      <c r="B196" s="52">
        <f>IF('Training Data'!A196="F",1,0)</f>
        <v/>
      </c>
      <c r="C196" s="9">
        <f>IF('Training Data'!B196="H",1,0)</f>
        <v/>
      </c>
      <c r="D196" s="52">
        <f>IF('Training Data'!B196="A",1,0)</f>
        <v/>
      </c>
      <c r="E196" s="14" t="n">
        <v>0</v>
      </c>
      <c r="F196" s="33" t="n">
        <v>0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0</v>
      </c>
      <c r="P196" s="33" t="n">
        <v>1</v>
      </c>
      <c r="Q196" s="33" t="n">
        <v>0</v>
      </c>
      <c r="R196" s="33" t="n">
        <v>0</v>
      </c>
      <c r="S196" s="43" t="n">
        <v>0</v>
      </c>
      <c r="U196" s="37" t="n">
        <v>1</v>
      </c>
    </row>
    <row r="197" spans="1:21">
      <c r="A197" s="52">
        <f>IF('Training Data'!A197="M",1,0)</f>
        <v/>
      </c>
      <c r="B197" s="52">
        <f>IF('Training Data'!A197="F",1,0)</f>
        <v/>
      </c>
      <c r="C197" s="9">
        <f>IF('Training Data'!B197="H",1,0)</f>
        <v/>
      </c>
      <c r="D197" s="52">
        <f>IF('Training Data'!B197="A",1,0)</f>
        <v/>
      </c>
      <c r="E197" s="14" t="n">
        <v>0</v>
      </c>
      <c r="F197" s="33" t="n">
        <v>0</v>
      </c>
      <c r="G197" s="33" t="n">
        <v>1</v>
      </c>
      <c r="H197" s="33" t="n">
        <v>1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0</v>
      </c>
      <c r="P197" s="33" t="n">
        <v>0</v>
      </c>
      <c r="Q197" s="33" t="n">
        <v>0</v>
      </c>
      <c r="R197" s="33" t="n">
        <v>0</v>
      </c>
      <c r="S197" s="43" t="n">
        <v>0</v>
      </c>
      <c r="U197" s="37" t="n">
        <v>1</v>
      </c>
    </row>
    <row r="198" spans="1:21">
      <c r="A198" s="52">
        <f>IF('Training Data'!A198="M",1,0)</f>
        <v/>
      </c>
      <c r="B198" s="52">
        <f>IF('Training Data'!A198="F",1,0)</f>
        <v/>
      </c>
      <c r="C198" s="9">
        <f>IF('Training Data'!B198="H",1,0)</f>
        <v/>
      </c>
      <c r="D198" s="52">
        <f>IF('Training Data'!B198="A",1,0)</f>
        <v/>
      </c>
      <c r="E198" s="14" t="n">
        <v>1</v>
      </c>
      <c r="F198" s="33" t="n">
        <v>0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1</v>
      </c>
      <c r="O198" s="33" t="n">
        <v>0</v>
      </c>
      <c r="P198" s="33" t="n">
        <v>0</v>
      </c>
      <c r="Q198" s="33" t="n">
        <v>1</v>
      </c>
      <c r="R198" s="33" t="n">
        <v>0</v>
      </c>
      <c r="S198" s="43" t="n">
        <v>0</v>
      </c>
      <c r="U198" s="37" t="n">
        <v>1</v>
      </c>
    </row>
    <row r="199" spans="1:21">
      <c r="A199" s="52">
        <f>IF('Training Data'!A199="M",1,0)</f>
        <v/>
      </c>
      <c r="B199" s="52">
        <f>IF('Training Data'!A199="F",1,0)</f>
        <v/>
      </c>
      <c r="C199" s="9">
        <f>IF('Training Data'!B199="H",1,0)</f>
        <v/>
      </c>
      <c r="D199" s="52">
        <f>IF('Training Data'!B199="A",1,0)</f>
        <v/>
      </c>
      <c r="E199" s="14" t="n">
        <v>0</v>
      </c>
      <c r="F199" s="33" t="n">
        <v>0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1</v>
      </c>
      <c r="O199" s="33" t="n">
        <v>0</v>
      </c>
      <c r="P199" s="33" t="n">
        <v>0</v>
      </c>
      <c r="Q199" s="33" t="n">
        <v>0</v>
      </c>
      <c r="R199" s="33" t="n">
        <v>0</v>
      </c>
      <c r="S199" s="43" t="n">
        <v>0</v>
      </c>
      <c r="U199" s="37" t="n">
        <v>1</v>
      </c>
    </row>
    <row r="200" spans="1:21">
      <c r="A200" s="52">
        <f>IF('Training Data'!A200="M",1,0)</f>
        <v/>
      </c>
      <c r="B200" s="52">
        <f>IF('Training Data'!A200="F",1,0)</f>
        <v/>
      </c>
      <c r="C200" s="9">
        <f>IF('Training Data'!B200="H",1,0)</f>
        <v/>
      </c>
      <c r="D200" s="52">
        <f>IF('Training Data'!B200="A",1,0)</f>
        <v/>
      </c>
      <c r="E200" s="14" t="n">
        <v>0</v>
      </c>
      <c r="F200" s="33" t="n">
        <v>1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  <c r="Q200" s="33" t="n">
        <v>0</v>
      </c>
      <c r="R200" s="33" t="n">
        <v>0</v>
      </c>
      <c r="S200" s="43" t="n">
        <v>0</v>
      </c>
      <c r="U200" s="37" t="n">
        <v>1</v>
      </c>
    </row>
    <row r="201" spans="1:21">
      <c r="A201" s="52">
        <f>IF('Training Data'!A201="M",1,0)</f>
        <v/>
      </c>
      <c r="B201" s="52">
        <f>IF('Training Data'!A201="F",1,0)</f>
        <v/>
      </c>
      <c r="C201" s="9">
        <f>IF('Training Data'!B201="H",1,0)</f>
        <v/>
      </c>
      <c r="D201" s="52">
        <f>IF('Training Data'!B201="A",1,0)</f>
        <v/>
      </c>
      <c r="E201" s="14" t="n">
        <v>0</v>
      </c>
      <c r="F201" s="33" t="n">
        <v>0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0</v>
      </c>
      <c r="P201" s="33" t="n">
        <v>0</v>
      </c>
      <c r="Q201" s="33" t="n">
        <v>0</v>
      </c>
      <c r="R201" s="33" t="n">
        <v>0</v>
      </c>
      <c r="S201" s="43" t="n">
        <v>1</v>
      </c>
      <c r="U201" s="37" t="n">
        <v>1</v>
      </c>
    </row>
    <row r="202" spans="1:21">
      <c r="A202" s="52">
        <f>IF('Training Data'!A202="M",1,0)</f>
        <v/>
      </c>
      <c r="B202" s="52">
        <f>IF('Training Data'!A202="F",1,0)</f>
        <v/>
      </c>
      <c r="C202" s="9">
        <f>IF('Training Data'!B202="H",1,0)</f>
        <v/>
      </c>
      <c r="D202" s="52">
        <f>IF('Training Data'!B202="A",1,0)</f>
        <v/>
      </c>
      <c r="E202" s="14" t="n">
        <v>0</v>
      </c>
      <c r="F202" s="33" t="n">
        <v>0</v>
      </c>
      <c r="G202" s="33" t="n">
        <v>0</v>
      </c>
      <c r="H202" s="33" t="n">
        <v>1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0</v>
      </c>
      <c r="P202" s="33" t="n">
        <v>0</v>
      </c>
      <c r="Q202" s="33" t="n">
        <v>0</v>
      </c>
      <c r="R202" s="33" t="n">
        <v>0</v>
      </c>
      <c r="S202" s="43" t="n">
        <v>0</v>
      </c>
      <c r="U202" s="37" t="n">
        <v>1</v>
      </c>
    </row>
    <row r="203" spans="1:21">
      <c r="A203" s="52">
        <f>IF('Training Data'!A203="M",1,0)</f>
        <v/>
      </c>
      <c r="B203" s="52">
        <f>IF('Training Data'!A203="F",1,0)</f>
        <v/>
      </c>
      <c r="C203" s="9">
        <f>IF('Training Data'!B203="H",1,0)</f>
        <v/>
      </c>
      <c r="D203" s="52">
        <f>IF('Training Data'!B203="A",1,0)</f>
        <v/>
      </c>
      <c r="E203" s="14" t="n">
        <v>0</v>
      </c>
      <c r="F203" s="33" t="n">
        <v>0</v>
      </c>
      <c r="G203" s="33" t="n">
        <v>0</v>
      </c>
      <c r="H203" s="33" t="n">
        <v>0</v>
      </c>
      <c r="I203" s="33" t="n">
        <v>1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43" t="n">
        <v>0</v>
      </c>
      <c r="U203" s="37" t="n">
        <v>1</v>
      </c>
    </row>
    <row r="204" spans="1:21">
      <c r="A204" s="52">
        <f>IF('Training Data'!A204="M",1,0)</f>
        <v/>
      </c>
      <c r="B204" s="52">
        <f>IF('Training Data'!A204="F",1,0)</f>
        <v/>
      </c>
      <c r="C204" s="9">
        <f>IF('Training Data'!B204="H",1,0)</f>
        <v/>
      </c>
      <c r="D204" s="52">
        <f>IF('Training Data'!B204="A",1,0)</f>
        <v/>
      </c>
      <c r="E204" s="14" t="n">
        <v>0</v>
      </c>
      <c r="F204" s="33" t="n">
        <v>0</v>
      </c>
      <c r="G204" s="33" t="n">
        <v>0</v>
      </c>
      <c r="H204" s="33" t="n">
        <v>1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1</v>
      </c>
      <c r="P204" s="33" t="n">
        <v>0</v>
      </c>
      <c r="Q204" s="33" t="n">
        <v>0</v>
      </c>
      <c r="R204" s="33" t="n">
        <v>0</v>
      </c>
      <c r="S204" s="43" t="n">
        <v>0</v>
      </c>
      <c r="U204" s="37" t="n">
        <v>1</v>
      </c>
    </row>
    <row r="205" spans="1:21">
      <c r="A205" s="52">
        <f>IF('Training Data'!A205="M",1,0)</f>
        <v/>
      </c>
      <c r="B205" s="52">
        <f>IF('Training Data'!A205="F",1,0)</f>
        <v/>
      </c>
      <c r="C205" s="9">
        <f>IF('Training Data'!B205="H",1,0)</f>
        <v/>
      </c>
      <c r="D205" s="52">
        <f>IF('Training Data'!B205="A",1,0)</f>
        <v/>
      </c>
      <c r="E205" s="14" t="n">
        <v>0</v>
      </c>
      <c r="F205" s="33" t="n">
        <v>0</v>
      </c>
      <c r="G205" s="33" t="n">
        <v>0</v>
      </c>
      <c r="H205" s="33" t="n">
        <v>1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0</v>
      </c>
      <c r="P205" s="33" t="n">
        <v>0</v>
      </c>
      <c r="Q205" s="33" t="n">
        <v>0</v>
      </c>
      <c r="R205" s="33" t="n">
        <v>0</v>
      </c>
      <c r="S205" s="43" t="n">
        <v>0</v>
      </c>
      <c r="U205" s="37" t="n">
        <v>1</v>
      </c>
    </row>
    <row r="206" spans="1:21">
      <c r="A206" s="52">
        <f>IF('Training Data'!A206="M",1,0)</f>
        <v/>
      </c>
      <c r="B206" s="52">
        <f>IF('Training Data'!A206="F",1,0)</f>
        <v/>
      </c>
      <c r="C206" s="9">
        <f>IF('Training Data'!B206="H",1,0)</f>
        <v/>
      </c>
      <c r="D206" s="52">
        <f>IF('Training Data'!B206="A",1,0)</f>
        <v/>
      </c>
      <c r="E206" s="14" t="n">
        <v>0</v>
      </c>
      <c r="F206" s="33" t="n">
        <v>0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1</v>
      </c>
      <c r="M206" s="33" t="n">
        <v>0</v>
      </c>
      <c r="N206" s="33" t="n">
        <v>0</v>
      </c>
      <c r="O206" s="33" t="n">
        <v>0</v>
      </c>
      <c r="P206" s="33" t="n">
        <v>0</v>
      </c>
      <c r="Q206" s="33" t="n">
        <v>0</v>
      </c>
      <c r="R206" s="33" t="n">
        <v>0</v>
      </c>
      <c r="S206" s="43" t="n">
        <v>0</v>
      </c>
      <c r="U206" s="37" t="n">
        <v>1</v>
      </c>
    </row>
    <row r="207" spans="1:21">
      <c r="A207" s="52">
        <f>IF('Training Data'!A207="M",1,0)</f>
        <v/>
      </c>
      <c r="B207" s="52">
        <f>IF('Training Data'!A207="F",1,0)</f>
        <v/>
      </c>
      <c r="C207" s="9">
        <f>IF('Training Data'!B207="H",1,0)</f>
        <v/>
      </c>
      <c r="D207" s="52">
        <f>IF('Training Data'!B207="A",1,0)</f>
        <v/>
      </c>
      <c r="E207" s="14" t="n">
        <v>0</v>
      </c>
      <c r="F207" s="33" t="n">
        <v>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0</v>
      </c>
      <c r="Q207" s="33" t="n">
        <v>0</v>
      </c>
      <c r="R207" s="33" t="n">
        <v>0</v>
      </c>
      <c r="S207" s="43" t="n">
        <v>0</v>
      </c>
      <c r="U207" s="37" t="n">
        <v>1</v>
      </c>
    </row>
    <row r="208" spans="1:21">
      <c r="A208" s="52">
        <f>IF('Training Data'!A208="M",1,0)</f>
        <v/>
      </c>
      <c r="B208" s="52">
        <f>IF('Training Data'!A208="F",1,0)</f>
        <v/>
      </c>
      <c r="C208" s="9">
        <f>IF('Training Data'!B208="H",1,0)</f>
        <v/>
      </c>
      <c r="D208" s="52">
        <f>IF('Training Data'!B208="A",1,0)</f>
        <v/>
      </c>
      <c r="E208" s="14" t="n">
        <v>0</v>
      </c>
      <c r="F208" s="33" t="n">
        <v>0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0</v>
      </c>
      <c r="P208" s="33" t="n">
        <v>0</v>
      </c>
      <c r="Q208" s="33" t="n">
        <v>0</v>
      </c>
      <c r="R208" s="33" t="n">
        <v>0</v>
      </c>
      <c r="S208" s="43" t="n">
        <v>1</v>
      </c>
      <c r="U208" s="37" t="n">
        <v>1</v>
      </c>
    </row>
    <row r="209" spans="1:21">
      <c r="A209" s="52">
        <f>IF('Training Data'!A209="M",1,0)</f>
        <v/>
      </c>
      <c r="B209" s="52">
        <f>IF('Training Data'!A209="F",1,0)</f>
        <v/>
      </c>
      <c r="C209" s="9">
        <f>IF('Training Data'!B209="H",1,0)</f>
        <v/>
      </c>
      <c r="D209" s="52">
        <f>IF('Training Data'!B209="A",1,0)</f>
        <v/>
      </c>
      <c r="E209" s="14" t="n">
        <v>0</v>
      </c>
      <c r="F209" s="33" t="n">
        <v>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0</v>
      </c>
      <c r="P209" s="33" t="n">
        <v>0</v>
      </c>
      <c r="Q209" s="33" t="n">
        <v>0</v>
      </c>
      <c r="R209" s="33" t="n">
        <v>0</v>
      </c>
      <c r="S209" s="43" t="n">
        <v>0</v>
      </c>
      <c r="U209" s="37" t="n">
        <v>1</v>
      </c>
    </row>
    <row r="210" spans="1:21">
      <c r="A210" s="52">
        <f>IF('Training Data'!A210="M",1,0)</f>
        <v/>
      </c>
      <c r="B210" s="52">
        <f>IF('Training Data'!A210="F",1,0)</f>
        <v/>
      </c>
      <c r="C210" s="9">
        <f>IF('Training Data'!B210="H",1,0)</f>
        <v/>
      </c>
      <c r="D210" s="52">
        <f>IF('Training Data'!B210="A",1,0)</f>
        <v/>
      </c>
      <c r="E210" s="14" t="n">
        <v>0</v>
      </c>
      <c r="F210" s="33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0</v>
      </c>
      <c r="Q210" s="33" t="n">
        <v>0</v>
      </c>
      <c r="R210" s="33" t="n">
        <v>1</v>
      </c>
      <c r="S210" s="43" t="n">
        <v>0</v>
      </c>
      <c r="U210" s="37" t="n">
        <v>1</v>
      </c>
    </row>
    <row r="211" spans="1:21">
      <c r="A211" s="52">
        <f>IF('Training Data'!A211="M",1,0)</f>
        <v/>
      </c>
      <c r="B211" s="52">
        <f>IF('Training Data'!A211="F",1,0)</f>
        <v/>
      </c>
      <c r="C211" s="9">
        <f>IF('Training Data'!B211="H",1,0)</f>
        <v/>
      </c>
      <c r="D211" s="52">
        <f>IF('Training Data'!B211="A",1,0)</f>
        <v/>
      </c>
      <c r="E211" s="14" t="n">
        <v>1</v>
      </c>
      <c r="F211" s="33" t="n">
        <v>0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  <c r="Q211" s="33" t="n">
        <v>0</v>
      </c>
      <c r="R211" s="33" t="n">
        <v>0</v>
      </c>
      <c r="S211" s="43" t="n">
        <v>0</v>
      </c>
      <c r="U211" s="37" t="n">
        <v>1</v>
      </c>
    </row>
    <row r="212" spans="1:21">
      <c r="A212" s="52">
        <f>IF('Training Data'!A212="M",1,0)</f>
        <v/>
      </c>
      <c r="B212" s="52">
        <f>IF('Training Data'!A212="F",1,0)</f>
        <v/>
      </c>
      <c r="C212" s="9">
        <f>IF('Training Data'!B212="H",1,0)</f>
        <v/>
      </c>
      <c r="D212" s="52">
        <f>IF('Training Data'!B212="A",1,0)</f>
        <v/>
      </c>
      <c r="E212" s="14" t="n">
        <v>0</v>
      </c>
      <c r="F212" s="33" t="n">
        <v>0</v>
      </c>
      <c r="G212" s="33" t="n">
        <v>0</v>
      </c>
      <c r="H212" s="33" t="n">
        <v>1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1</v>
      </c>
      <c r="O212" s="33" t="n">
        <v>0</v>
      </c>
      <c r="P212" s="33" t="n">
        <v>0</v>
      </c>
      <c r="Q212" s="33" t="n">
        <v>0</v>
      </c>
      <c r="R212" s="33" t="n">
        <v>0</v>
      </c>
      <c r="S212" s="43" t="n">
        <v>0</v>
      </c>
      <c r="U212" s="37" t="n">
        <v>1</v>
      </c>
    </row>
    <row r="213" spans="1:21">
      <c r="A213" s="52">
        <f>IF('Training Data'!A213="M",1,0)</f>
        <v/>
      </c>
      <c r="B213" s="52">
        <f>IF('Training Data'!A213="F",1,0)</f>
        <v/>
      </c>
      <c r="C213" s="9">
        <f>IF('Training Data'!B213="H",1,0)</f>
        <v/>
      </c>
      <c r="D213" s="52">
        <f>IF('Training Data'!B213="A",1,0)</f>
        <v/>
      </c>
      <c r="E213" s="14" t="n">
        <v>0</v>
      </c>
      <c r="F213" s="33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1</v>
      </c>
      <c r="R213" s="33" t="n">
        <v>0</v>
      </c>
      <c r="S213" s="43" t="n">
        <v>0</v>
      </c>
      <c r="U213" s="37" t="n">
        <v>1</v>
      </c>
    </row>
    <row r="214" spans="1:21">
      <c r="A214" s="52">
        <f>IF('Training Data'!A214="M",1,0)</f>
        <v/>
      </c>
      <c r="B214" s="52">
        <f>IF('Training Data'!A214="F",1,0)</f>
        <v/>
      </c>
      <c r="C214" s="9">
        <f>IF('Training Data'!B214="H",1,0)</f>
        <v/>
      </c>
      <c r="D214" s="52">
        <f>IF('Training Data'!B214="A",1,0)</f>
        <v/>
      </c>
      <c r="E214" s="14" t="n">
        <v>0</v>
      </c>
      <c r="F214" s="33" t="n">
        <v>0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0</v>
      </c>
      <c r="M214" s="33" t="n">
        <v>0</v>
      </c>
      <c r="N214" s="33" t="n">
        <v>1</v>
      </c>
      <c r="O214" s="33" t="n">
        <v>0</v>
      </c>
      <c r="P214" s="33" t="n">
        <v>0</v>
      </c>
      <c r="Q214" s="33" t="n">
        <v>0</v>
      </c>
      <c r="R214" s="33" t="n">
        <v>0</v>
      </c>
      <c r="S214" s="43" t="n">
        <v>1</v>
      </c>
      <c r="U214" s="37" t="n">
        <v>1</v>
      </c>
    </row>
    <row r="215" spans="1:21">
      <c r="A215" s="52">
        <f>IF('Training Data'!A215="M",1,0)</f>
        <v/>
      </c>
      <c r="B215" s="52">
        <f>IF('Training Data'!A215="F",1,0)</f>
        <v/>
      </c>
      <c r="C215" s="9">
        <f>IF('Training Data'!B215="H",1,0)</f>
        <v/>
      </c>
      <c r="D215" s="52">
        <f>IF('Training Data'!B215="A",1,0)</f>
        <v/>
      </c>
      <c r="E215" s="14" t="n">
        <v>0</v>
      </c>
      <c r="F215" s="33" t="n">
        <v>0</v>
      </c>
      <c r="G215" s="33" t="n">
        <v>1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1</v>
      </c>
      <c r="O215" s="33" t="n">
        <v>0</v>
      </c>
      <c r="P215" s="33" t="n">
        <v>0</v>
      </c>
      <c r="Q215" s="33" t="n">
        <v>0</v>
      </c>
      <c r="R215" s="33" t="n">
        <v>0</v>
      </c>
      <c r="S215" s="43" t="n">
        <v>0</v>
      </c>
      <c r="U215" s="37" t="n">
        <v>1</v>
      </c>
    </row>
    <row r="216" spans="1:21">
      <c r="A216" s="52">
        <f>IF('Training Data'!A216="M",1,0)</f>
        <v/>
      </c>
      <c r="B216" s="52">
        <f>IF('Training Data'!A216="F",1,0)</f>
        <v/>
      </c>
      <c r="C216" s="9">
        <f>IF('Training Data'!B216="H",1,0)</f>
        <v/>
      </c>
      <c r="D216" s="52">
        <f>IF('Training Data'!B216="A",1,0)</f>
        <v/>
      </c>
      <c r="E216" s="14" t="n">
        <v>0</v>
      </c>
      <c r="F216" s="33" t="n">
        <v>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0</v>
      </c>
      <c r="P216" s="33" t="n">
        <v>1</v>
      </c>
      <c r="Q216" s="33" t="n">
        <v>0</v>
      </c>
      <c r="R216" s="33" t="n">
        <v>0</v>
      </c>
      <c r="S216" s="43" t="n">
        <v>0</v>
      </c>
      <c r="U216" s="37" t="n">
        <v>1</v>
      </c>
    </row>
    <row r="217" spans="1:21">
      <c r="A217" s="52">
        <f>IF('Training Data'!A217="M",1,0)</f>
        <v/>
      </c>
      <c r="B217" s="52">
        <f>IF('Training Data'!A217="F",1,0)</f>
        <v/>
      </c>
      <c r="C217" s="9">
        <f>IF('Training Data'!B217="H",1,0)</f>
        <v/>
      </c>
      <c r="D217" s="52">
        <f>IF('Training Data'!B217="A",1,0)</f>
        <v/>
      </c>
      <c r="E217" s="14" t="n">
        <v>1</v>
      </c>
      <c r="F217" s="33" t="n">
        <v>0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0</v>
      </c>
      <c r="M217" s="33" t="n">
        <v>0</v>
      </c>
      <c r="N217" s="33" t="n">
        <v>0</v>
      </c>
      <c r="O217" s="33" t="n">
        <v>0</v>
      </c>
      <c r="P217" s="33" t="n">
        <v>1</v>
      </c>
      <c r="Q217" s="33" t="n">
        <v>1</v>
      </c>
      <c r="R217" s="33" t="n">
        <v>0</v>
      </c>
      <c r="S217" s="43" t="n">
        <v>0</v>
      </c>
      <c r="U217" s="37" t="n">
        <v>1</v>
      </c>
    </row>
    <row r="218" spans="1:21">
      <c r="A218" s="52">
        <f>IF('Training Data'!A218="M",1,0)</f>
        <v/>
      </c>
      <c r="B218" s="52">
        <f>IF('Training Data'!A218="F",1,0)</f>
        <v/>
      </c>
      <c r="C218" s="9">
        <f>IF('Training Data'!B218="H",1,0)</f>
        <v/>
      </c>
      <c r="D218" s="52">
        <f>IF('Training Data'!B218="A",1,0)</f>
        <v/>
      </c>
      <c r="E218" s="14" t="n">
        <v>0</v>
      </c>
      <c r="F218" s="33" t="n">
        <v>0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0</v>
      </c>
      <c r="P218" s="33" t="n">
        <v>0</v>
      </c>
      <c r="Q218" s="33" t="n">
        <v>0</v>
      </c>
      <c r="R218" s="33" t="n">
        <v>0</v>
      </c>
      <c r="S218" s="43" t="n">
        <v>1</v>
      </c>
      <c r="U218" s="37" t="n">
        <v>1</v>
      </c>
    </row>
    <row r="219" spans="1:21">
      <c r="A219" s="52">
        <f>IF('Training Data'!A219="M",1,0)</f>
        <v/>
      </c>
      <c r="B219" s="52">
        <f>IF('Training Data'!A219="F",1,0)</f>
        <v/>
      </c>
      <c r="C219" s="9">
        <f>IF('Training Data'!B219="H",1,0)</f>
        <v/>
      </c>
      <c r="D219" s="52">
        <f>IF('Training Data'!B219="A",1,0)</f>
        <v/>
      </c>
      <c r="E219" s="14" t="n">
        <v>0</v>
      </c>
      <c r="F219" s="33" t="n">
        <v>0</v>
      </c>
      <c r="G219" s="33" t="n">
        <v>0</v>
      </c>
      <c r="H219" s="33" t="n">
        <v>1</v>
      </c>
      <c r="I219" s="33" t="n">
        <v>0</v>
      </c>
      <c r="J219" s="33" t="n">
        <v>0</v>
      </c>
      <c r="K219" s="33" t="n">
        <v>0</v>
      </c>
      <c r="L219" s="33" t="n">
        <v>1</v>
      </c>
      <c r="M219" s="33" t="n">
        <v>0</v>
      </c>
      <c r="N219" s="33" t="n">
        <v>0</v>
      </c>
      <c r="O219" s="33" t="n">
        <v>0</v>
      </c>
      <c r="P219" s="33" t="n">
        <v>0</v>
      </c>
      <c r="Q219" s="33" t="n">
        <v>0</v>
      </c>
      <c r="R219" s="33" t="n">
        <v>0</v>
      </c>
      <c r="S219" s="43" t="n">
        <v>1</v>
      </c>
      <c r="U219" s="37" t="n">
        <v>1</v>
      </c>
    </row>
    <row r="220" spans="1:21">
      <c r="A220" s="52">
        <f>IF('Training Data'!A220="M",1,0)</f>
        <v/>
      </c>
      <c r="B220" s="52">
        <f>IF('Training Data'!A220="F",1,0)</f>
        <v/>
      </c>
      <c r="C220" s="9">
        <f>IF('Training Data'!B220="H",1,0)</f>
        <v/>
      </c>
      <c r="D220" s="52">
        <f>IF('Training Data'!B220="A",1,0)</f>
        <v/>
      </c>
      <c r="E220" s="14" t="n">
        <v>0</v>
      </c>
      <c r="F220" s="33" t="n">
        <v>0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0</v>
      </c>
      <c r="P220" s="33" t="n">
        <v>0</v>
      </c>
      <c r="Q220" s="33" t="n">
        <v>0</v>
      </c>
      <c r="R220" s="33" t="n">
        <v>0</v>
      </c>
      <c r="S220" s="43" t="n">
        <v>1</v>
      </c>
      <c r="U220" s="37" t="n">
        <v>1</v>
      </c>
    </row>
    <row r="221" spans="1:21">
      <c r="A221" s="52">
        <f>IF('Training Data'!A221="M",1,0)</f>
        <v/>
      </c>
      <c r="B221" s="52">
        <f>IF('Training Data'!A221="F",1,0)</f>
        <v/>
      </c>
      <c r="C221" s="9">
        <f>IF('Training Data'!B221="H",1,0)</f>
        <v/>
      </c>
      <c r="D221" s="52">
        <f>IF('Training Data'!B221="A",1,0)</f>
        <v/>
      </c>
      <c r="E221" s="14" t="n">
        <v>0</v>
      </c>
      <c r="F221" s="33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0</v>
      </c>
      <c r="P221" s="33" t="n">
        <v>0</v>
      </c>
      <c r="Q221" s="33" t="n">
        <v>0</v>
      </c>
      <c r="R221" s="33" t="n">
        <v>0</v>
      </c>
      <c r="S221" s="43" t="n">
        <v>0</v>
      </c>
      <c r="U221" s="37" t="n">
        <v>1</v>
      </c>
    </row>
    <row r="222" spans="1:21">
      <c r="A222" s="52">
        <f>IF('Training Data'!A222="M",1,0)</f>
        <v/>
      </c>
      <c r="B222" s="52">
        <f>IF('Training Data'!A222="F",1,0)</f>
        <v/>
      </c>
      <c r="C222" s="9">
        <f>IF('Training Data'!B222="H",1,0)</f>
        <v/>
      </c>
      <c r="D222" s="52">
        <f>IF('Training Data'!B222="A",1,0)</f>
        <v/>
      </c>
      <c r="E222" s="14" t="n">
        <v>0</v>
      </c>
      <c r="F222" s="33" t="n">
        <v>0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0</v>
      </c>
      <c r="M222" s="33" t="n">
        <v>0</v>
      </c>
      <c r="N222" s="33" t="n">
        <v>0</v>
      </c>
      <c r="O222" s="33" t="n">
        <v>0</v>
      </c>
      <c r="P222" s="33" t="n">
        <v>1</v>
      </c>
      <c r="Q222" s="33" t="n">
        <v>0</v>
      </c>
      <c r="R222" s="33" t="n">
        <v>0</v>
      </c>
      <c r="S222" s="43" t="n">
        <v>0</v>
      </c>
      <c r="U222" s="37" t="n">
        <v>1</v>
      </c>
    </row>
    <row r="223" spans="1:21">
      <c r="A223" s="52">
        <f>IF('Training Data'!A223="M",1,0)</f>
        <v/>
      </c>
      <c r="B223" s="52">
        <f>IF('Training Data'!A223="F",1,0)</f>
        <v/>
      </c>
      <c r="C223" s="9">
        <f>IF('Training Data'!B223="H",1,0)</f>
        <v/>
      </c>
      <c r="D223" s="52">
        <f>IF('Training Data'!B223="A",1,0)</f>
        <v/>
      </c>
      <c r="E223" s="14" t="n">
        <v>0</v>
      </c>
      <c r="F223" s="33" t="n">
        <v>0</v>
      </c>
      <c r="G223" s="33" t="n">
        <v>0</v>
      </c>
      <c r="H223" s="33" t="n">
        <v>1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0</v>
      </c>
      <c r="O223" s="33" t="n">
        <v>0</v>
      </c>
      <c r="P223" s="33" t="n">
        <v>0</v>
      </c>
      <c r="Q223" s="33" t="n">
        <v>0</v>
      </c>
      <c r="R223" s="33" t="n">
        <v>0</v>
      </c>
      <c r="S223" s="43" t="n">
        <v>1</v>
      </c>
      <c r="U223" s="37" t="n">
        <v>1</v>
      </c>
    </row>
    <row r="224" spans="1:21">
      <c r="A224" s="52">
        <f>IF('Training Data'!A224="M",1,0)</f>
        <v/>
      </c>
      <c r="B224" s="52">
        <f>IF('Training Data'!A224="F",1,0)</f>
        <v/>
      </c>
      <c r="C224" s="9">
        <f>IF('Training Data'!B224="H",1,0)</f>
        <v/>
      </c>
      <c r="D224" s="52">
        <f>IF('Training Data'!B224="A",1,0)</f>
        <v/>
      </c>
      <c r="E224" s="14" t="n">
        <v>0</v>
      </c>
      <c r="F224" s="33" t="n">
        <v>0</v>
      </c>
      <c r="G224" s="33" t="n">
        <v>0</v>
      </c>
      <c r="H224" s="33" t="n">
        <v>0</v>
      </c>
      <c r="I224" s="33" t="n">
        <v>1</v>
      </c>
      <c r="J224" s="33" t="n">
        <v>0</v>
      </c>
      <c r="K224" s="33" t="n">
        <v>0</v>
      </c>
      <c r="L224" s="33" t="n">
        <v>1</v>
      </c>
      <c r="M224" s="33" t="n">
        <v>0</v>
      </c>
      <c r="N224" s="33" t="n">
        <v>0</v>
      </c>
      <c r="O224" s="33" t="n">
        <v>0</v>
      </c>
      <c r="P224" s="33" t="n">
        <v>0</v>
      </c>
      <c r="Q224" s="33" t="n">
        <v>0</v>
      </c>
      <c r="R224" s="33" t="n">
        <v>0</v>
      </c>
      <c r="S224" s="43" t="n">
        <v>0</v>
      </c>
      <c r="U224" s="37" t="n">
        <v>1</v>
      </c>
    </row>
    <row r="225" spans="1:21">
      <c r="A225" s="52">
        <f>IF('Training Data'!A225="M",1,0)</f>
        <v/>
      </c>
      <c r="B225" s="52">
        <f>IF('Training Data'!A225="F",1,0)</f>
        <v/>
      </c>
      <c r="C225" s="9">
        <f>IF('Training Data'!B225="H",1,0)</f>
        <v/>
      </c>
      <c r="D225" s="52">
        <f>IF('Training Data'!B225="A",1,0)</f>
        <v/>
      </c>
      <c r="E225" s="14" t="n">
        <v>0</v>
      </c>
      <c r="F225" s="33" t="n">
        <v>0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0</v>
      </c>
      <c r="P225" s="33" t="n">
        <v>0</v>
      </c>
      <c r="Q225" s="33" t="n">
        <v>1</v>
      </c>
      <c r="R225" s="33" t="n">
        <v>0</v>
      </c>
      <c r="S225" s="43" t="n">
        <v>0</v>
      </c>
      <c r="U225" s="37" t="n">
        <v>1</v>
      </c>
    </row>
    <row r="226" spans="1:21">
      <c r="A226" s="52">
        <f>IF('Training Data'!A226="M",1,0)</f>
        <v/>
      </c>
      <c r="B226" s="52">
        <f>IF('Training Data'!A226="F",1,0)</f>
        <v/>
      </c>
      <c r="C226" s="9">
        <f>IF('Training Data'!B226="H",1,0)</f>
        <v/>
      </c>
      <c r="D226" s="52">
        <f>IF('Training Data'!B226="A",1,0)</f>
        <v/>
      </c>
      <c r="E226" s="14" t="n">
        <v>0</v>
      </c>
      <c r="F226" s="33" t="n">
        <v>0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0</v>
      </c>
      <c r="M226" s="33" t="n">
        <v>0</v>
      </c>
      <c r="N226" s="33" t="n">
        <v>0</v>
      </c>
      <c r="O226" s="33" t="n">
        <v>0</v>
      </c>
      <c r="P226" s="33" t="n">
        <v>0</v>
      </c>
      <c r="Q226" s="33" t="n">
        <v>0</v>
      </c>
      <c r="R226" s="33" t="n">
        <v>0</v>
      </c>
      <c r="S226" s="43" t="n">
        <v>0</v>
      </c>
      <c r="U226" s="37" t="n">
        <v>1</v>
      </c>
    </row>
    <row r="227" spans="1:21">
      <c r="A227" s="52">
        <f>IF('Training Data'!A227="M",1,0)</f>
        <v/>
      </c>
      <c r="B227" s="52">
        <f>IF('Training Data'!A227="F",1,0)</f>
        <v/>
      </c>
      <c r="C227" s="9">
        <f>IF('Training Data'!B227="H",1,0)</f>
        <v/>
      </c>
      <c r="D227" s="52">
        <f>IF('Training Data'!B227="A",1,0)</f>
        <v/>
      </c>
      <c r="E227" s="14" t="n">
        <v>0</v>
      </c>
      <c r="F227" s="33" t="n">
        <v>0</v>
      </c>
      <c r="G227" s="33" t="n">
        <v>0</v>
      </c>
      <c r="H227" s="33" t="n">
        <v>1</v>
      </c>
      <c r="I227" s="33" t="n">
        <v>1</v>
      </c>
      <c r="J227" s="33" t="n">
        <v>0</v>
      </c>
      <c r="K227" s="33" t="n">
        <v>0</v>
      </c>
      <c r="L227" s="33" t="n">
        <v>0</v>
      </c>
      <c r="M227" s="33" t="n">
        <v>0</v>
      </c>
      <c r="N227" s="33" t="n">
        <v>0</v>
      </c>
      <c r="O227" s="33" t="n">
        <v>0</v>
      </c>
      <c r="P227" s="33" t="n">
        <v>0</v>
      </c>
      <c r="Q227" s="33" t="n">
        <v>0</v>
      </c>
      <c r="R227" s="33" t="n">
        <v>0</v>
      </c>
      <c r="S227" s="43" t="n">
        <v>0</v>
      </c>
      <c r="U227" s="37" t="n">
        <v>1</v>
      </c>
    </row>
    <row r="228" spans="1:21">
      <c r="A228" s="52">
        <f>IF('Training Data'!A228="M",1,0)</f>
        <v/>
      </c>
      <c r="B228" s="52">
        <f>IF('Training Data'!A228="F",1,0)</f>
        <v/>
      </c>
      <c r="C228" s="9">
        <f>IF('Training Data'!B228="H",1,0)</f>
        <v/>
      </c>
      <c r="D228" s="52">
        <f>IF('Training Data'!B228="A",1,0)</f>
        <v/>
      </c>
      <c r="E228" s="14" t="n">
        <v>0</v>
      </c>
      <c r="F228" s="33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0</v>
      </c>
      <c r="P228" s="33" t="n">
        <v>0</v>
      </c>
      <c r="Q228" s="33" t="n">
        <v>1</v>
      </c>
      <c r="R228" s="33" t="n">
        <v>0</v>
      </c>
      <c r="S228" s="43" t="n">
        <v>0</v>
      </c>
      <c r="U228" s="37" t="n">
        <v>1</v>
      </c>
    </row>
    <row r="229" spans="1:21">
      <c r="A229" s="52">
        <f>IF('Training Data'!A229="M",1,0)</f>
        <v/>
      </c>
      <c r="B229" s="52">
        <f>IF('Training Data'!A229="F",1,0)</f>
        <v/>
      </c>
      <c r="C229" s="9">
        <f>IF('Training Data'!B229="H",1,0)</f>
        <v/>
      </c>
      <c r="D229" s="52">
        <f>IF('Training Data'!B229="A",1,0)</f>
        <v/>
      </c>
      <c r="E229" s="14" t="n">
        <v>0</v>
      </c>
      <c r="F229" s="33" t="n">
        <v>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0</v>
      </c>
      <c r="M229" s="33" t="n">
        <v>0</v>
      </c>
      <c r="N229" s="33" t="n">
        <v>1</v>
      </c>
      <c r="O229" s="33" t="n">
        <v>0</v>
      </c>
      <c r="P229" s="33" t="n">
        <v>0</v>
      </c>
      <c r="Q229" s="33" t="n">
        <v>0</v>
      </c>
      <c r="R229" s="33" t="n">
        <v>0</v>
      </c>
      <c r="S229" s="43" t="n">
        <v>0</v>
      </c>
      <c r="U229" s="37" t="n">
        <v>1</v>
      </c>
    </row>
    <row r="230" spans="1:21">
      <c r="A230" s="52">
        <f>IF('Training Data'!A230="M",1,0)</f>
        <v/>
      </c>
      <c r="B230" s="52">
        <f>IF('Training Data'!A230="F",1,0)</f>
        <v/>
      </c>
      <c r="C230" s="9">
        <f>IF('Training Data'!B230="H",1,0)</f>
        <v/>
      </c>
      <c r="D230" s="52">
        <f>IF('Training Data'!B230="A",1,0)</f>
        <v/>
      </c>
      <c r="E230" s="14" t="n">
        <v>0</v>
      </c>
      <c r="F230" s="33" t="n">
        <v>0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0</v>
      </c>
      <c r="P230" s="33" t="n">
        <v>0</v>
      </c>
      <c r="Q230" s="33" t="n">
        <v>0</v>
      </c>
      <c r="R230" s="33" t="n">
        <v>0</v>
      </c>
      <c r="S230" s="43" t="n">
        <v>1</v>
      </c>
      <c r="U230" s="37" t="n">
        <v>1</v>
      </c>
    </row>
    <row r="231" spans="1:21">
      <c r="A231" s="52">
        <f>IF('Training Data'!A231="M",1,0)</f>
        <v/>
      </c>
      <c r="B231" s="52">
        <f>IF('Training Data'!A231="F",1,0)</f>
        <v/>
      </c>
      <c r="C231" s="9">
        <f>IF('Training Data'!B231="H",1,0)</f>
        <v/>
      </c>
      <c r="D231" s="52">
        <f>IF('Training Data'!B231="A",1,0)</f>
        <v/>
      </c>
      <c r="E231" s="14" t="n">
        <v>0</v>
      </c>
      <c r="F231" s="33" t="n">
        <v>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1</v>
      </c>
      <c r="L231" s="33" t="n">
        <v>0</v>
      </c>
      <c r="M231" s="33" t="n">
        <v>0</v>
      </c>
      <c r="N231" s="33" t="n">
        <v>0</v>
      </c>
      <c r="O231" s="33" t="n">
        <v>0</v>
      </c>
      <c r="P231" s="33" t="n">
        <v>0</v>
      </c>
      <c r="Q231" s="33" t="n">
        <v>1</v>
      </c>
      <c r="R231" s="33" t="n">
        <v>0</v>
      </c>
      <c r="S231" s="43" t="n">
        <v>0</v>
      </c>
      <c r="U231" s="37" t="n">
        <v>1</v>
      </c>
    </row>
    <row r="232" spans="1:21">
      <c r="A232" s="52">
        <f>IF('Training Data'!A232="M",1,0)</f>
        <v/>
      </c>
      <c r="B232" s="52">
        <f>IF('Training Data'!A232="F",1,0)</f>
        <v/>
      </c>
      <c r="C232" s="9">
        <f>IF('Training Data'!B232="H",1,0)</f>
        <v/>
      </c>
      <c r="D232" s="52">
        <f>IF('Training Data'!B232="A",1,0)</f>
        <v/>
      </c>
      <c r="E232" s="14" t="n">
        <v>0</v>
      </c>
      <c r="F232" s="33" t="n">
        <v>0</v>
      </c>
      <c r="G232" s="33" t="n">
        <v>1</v>
      </c>
      <c r="H232" s="33" t="n">
        <v>0</v>
      </c>
      <c r="I232" s="33" t="n">
        <v>1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0</v>
      </c>
      <c r="P232" s="33" t="n">
        <v>0</v>
      </c>
      <c r="Q232" s="33" t="n">
        <v>0</v>
      </c>
      <c r="R232" s="33" t="n">
        <v>0</v>
      </c>
      <c r="S232" s="43" t="n">
        <v>0</v>
      </c>
      <c r="U232" s="37" t="n">
        <v>1</v>
      </c>
    </row>
    <row r="233" spans="1:21">
      <c r="A233" s="52">
        <f>IF('Training Data'!A233="M",1,0)</f>
        <v/>
      </c>
      <c r="B233" s="52">
        <f>IF('Training Data'!A233="F",1,0)</f>
        <v/>
      </c>
      <c r="C233" s="9">
        <f>IF('Training Data'!B233="H",1,0)</f>
        <v/>
      </c>
      <c r="D233" s="52">
        <f>IF('Training Data'!B233="A",1,0)</f>
        <v/>
      </c>
      <c r="E233" s="14" t="n">
        <v>1</v>
      </c>
      <c r="F233" s="33" t="n">
        <v>0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1</v>
      </c>
      <c r="P233" s="33" t="n">
        <v>0</v>
      </c>
      <c r="Q233" s="33" t="n">
        <v>0</v>
      </c>
      <c r="R233" s="33" t="n">
        <v>0</v>
      </c>
      <c r="S233" s="43" t="n">
        <v>0</v>
      </c>
      <c r="U233" s="37" t="n">
        <v>1</v>
      </c>
    </row>
    <row r="234" spans="1:21">
      <c r="A234" s="52">
        <f>IF('Training Data'!A234="M",1,0)</f>
        <v/>
      </c>
      <c r="B234" s="52">
        <f>IF('Training Data'!A234="F",1,0)</f>
        <v/>
      </c>
      <c r="C234" s="9">
        <f>IF('Training Data'!B234="H",1,0)</f>
        <v/>
      </c>
      <c r="D234" s="52">
        <f>IF('Training Data'!B234="A",1,0)</f>
        <v/>
      </c>
      <c r="E234" s="14" t="n">
        <v>1</v>
      </c>
      <c r="F234" s="33" t="n">
        <v>0</v>
      </c>
      <c r="G234" s="33" t="n">
        <v>0</v>
      </c>
      <c r="H234" s="33" t="n">
        <v>0</v>
      </c>
      <c r="I234" s="33" t="n">
        <v>1</v>
      </c>
      <c r="J234" s="33" t="n">
        <v>0</v>
      </c>
      <c r="K234" s="33" t="n">
        <v>0</v>
      </c>
      <c r="L234" s="33" t="n">
        <v>0</v>
      </c>
      <c r="M234" s="33" t="n">
        <v>0</v>
      </c>
      <c r="N234" s="33" t="n">
        <v>0</v>
      </c>
      <c r="O234" s="33" t="n">
        <v>0</v>
      </c>
      <c r="P234" s="33" t="n">
        <v>1</v>
      </c>
      <c r="Q234" s="33" t="n">
        <v>0</v>
      </c>
      <c r="R234" s="33" t="n">
        <v>0</v>
      </c>
      <c r="S234" s="43" t="n">
        <v>1</v>
      </c>
      <c r="U234" s="37" t="n">
        <v>1</v>
      </c>
    </row>
    <row r="235" spans="1:21">
      <c r="A235" s="52">
        <f>IF('Training Data'!A235="M",1,0)</f>
        <v/>
      </c>
      <c r="B235" s="52">
        <f>IF('Training Data'!A235="F",1,0)</f>
        <v/>
      </c>
      <c r="C235" s="9">
        <f>IF('Training Data'!B235="H",1,0)</f>
        <v/>
      </c>
      <c r="D235" s="52">
        <f>IF('Training Data'!B235="A",1,0)</f>
        <v/>
      </c>
      <c r="E235" s="14" t="n">
        <v>0</v>
      </c>
      <c r="F235" s="33" t="n">
        <v>0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0</v>
      </c>
      <c r="P235" s="33" t="n">
        <v>0</v>
      </c>
      <c r="Q235" s="33" t="n">
        <v>0</v>
      </c>
      <c r="R235" s="33" t="n">
        <v>0</v>
      </c>
      <c r="S235" s="43" t="n">
        <v>0</v>
      </c>
      <c r="U235" s="37" t="n">
        <v>1</v>
      </c>
    </row>
    <row r="236" spans="1:21">
      <c r="A236" s="52">
        <f>IF('Training Data'!A236="M",1,0)</f>
        <v/>
      </c>
      <c r="B236" s="52">
        <f>IF('Training Data'!A236="F",1,0)</f>
        <v/>
      </c>
      <c r="C236" s="9">
        <f>IF('Training Data'!B236="H",1,0)</f>
        <v/>
      </c>
      <c r="D236" s="52">
        <f>IF('Training Data'!B236="A",1,0)</f>
        <v/>
      </c>
      <c r="E236" s="14" t="n">
        <v>1</v>
      </c>
      <c r="F236" s="33" t="n">
        <v>0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0</v>
      </c>
      <c r="M236" s="33" t="n">
        <v>0</v>
      </c>
      <c r="N236" s="33" t="n">
        <v>1</v>
      </c>
      <c r="O236" s="33" t="n">
        <v>0</v>
      </c>
      <c r="P236" s="33" t="n">
        <v>1</v>
      </c>
      <c r="Q236" s="33" t="n">
        <v>1</v>
      </c>
      <c r="R236" s="33" t="n">
        <v>0</v>
      </c>
      <c r="S236" s="43" t="n">
        <v>1</v>
      </c>
      <c r="U236" s="37" t="n">
        <v>1</v>
      </c>
    </row>
    <row r="237" spans="1:21">
      <c r="A237" s="52">
        <f>IF('Training Data'!A237="M",1,0)</f>
        <v/>
      </c>
      <c r="B237" s="52">
        <f>IF('Training Data'!A237="F",1,0)</f>
        <v/>
      </c>
      <c r="C237" s="9">
        <f>IF('Training Data'!B237="H",1,0)</f>
        <v/>
      </c>
      <c r="D237" s="52">
        <f>IF('Training Data'!B237="A",1,0)</f>
        <v/>
      </c>
      <c r="E237" s="14" t="n">
        <v>0</v>
      </c>
      <c r="F237" s="33" t="n">
        <v>0</v>
      </c>
      <c r="G237" s="33" t="n">
        <v>0</v>
      </c>
      <c r="H237" s="33" t="n">
        <v>0</v>
      </c>
      <c r="I237" s="33" t="n">
        <v>0</v>
      </c>
      <c r="J237" s="33" t="n">
        <v>1</v>
      </c>
      <c r="K237" s="33" t="n">
        <v>0</v>
      </c>
      <c r="L237" s="33" t="n">
        <v>0</v>
      </c>
      <c r="M237" s="33" t="n">
        <v>1</v>
      </c>
      <c r="N237" s="33" t="n">
        <v>0</v>
      </c>
      <c r="O237" s="33" t="n">
        <v>0</v>
      </c>
      <c r="P237" s="33" t="n">
        <v>0</v>
      </c>
      <c r="Q237" s="33" t="n">
        <v>0</v>
      </c>
      <c r="R237" s="33" t="n">
        <v>0</v>
      </c>
      <c r="S237" s="43" t="n">
        <v>0</v>
      </c>
      <c r="U237" s="37" t="n">
        <v>1</v>
      </c>
    </row>
    <row r="238" spans="1:21">
      <c r="A238" s="52">
        <f>IF('Training Data'!A238="M",1,0)</f>
        <v/>
      </c>
      <c r="B238" s="52">
        <f>IF('Training Data'!A238="F",1,0)</f>
        <v/>
      </c>
      <c r="C238" s="9">
        <f>IF('Training Data'!B238="H",1,0)</f>
        <v/>
      </c>
      <c r="D238" s="52">
        <f>IF('Training Data'!B238="A",1,0)</f>
        <v/>
      </c>
      <c r="E238" s="14" t="n">
        <v>0</v>
      </c>
      <c r="F238" s="33" t="n">
        <v>0</v>
      </c>
      <c r="G238" s="33" t="n">
        <v>1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0</v>
      </c>
      <c r="M238" s="33" t="n">
        <v>0</v>
      </c>
      <c r="N238" s="33" t="n">
        <v>1</v>
      </c>
      <c r="O238" s="33" t="n">
        <v>0</v>
      </c>
      <c r="P238" s="33" t="n">
        <v>0</v>
      </c>
      <c r="Q238" s="33" t="n">
        <v>0</v>
      </c>
      <c r="R238" s="33" t="n">
        <v>0</v>
      </c>
      <c r="S238" s="43" t="n">
        <v>1</v>
      </c>
      <c r="U238" s="37" t="n">
        <v>1</v>
      </c>
    </row>
    <row r="239" spans="1:21">
      <c r="A239" s="52">
        <f>IF('Training Data'!A239="M",1,0)</f>
        <v/>
      </c>
      <c r="B239" s="52">
        <f>IF('Training Data'!A239="F",1,0)</f>
        <v/>
      </c>
      <c r="C239" s="9">
        <f>IF('Training Data'!B239="H",1,0)</f>
        <v/>
      </c>
      <c r="D239" s="52">
        <f>IF('Training Data'!B239="A",1,0)</f>
        <v/>
      </c>
      <c r="E239" s="14" t="n">
        <v>0</v>
      </c>
      <c r="F239" s="33" t="n">
        <v>0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0</v>
      </c>
      <c r="P239" s="33" t="n">
        <v>0</v>
      </c>
      <c r="Q239" s="33" t="n">
        <v>0</v>
      </c>
      <c r="R239" s="33" t="n">
        <v>0</v>
      </c>
      <c r="S239" s="43" t="n">
        <v>0</v>
      </c>
      <c r="U239" s="37" t="n">
        <v>1</v>
      </c>
    </row>
    <row r="240" spans="1:21">
      <c r="A240" s="52">
        <f>IF('Training Data'!A240="M",1,0)</f>
        <v/>
      </c>
      <c r="B240" s="52">
        <f>IF('Training Data'!A240="F",1,0)</f>
        <v/>
      </c>
      <c r="C240" s="9">
        <f>IF('Training Data'!B240="H",1,0)</f>
        <v/>
      </c>
      <c r="D240" s="52">
        <f>IF('Training Data'!B240="A",1,0)</f>
        <v/>
      </c>
      <c r="E240" s="14" t="n">
        <v>0</v>
      </c>
      <c r="F240" s="33" t="n">
        <v>0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0</v>
      </c>
      <c r="M240" s="33" t="n">
        <v>0</v>
      </c>
      <c r="N240" s="33" t="n">
        <v>0</v>
      </c>
      <c r="O240" s="33" t="n">
        <v>0</v>
      </c>
      <c r="P240" s="33" t="n">
        <v>0</v>
      </c>
      <c r="Q240" s="33" t="n">
        <v>0</v>
      </c>
      <c r="R240" s="33" t="n">
        <v>0</v>
      </c>
      <c r="S240" s="43" t="n">
        <v>0</v>
      </c>
      <c r="U240" s="37" t="n">
        <v>1</v>
      </c>
    </row>
    <row r="241" spans="1:21">
      <c r="A241" s="52">
        <f>IF('Training Data'!A241="M",1,0)</f>
        <v/>
      </c>
      <c r="B241" s="52">
        <f>IF('Training Data'!A241="F",1,0)</f>
        <v/>
      </c>
      <c r="C241" s="9">
        <f>IF('Training Data'!B241="H",1,0)</f>
        <v/>
      </c>
      <c r="D241" s="52">
        <f>IF('Training Data'!B241="A",1,0)</f>
        <v/>
      </c>
      <c r="E241" s="14" t="n">
        <v>0</v>
      </c>
      <c r="F241" s="33" t="n">
        <v>0</v>
      </c>
      <c r="G241" s="33" t="n">
        <v>0</v>
      </c>
      <c r="H241" s="33" t="n">
        <v>1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0</v>
      </c>
      <c r="P241" s="33" t="n">
        <v>0</v>
      </c>
      <c r="Q241" s="33" t="n">
        <v>0</v>
      </c>
      <c r="R241" s="33" t="n">
        <v>0</v>
      </c>
      <c r="S241" s="43" t="n">
        <v>0</v>
      </c>
      <c r="U241" s="37" t="n">
        <v>1</v>
      </c>
    </row>
    <row r="242" spans="1:21">
      <c r="A242" s="52">
        <f>IF('Training Data'!A242="M",1,0)</f>
        <v/>
      </c>
      <c r="B242" s="52">
        <f>IF('Training Data'!A242="F",1,0)</f>
        <v/>
      </c>
      <c r="C242" s="9">
        <f>IF('Training Data'!B242="H",1,0)</f>
        <v/>
      </c>
      <c r="D242" s="52">
        <f>IF('Training Data'!B242="A",1,0)</f>
        <v/>
      </c>
      <c r="E242" s="14" t="n">
        <v>0</v>
      </c>
      <c r="F242" s="33" t="n">
        <v>0</v>
      </c>
      <c r="G242" s="33" t="n">
        <v>0</v>
      </c>
      <c r="H242" s="33" t="n">
        <v>0</v>
      </c>
      <c r="I242" s="33" t="n">
        <v>1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0</v>
      </c>
      <c r="P242" s="33" t="n">
        <v>0</v>
      </c>
      <c r="Q242" s="33" t="n">
        <v>0</v>
      </c>
      <c r="R242" s="33" t="n">
        <v>1</v>
      </c>
      <c r="S242" s="43" t="n">
        <v>0</v>
      </c>
      <c r="U242" s="37" t="n">
        <v>1</v>
      </c>
    </row>
    <row r="243" spans="1:21">
      <c r="A243" s="52">
        <f>IF('Training Data'!A243="M",1,0)</f>
        <v/>
      </c>
      <c r="B243" s="52">
        <f>IF('Training Data'!A243="F",1,0)</f>
        <v/>
      </c>
      <c r="C243" s="9">
        <f>IF('Training Data'!B243="H",1,0)</f>
        <v/>
      </c>
      <c r="D243" s="52">
        <f>IF('Training Data'!B243="A",1,0)</f>
        <v/>
      </c>
      <c r="E243" s="14" t="n">
        <v>0</v>
      </c>
      <c r="F243" s="33" t="n">
        <v>0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1</v>
      </c>
      <c r="M243" s="33" t="n">
        <v>0</v>
      </c>
      <c r="N243" s="33" t="n">
        <v>0</v>
      </c>
      <c r="O243" s="33" t="n">
        <v>0</v>
      </c>
      <c r="P243" s="33" t="n">
        <v>0</v>
      </c>
      <c r="Q243" s="33" t="n">
        <v>0</v>
      </c>
      <c r="R243" s="33" t="n">
        <v>0</v>
      </c>
      <c r="S243" s="43" t="n">
        <v>0</v>
      </c>
      <c r="U243" s="37" t="n">
        <v>1</v>
      </c>
    </row>
    <row r="244" spans="1:21">
      <c r="A244" s="52">
        <f>IF('Training Data'!A244="M",1,0)</f>
        <v/>
      </c>
      <c r="B244" s="52">
        <f>IF('Training Data'!A244="F",1,0)</f>
        <v/>
      </c>
      <c r="C244" s="9">
        <f>IF('Training Data'!B244="H",1,0)</f>
        <v/>
      </c>
      <c r="D244" s="52">
        <f>IF('Training Data'!B244="A",1,0)</f>
        <v/>
      </c>
      <c r="E244" s="14" t="n">
        <v>0</v>
      </c>
      <c r="F244" s="33" t="n">
        <v>0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0</v>
      </c>
      <c r="P244" s="33" t="n">
        <v>0</v>
      </c>
      <c r="Q244" s="33" t="n">
        <v>0</v>
      </c>
      <c r="R244" s="33" t="n">
        <v>0</v>
      </c>
      <c r="S244" s="43" t="n">
        <v>0</v>
      </c>
      <c r="U244" s="37" t="n">
        <v>1</v>
      </c>
    </row>
    <row r="245" spans="1:21">
      <c r="A245" s="52">
        <f>IF('Training Data'!A245="M",1,0)</f>
        <v/>
      </c>
      <c r="B245" s="52">
        <f>IF('Training Data'!A245="F",1,0)</f>
        <v/>
      </c>
      <c r="C245" s="9">
        <f>IF('Training Data'!B245="H",1,0)</f>
        <v/>
      </c>
      <c r="D245" s="52">
        <f>IF('Training Data'!B245="A",1,0)</f>
        <v/>
      </c>
      <c r="E245" s="14" t="n">
        <v>0</v>
      </c>
      <c r="F245" s="33" t="n">
        <v>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0</v>
      </c>
      <c r="M245" s="33" t="n">
        <v>0</v>
      </c>
      <c r="N245" s="33" t="n">
        <v>0</v>
      </c>
      <c r="O245" s="33" t="n">
        <v>0</v>
      </c>
      <c r="P245" s="33" t="n">
        <v>0</v>
      </c>
      <c r="Q245" s="33" t="n">
        <v>0</v>
      </c>
      <c r="R245" s="33" t="n">
        <v>0</v>
      </c>
      <c r="S245" s="43" t="n">
        <v>0</v>
      </c>
      <c r="U245" s="37" t="n">
        <v>1</v>
      </c>
    </row>
    <row r="246" spans="1:21">
      <c r="A246" s="52">
        <f>IF('Training Data'!A246="M",1,0)</f>
        <v/>
      </c>
      <c r="B246" s="52">
        <f>IF('Training Data'!A246="F",1,0)</f>
        <v/>
      </c>
      <c r="C246" s="9">
        <f>IF('Training Data'!B246="H",1,0)</f>
        <v/>
      </c>
      <c r="D246" s="52">
        <f>IF('Training Data'!B246="A",1,0)</f>
        <v/>
      </c>
      <c r="E246" s="14" t="n">
        <v>0</v>
      </c>
      <c r="F246" s="33" t="n">
        <v>0</v>
      </c>
      <c r="G246" s="33" t="n">
        <v>0</v>
      </c>
      <c r="H246" s="33" t="n">
        <v>0</v>
      </c>
      <c r="I246" s="33" t="n">
        <v>1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0</v>
      </c>
      <c r="S246" s="43" t="n">
        <v>1</v>
      </c>
      <c r="U246" s="37" t="n">
        <v>1</v>
      </c>
    </row>
    <row r="247" spans="1:21">
      <c r="A247" s="52">
        <f>IF('Training Data'!A247="M",1,0)</f>
        <v/>
      </c>
      <c r="B247" s="52">
        <f>IF('Training Data'!A247="F",1,0)</f>
        <v/>
      </c>
      <c r="C247" s="9">
        <f>IF('Training Data'!B247="H",1,0)</f>
        <v/>
      </c>
      <c r="D247" s="52">
        <f>IF('Training Data'!B247="A",1,0)</f>
        <v/>
      </c>
      <c r="E247" s="14" t="n">
        <v>0</v>
      </c>
      <c r="F247" s="33" t="n">
        <v>0</v>
      </c>
      <c r="G247" s="33" t="n">
        <v>1</v>
      </c>
      <c r="H247" s="33" t="n">
        <v>0</v>
      </c>
      <c r="I247" s="33" t="n">
        <v>1</v>
      </c>
      <c r="J247" s="33" t="n">
        <v>0</v>
      </c>
      <c r="K247" s="33" t="n">
        <v>0</v>
      </c>
      <c r="L247" s="33" t="n">
        <v>0</v>
      </c>
      <c r="M247" s="33" t="n">
        <v>0</v>
      </c>
      <c r="N247" s="33" t="n">
        <v>0</v>
      </c>
      <c r="O247" s="33" t="n">
        <v>0</v>
      </c>
      <c r="P247" s="33" t="n">
        <v>0</v>
      </c>
      <c r="Q247" s="33" t="n">
        <v>1</v>
      </c>
      <c r="R247" s="33" t="n">
        <v>0</v>
      </c>
      <c r="S247" s="43" t="n">
        <v>0</v>
      </c>
      <c r="U247" s="37" t="n">
        <v>1</v>
      </c>
    </row>
    <row r="248" spans="1:21">
      <c r="A248" s="52">
        <f>IF('Training Data'!A248="M",1,0)</f>
        <v/>
      </c>
      <c r="B248" s="52">
        <f>IF('Training Data'!A248="F",1,0)</f>
        <v/>
      </c>
      <c r="C248" s="9">
        <f>IF('Training Data'!B248="H",1,0)</f>
        <v/>
      </c>
      <c r="D248" s="52">
        <f>IF('Training Data'!B248="A",1,0)</f>
        <v/>
      </c>
      <c r="E248" s="14" t="n">
        <v>0</v>
      </c>
      <c r="F248" s="33" t="n">
        <v>0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0</v>
      </c>
      <c r="P248" s="33" t="n">
        <v>0</v>
      </c>
      <c r="Q248" s="33" t="n">
        <v>0</v>
      </c>
      <c r="R248" s="33" t="n">
        <v>0</v>
      </c>
      <c r="S248" s="43" t="n">
        <v>0</v>
      </c>
      <c r="U248" s="37" t="n">
        <v>1</v>
      </c>
    </row>
    <row r="249" spans="1:21">
      <c r="A249" s="52">
        <f>IF('Training Data'!A249="M",1,0)</f>
        <v/>
      </c>
      <c r="B249" s="52">
        <f>IF('Training Data'!A249="F",1,0)</f>
        <v/>
      </c>
      <c r="C249" s="9">
        <f>IF('Training Data'!B249="H",1,0)</f>
        <v/>
      </c>
      <c r="D249" s="52">
        <f>IF('Training Data'!B249="A",1,0)</f>
        <v/>
      </c>
      <c r="E249" s="14" t="n">
        <v>0</v>
      </c>
      <c r="F249" s="33" t="n">
        <v>0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0</v>
      </c>
      <c r="M249" s="33" t="n">
        <v>0</v>
      </c>
      <c r="N249" s="33" t="n">
        <v>1</v>
      </c>
      <c r="O249" s="33" t="n">
        <v>0</v>
      </c>
      <c r="P249" s="33" t="n">
        <v>1</v>
      </c>
      <c r="Q249" s="33" t="n">
        <v>0</v>
      </c>
      <c r="R249" s="33" t="n">
        <v>0</v>
      </c>
      <c r="S249" s="43" t="n">
        <v>0</v>
      </c>
      <c r="U249" s="37" t="n">
        <v>1</v>
      </c>
    </row>
    <row r="250" spans="1:21">
      <c r="A250" s="52">
        <f>IF('Training Data'!A250="M",1,0)</f>
        <v/>
      </c>
      <c r="B250" s="52">
        <f>IF('Training Data'!A250="F",1,0)</f>
        <v/>
      </c>
      <c r="C250" s="9">
        <f>IF('Training Data'!B250="H",1,0)</f>
        <v/>
      </c>
      <c r="D250" s="52">
        <f>IF('Training Data'!B250="A",1,0)</f>
        <v/>
      </c>
      <c r="E250" s="14" t="n">
        <v>1</v>
      </c>
      <c r="F250" s="33" t="n">
        <v>0</v>
      </c>
      <c r="G250" s="33" t="n">
        <v>0</v>
      </c>
      <c r="H250" s="33" t="n">
        <v>0</v>
      </c>
      <c r="I250" s="33" t="n">
        <v>1</v>
      </c>
      <c r="J250" s="33" t="n">
        <v>0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0</v>
      </c>
      <c r="P250" s="33" t="n">
        <v>1</v>
      </c>
      <c r="Q250" s="33" t="n">
        <v>1</v>
      </c>
      <c r="R250" s="33" t="n">
        <v>0</v>
      </c>
      <c r="S250" s="43" t="n">
        <v>0</v>
      </c>
      <c r="U250" s="37" t="n">
        <v>1</v>
      </c>
    </row>
    <row r="251" spans="1:21">
      <c r="A251" s="52">
        <f>IF('Training Data'!A251="M",1,0)</f>
        <v/>
      </c>
      <c r="B251" s="52">
        <f>IF('Training Data'!A251="F",1,0)</f>
        <v/>
      </c>
      <c r="C251" s="9">
        <f>IF('Training Data'!B251="H",1,0)</f>
        <v/>
      </c>
      <c r="D251" s="52">
        <f>IF('Training Data'!B251="A",1,0)</f>
        <v/>
      </c>
      <c r="E251" s="14" t="n">
        <v>0</v>
      </c>
      <c r="F251" s="33" t="n">
        <v>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0</v>
      </c>
      <c r="P251" s="33" t="n">
        <v>0</v>
      </c>
      <c r="Q251" s="33" t="n">
        <v>0</v>
      </c>
      <c r="R251" s="33" t="n">
        <v>0</v>
      </c>
      <c r="S251" s="43" t="n">
        <v>0</v>
      </c>
      <c r="U251" s="37" t="n">
        <v>1</v>
      </c>
    </row>
    <row r="252" spans="1:21">
      <c r="A252" s="52">
        <f>IF('Training Data'!A252="M",1,0)</f>
        <v/>
      </c>
      <c r="B252" s="52">
        <f>IF('Training Data'!A252="F",1,0)</f>
        <v/>
      </c>
      <c r="C252" s="9">
        <f>IF('Training Data'!B252="H",1,0)</f>
        <v/>
      </c>
      <c r="D252" s="52">
        <f>IF('Training Data'!B252="A",1,0)</f>
        <v/>
      </c>
      <c r="E252" s="14" t="n">
        <v>0</v>
      </c>
      <c r="F252" s="33" t="n">
        <v>0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0</v>
      </c>
      <c r="P252" s="33" t="n">
        <v>1</v>
      </c>
      <c r="Q252" s="33" t="n">
        <v>1</v>
      </c>
      <c r="R252" s="33" t="n">
        <v>0</v>
      </c>
      <c r="S252" s="43" t="n">
        <v>0</v>
      </c>
      <c r="U252" s="37" t="n">
        <v>1</v>
      </c>
    </row>
    <row r="253" spans="1:21">
      <c r="A253" s="52">
        <f>IF('Training Data'!A253="M",1,0)</f>
        <v/>
      </c>
      <c r="B253" s="52">
        <f>IF('Training Data'!A253="F",1,0)</f>
        <v/>
      </c>
      <c r="C253" s="9">
        <f>IF('Training Data'!B253="H",1,0)</f>
        <v/>
      </c>
      <c r="D253" s="52">
        <f>IF('Training Data'!B253="A",1,0)</f>
        <v/>
      </c>
      <c r="E253" s="14" t="n">
        <v>0</v>
      </c>
      <c r="F253" s="33" t="n">
        <v>0</v>
      </c>
      <c r="G253" s="33" t="n">
        <v>0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0</v>
      </c>
      <c r="P253" s="33" t="n">
        <v>0</v>
      </c>
      <c r="Q253" s="33" t="n">
        <v>0</v>
      </c>
      <c r="R253" s="33" t="n">
        <v>0</v>
      </c>
      <c r="S253" s="43" t="n">
        <v>0</v>
      </c>
      <c r="U253" s="37" t="n">
        <v>1</v>
      </c>
    </row>
    <row r="254" spans="1:21">
      <c r="A254" s="52">
        <f>IF('Training Data'!A254="M",1,0)</f>
        <v/>
      </c>
      <c r="B254" s="52">
        <f>IF('Training Data'!A254="F",1,0)</f>
        <v/>
      </c>
      <c r="C254" s="9">
        <f>IF('Training Data'!B254="H",1,0)</f>
        <v/>
      </c>
      <c r="D254" s="52">
        <f>IF('Training Data'!B254="A",1,0)</f>
        <v/>
      </c>
      <c r="E254" s="14" t="n">
        <v>0</v>
      </c>
      <c r="F254" s="33" t="n">
        <v>0</v>
      </c>
      <c r="G254" s="33" t="n">
        <v>0</v>
      </c>
      <c r="H254" s="33" t="n">
        <v>0</v>
      </c>
      <c r="I254" s="33" t="n">
        <v>1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1</v>
      </c>
      <c r="O254" s="33" t="n">
        <v>0</v>
      </c>
      <c r="P254" s="33" t="n">
        <v>0</v>
      </c>
      <c r="Q254" s="33" t="n">
        <v>0</v>
      </c>
      <c r="R254" s="33" t="n">
        <v>0</v>
      </c>
      <c r="S254" s="43" t="n">
        <v>0</v>
      </c>
      <c r="U254" s="37" t="n">
        <v>1</v>
      </c>
    </row>
    <row r="255" spans="1:21">
      <c r="A255" s="52">
        <f>IF('Training Data'!A255="M",1,0)</f>
        <v/>
      </c>
      <c r="B255" s="52">
        <f>IF('Training Data'!A255="F",1,0)</f>
        <v/>
      </c>
      <c r="C255" s="9">
        <f>IF('Training Data'!B255="H",1,0)</f>
        <v/>
      </c>
      <c r="D255" s="52">
        <f>IF('Training Data'!B255="A",1,0)</f>
        <v/>
      </c>
      <c r="E255" s="14" t="n">
        <v>0</v>
      </c>
      <c r="F255" s="33" t="n">
        <v>0</v>
      </c>
      <c r="G255" s="33" t="n">
        <v>0</v>
      </c>
      <c r="H255" s="33" t="n">
        <v>0</v>
      </c>
      <c r="I255" s="33" t="n">
        <v>1</v>
      </c>
      <c r="J255" s="33" t="n">
        <v>0</v>
      </c>
      <c r="K255" s="33" t="n">
        <v>0</v>
      </c>
      <c r="L255" s="33" t="n">
        <v>0</v>
      </c>
      <c r="M255" s="33" t="n">
        <v>1</v>
      </c>
      <c r="N255" s="33" t="n">
        <v>0</v>
      </c>
      <c r="O255" s="33" t="n">
        <v>0</v>
      </c>
      <c r="P255" s="33" t="n">
        <v>0</v>
      </c>
      <c r="Q255" s="33" t="n">
        <v>1</v>
      </c>
      <c r="R255" s="33" t="n">
        <v>0</v>
      </c>
      <c r="S255" s="43" t="n">
        <v>0</v>
      </c>
      <c r="U255" s="37" t="n">
        <v>1</v>
      </c>
    </row>
    <row r="256" spans="1:21">
      <c r="A256" s="52">
        <f>IF('Training Data'!A256="M",1,0)</f>
        <v/>
      </c>
      <c r="B256" s="52">
        <f>IF('Training Data'!A256="F",1,0)</f>
        <v/>
      </c>
      <c r="C256" s="9">
        <f>IF('Training Data'!B256="H",1,0)</f>
        <v/>
      </c>
      <c r="D256" s="52">
        <f>IF('Training Data'!B256="A",1,0)</f>
        <v/>
      </c>
      <c r="E256" s="14" t="n">
        <v>1</v>
      </c>
      <c r="F256" s="33" t="n">
        <v>0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1</v>
      </c>
      <c r="Q256" s="33" t="n">
        <v>0</v>
      </c>
      <c r="R256" s="33" t="n">
        <v>0</v>
      </c>
      <c r="S256" s="43" t="n">
        <v>0</v>
      </c>
      <c r="U256" s="37" t="n">
        <v>1</v>
      </c>
    </row>
    <row r="257" spans="1:21">
      <c r="A257" s="52">
        <f>IF('Training Data'!A257="M",1,0)</f>
        <v/>
      </c>
      <c r="B257" s="52">
        <f>IF('Training Data'!A257="F",1,0)</f>
        <v/>
      </c>
      <c r="C257" s="9">
        <f>IF('Training Data'!B257="H",1,0)</f>
        <v/>
      </c>
      <c r="D257" s="52">
        <f>IF('Training Data'!B257="A",1,0)</f>
        <v/>
      </c>
      <c r="E257" s="14" t="n">
        <v>0</v>
      </c>
      <c r="F257" s="33" t="n">
        <v>1</v>
      </c>
      <c r="G257" s="33" t="n">
        <v>0</v>
      </c>
      <c r="H257" s="33" t="n">
        <v>1</v>
      </c>
      <c r="I257" s="33" t="n">
        <v>0</v>
      </c>
      <c r="J257" s="33" t="n">
        <v>0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0</v>
      </c>
      <c r="P257" s="33" t="n">
        <v>0</v>
      </c>
      <c r="Q257" s="33" t="n">
        <v>0</v>
      </c>
      <c r="R257" s="33" t="n">
        <v>0</v>
      </c>
      <c r="S257" s="43" t="n">
        <v>0</v>
      </c>
      <c r="U257" s="37" t="n">
        <v>1</v>
      </c>
    </row>
    <row r="258" spans="1:21">
      <c r="A258" s="52">
        <f>IF('Training Data'!A258="M",1,0)</f>
        <v/>
      </c>
      <c r="B258" s="52">
        <f>IF('Training Data'!A258="F",1,0)</f>
        <v/>
      </c>
      <c r="C258" s="9">
        <f>IF('Training Data'!B258="H",1,0)</f>
        <v/>
      </c>
      <c r="D258" s="52">
        <f>IF('Training Data'!B258="A",1,0)</f>
        <v/>
      </c>
      <c r="E258" s="14" t="n">
        <v>0</v>
      </c>
      <c r="F258" s="33" t="n">
        <v>0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0</v>
      </c>
      <c r="M258" s="33" t="n">
        <v>0</v>
      </c>
      <c r="N258" s="33" t="n">
        <v>0</v>
      </c>
      <c r="O258" s="33" t="n">
        <v>0</v>
      </c>
      <c r="P258" s="33" t="n">
        <v>0</v>
      </c>
      <c r="Q258" s="33" t="n">
        <v>0</v>
      </c>
      <c r="R258" s="33" t="n">
        <v>0</v>
      </c>
      <c r="S258" s="43" t="n">
        <v>0</v>
      </c>
      <c r="U258" s="37" t="n">
        <v>1</v>
      </c>
    </row>
    <row r="259" spans="1:21">
      <c r="A259" s="52">
        <f>IF('Training Data'!A259="M",1,0)</f>
        <v/>
      </c>
      <c r="B259" s="52">
        <f>IF('Training Data'!A259="F",1,0)</f>
        <v/>
      </c>
      <c r="C259" s="9">
        <f>IF('Training Data'!B259="H",1,0)</f>
        <v/>
      </c>
      <c r="D259" s="52">
        <f>IF('Training Data'!B259="A",1,0)</f>
        <v/>
      </c>
      <c r="E259" s="14" t="n">
        <v>0</v>
      </c>
      <c r="F259" s="33" t="n">
        <v>0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0</v>
      </c>
      <c r="P259" s="33" t="n">
        <v>0</v>
      </c>
      <c r="Q259" s="33" t="n">
        <v>0</v>
      </c>
      <c r="R259" s="33" t="n">
        <v>0</v>
      </c>
      <c r="S259" s="43" t="n">
        <v>0</v>
      </c>
      <c r="U259" s="37" t="n">
        <v>1</v>
      </c>
    </row>
    <row r="260" spans="1:21">
      <c r="A260" s="52">
        <f>IF('Training Data'!A260="M",1,0)</f>
        <v/>
      </c>
      <c r="B260" s="52">
        <f>IF('Training Data'!A260="F",1,0)</f>
        <v/>
      </c>
      <c r="C260" s="9">
        <f>IF('Training Data'!B260="H",1,0)</f>
        <v/>
      </c>
      <c r="D260" s="52">
        <f>IF('Training Data'!B260="A",1,0)</f>
        <v/>
      </c>
      <c r="E260" s="14" t="n">
        <v>0</v>
      </c>
      <c r="F260" s="33" t="n">
        <v>0</v>
      </c>
      <c r="G260" s="33" t="n">
        <v>0</v>
      </c>
      <c r="H260" s="33" t="n">
        <v>1</v>
      </c>
      <c r="I260" s="33" t="n">
        <v>0</v>
      </c>
      <c r="J260" s="33" t="n">
        <v>0</v>
      </c>
      <c r="K260" s="33" t="n">
        <v>0</v>
      </c>
      <c r="L260" s="33" t="n">
        <v>0</v>
      </c>
      <c r="M260" s="33" t="n">
        <v>0</v>
      </c>
      <c r="N260" s="33" t="n">
        <v>1</v>
      </c>
      <c r="O260" s="33" t="n">
        <v>0</v>
      </c>
      <c r="P260" s="33" t="n">
        <v>1</v>
      </c>
      <c r="Q260" s="33" t="n">
        <v>0</v>
      </c>
      <c r="R260" s="33" t="n">
        <v>0</v>
      </c>
      <c r="S260" s="43" t="n">
        <v>1</v>
      </c>
      <c r="U260" s="37" t="n">
        <v>1</v>
      </c>
    </row>
    <row r="261" spans="1:21">
      <c r="A261" s="52">
        <f>IF('Training Data'!A261="M",1,0)</f>
        <v/>
      </c>
      <c r="B261" s="52">
        <f>IF('Training Data'!A261="F",1,0)</f>
        <v/>
      </c>
      <c r="C261" s="9">
        <f>IF('Training Data'!B261="H",1,0)</f>
        <v/>
      </c>
      <c r="D261" s="52">
        <f>IF('Training Data'!B261="A",1,0)</f>
        <v/>
      </c>
      <c r="E261" s="14" t="n">
        <v>0</v>
      </c>
      <c r="F261" s="33" t="n">
        <v>0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0</v>
      </c>
      <c r="P261" s="33" t="n">
        <v>0</v>
      </c>
      <c r="Q261" s="33" t="n">
        <v>1</v>
      </c>
      <c r="R261" s="33" t="n">
        <v>0</v>
      </c>
      <c r="S261" s="43" t="n">
        <v>0</v>
      </c>
      <c r="U261" s="37" t="n">
        <v>1</v>
      </c>
    </row>
    <row r="262" spans="1:21">
      <c r="A262" s="52">
        <f>IF('Training Data'!A262="M",1,0)</f>
        <v/>
      </c>
      <c r="B262" s="52">
        <f>IF('Training Data'!A262="F",1,0)</f>
        <v/>
      </c>
      <c r="C262" s="9">
        <f>IF('Training Data'!B262="H",1,0)</f>
        <v/>
      </c>
      <c r="D262" s="52">
        <f>IF('Training Data'!B262="A",1,0)</f>
        <v/>
      </c>
      <c r="E262" s="14" t="n">
        <v>0</v>
      </c>
      <c r="F262" s="33" t="n">
        <v>0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0</v>
      </c>
      <c r="P262" s="33" t="n">
        <v>0</v>
      </c>
      <c r="Q262" s="33" t="n">
        <v>0</v>
      </c>
      <c r="R262" s="33" t="n">
        <v>0</v>
      </c>
      <c r="S262" s="43" t="n">
        <v>1</v>
      </c>
      <c r="U262" s="37" t="n">
        <v>1</v>
      </c>
    </row>
    <row r="263" spans="1:21">
      <c r="A263" s="52">
        <f>IF('Training Data'!A263="M",1,0)</f>
        <v/>
      </c>
      <c r="B263" s="52">
        <f>IF('Training Data'!A263="F",1,0)</f>
        <v/>
      </c>
      <c r="C263" s="9">
        <f>IF('Training Data'!B263="H",1,0)</f>
        <v/>
      </c>
      <c r="D263" s="52">
        <f>IF('Training Data'!B263="A",1,0)</f>
        <v/>
      </c>
      <c r="E263" s="14" t="n">
        <v>0</v>
      </c>
      <c r="F263" s="33" t="n">
        <v>0</v>
      </c>
      <c r="G263" s="33" t="n">
        <v>0</v>
      </c>
      <c r="H263" s="33" t="n">
        <v>1</v>
      </c>
      <c r="I263" s="33" t="n">
        <v>0</v>
      </c>
      <c r="J263" s="33" t="n">
        <v>0</v>
      </c>
      <c r="K263" s="33" t="n">
        <v>0</v>
      </c>
      <c r="L263" s="33" t="n">
        <v>0</v>
      </c>
      <c r="M263" s="33" t="n">
        <v>0</v>
      </c>
      <c r="N263" s="33" t="n">
        <v>0</v>
      </c>
      <c r="O263" s="33" t="n">
        <v>0</v>
      </c>
      <c r="P263" s="33" t="n">
        <v>0</v>
      </c>
      <c r="Q263" s="33" t="n">
        <v>0</v>
      </c>
      <c r="R263" s="33" t="n">
        <v>0</v>
      </c>
      <c r="S263" s="43" t="n">
        <v>0</v>
      </c>
      <c r="U263" s="37" t="n">
        <v>1</v>
      </c>
    </row>
    <row r="264" spans="1:21">
      <c r="A264" s="52">
        <f>IF('Training Data'!A264="M",1,0)</f>
        <v/>
      </c>
      <c r="B264" s="52">
        <f>IF('Training Data'!A264="F",1,0)</f>
        <v/>
      </c>
      <c r="C264" s="9">
        <f>IF('Training Data'!B264="H",1,0)</f>
        <v/>
      </c>
      <c r="D264" s="52">
        <f>IF('Training Data'!B264="A",1,0)</f>
        <v/>
      </c>
      <c r="E264" s="14" t="n">
        <v>0</v>
      </c>
      <c r="F264" s="33" t="n">
        <v>0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0</v>
      </c>
      <c r="M264" s="33" t="n">
        <v>0</v>
      </c>
      <c r="N264" s="33" t="n">
        <v>0</v>
      </c>
      <c r="O264" s="33" t="n">
        <v>0</v>
      </c>
      <c r="P264" s="33" t="n">
        <v>0</v>
      </c>
      <c r="Q264" s="33" t="n">
        <v>0</v>
      </c>
      <c r="R264" s="33" t="n">
        <v>0</v>
      </c>
      <c r="S264" s="43" t="n">
        <v>1</v>
      </c>
      <c r="U264" s="37" t="n">
        <v>1</v>
      </c>
    </row>
    <row r="265" spans="1:21">
      <c r="A265" s="52">
        <f>IF('Training Data'!A265="M",1,0)</f>
        <v/>
      </c>
      <c r="B265" s="52">
        <f>IF('Training Data'!A265="F",1,0)</f>
        <v/>
      </c>
      <c r="C265" s="9">
        <f>IF('Training Data'!B265="H",1,0)</f>
        <v/>
      </c>
      <c r="D265" s="52">
        <f>IF('Training Data'!B265="A",1,0)</f>
        <v/>
      </c>
      <c r="E265" s="14" t="n">
        <v>0</v>
      </c>
      <c r="F265" s="33" t="n">
        <v>0</v>
      </c>
      <c r="G265" s="33" t="n">
        <v>1</v>
      </c>
      <c r="H265" s="33" t="n">
        <v>0</v>
      </c>
      <c r="I265" s="33" t="n">
        <v>1</v>
      </c>
      <c r="J265" s="33" t="n">
        <v>0</v>
      </c>
      <c r="K265" s="33" t="n">
        <v>0</v>
      </c>
      <c r="L265" s="33" t="n">
        <v>0</v>
      </c>
      <c r="M265" s="33" t="n">
        <v>0</v>
      </c>
      <c r="N265" s="33" t="n">
        <v>1</v>
      </c>
      <c r="O265" s="33" t="n">
        <v>0</v>
      </c>
      <c r="P265" s="33" t="n">
        <v>0</v>
      </c>
      <c r="Q265" s="33" t="n">
        <v>0</v>
      </c>
      <c r="R265" s="33" t="n">
        <v>0</v>
      </c>
      <c r="S265" s="43" t="n">
        <v>0</v>
      </c>
      <c r="U265" s="37" t="n">
        <v>1</v>
      </c>
    </row>
    <row r="266" spans="1:21">
      <c r="A266" s="52">
        <f>IF('Training Data'!A266="M",1,0)</f>
        <v/>
      </c>
      <c r="B266" s="52">
        <f>IF('Training Data'!A266="F",1,0)</f>
        <v/>
      </c>
      <c r="C266" s="9">
        <f>IF('Training Data'!B266="H",1,0)</f>
        <v/>
      </c>
      <c r="D266" s="52">
        <f>IF('Training Data'!B266="A",1,0)</f>
        <v/>
      </c>
      <c r="E266" s="14" t="n">
        <v>0</v>
      </c>
      <c r="F266" s="33" t="n">
        <v>0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0</v>
      </c>
      <c r="M266" s="33" t="n">
        <v>0</v>
      </c>
      <c r="N266" s="33" t="n">
        <v>1</v>
      </c>
      <c r="O266" s="33" t="n">
        <v>0</v>
      </c>
      <c r="P266" s="33" t="n">
        <v>0</v>
      </c>
      <c r="Q266" s="33" t="n">
        <v>1</v>
      </c>
      <c r="R266" s="33" t="n">
        <v>0</v>
      </c>
      <c r="S266" s="43" t="n">
        <v>0</v>
      </c>
      <c r="U266" s="37" t="n">
        <v>1</v>
      </c>
    </row>
    <row r="267" spans="1:21">
      <c r="A267" s="52">
        <f>IF('Training Data'!A267="M",1,0)</f>
        <v/>
      </c>
      <c r="B267" s="52">
        <f>IF('Training Data'!A267="F",1,0)</f>
        <v/>
      </c>
      <c r="C267" s="9">
        <f>IF('Training Data'!B267="H",1,0)</f>
        <v/>
      </c>
      <c r="D267" s="52">
        <f>IF('Training Data'!B267="A",1,0)</f>
        <v/>
      </c>
      <c r="E267" s="14" t="n">
        <v>0</v>
      </c>
      <c r="F267" s="33" t="n">
        <v>0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0</v>
      </c>
      <c r="M267" s="33" t="n">
        <v>0</v>
      </c>
      <c r="N267" s="33" t="n">
        <v>0</v>
      </c>
      <c r="O267" s="33" t="n">
        <v>0</v>
      </c>
      <c r="P267" s="33" t="n">
        <v>0</v>
      </c>
      <c r="Q267" s="33" t="n">
        <v>0</v>
      </c>
      <c r="R267" s="33" t="n">
        <v>0</v>
      </c>
      <c r="S267" s="43" t="n">
        <v>0</v>
      </c>
      <c r="U267" s="37" t="n">
        <v>1</v>
      </c>
    </row>
    <row r="268" spans="1:21">
      <c r="A268" s="52">
        <f>IF('Training Data'!A268="M",1,0)</f>
        <v/>
      </c>
      <c r="B268" s="52">
        <f>IF('Training Data'!A268="F",1,0)</f>
        <v/>
      </c>
      <c r="C268" s="9">
        <f>IF('Training Data'!B268="H",1,0)</f>
        <v/>
      </c>
      <c r="D268" s="52">
        <f>IF('Training Data'!B268="A",1,0)</f>
        <v/>
      </c>
      <c r="E268" s="14" t="n">
        <v>0</v>
      </c>
      <c r="F268" s="33" t="n">
        <v>0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0</v>
      </c>
      <c r="M268" s="33" t="n">
        <v>0</v>
      </c>
      <c r="N268" s="33" t="n">
        <v>0</v>
      </c>
      <c r="O268" s="33" t="n">
        <v>0</v>
      </c>
      <c r="P268" s="33" t="n">
        <v>0</v>
      </c>
      <c r="Q268" s="33" t="n">
        <v>1</v>
      </c>
      <c r="R268" s="33" t="n">
        <v>0</v>
      </c>
      <c r="S268" s="43" t="n">
        <v>0</v>
      </c>
      <c r="U268" s="37" t="n">
        <v>1</v>
      </c>
    </row>
    <row r="269" spans="1:21">
      <c r="A269" s="52">
        <f>IF('Training Data'!A269="M",1,0)</f>
        <v/>
      </c>
      <c r="B269" s="52">
        <f>IF('Training Data'!A269="F",1,0)</f>
        <v/>
      </c>
      <c r="C269" s="9">
        <f>IF('Training Data'!B269="H",1,0)</f>
        <v/>
      </c>
      <c r="D269" s="52">
        <f>IF('Training Data'!B269="A",1,0)</f>
        <v/>
      </c>
      <c r="E269" s="14" t="n">
        <v>0</v>
      </c>
      <c r="F269" s="33" t="n">
        <v>0</v>
      </c>
      <c r="G269" s="33" t="n">
        <v>0</v>
      </c>
      <c r="H269" s="33" t="n">
        <v>1</v>
      </c>
      <c r="I269" s="33" t="n">
        <v>0</v>
      </c>
      <c r="J269" s="33" t="n">
        <v>0</v>
      </c>
      <c r="K269" s="33" t="n">
        <v>0</v>
      </c>
      <c r="L269" s="33" t="n">
        <v>0</v>
      </c>
      <c r="M269" s="33" t="n">
        <v>1</v>
      </c>
      <c r="N269" s="33" t="n">
        <v>0</v>
      </c>
      <c r="O269" s="33" t="n">
        <v>0</v>
      </c>
      <c r="P269" s="33" t="n">
        <v>0</v>
      </c>
      <c r="Q269" s="33" t="n">
        <v>0</v>
      </c>
      <c r="R269" s="33" t="n">
        <v>0</v>
      </c>
      <c r="S269" s="43" t="n">
        <v>0</v>
      </c>
      <c r="U269" s="37" t="n">
        <v>1</v>
      </c>
    </row>
    <row r="270" spans="1:21">
      <c r="A270" s="52">
        <f>IF('Training Data'!A270="M",1,0)</f>
        <v/>
      </c>
      <c r="B270" s="52">
        <f>IF('Training Data'!A270="F",1,0)</f>
        <v/>
      </c>
      <c r="C270" s="9">
        <f>IF('Training Data'!B270="H",1,0)</f>
        <v/>
      </c>
      <c r="D270" s="52">
        <f>IF('Training Data'!B270="A",1,0)</f>
        <v/>
      </c>
      <c r="E270" s="14" t="n">
        <v>0</v>
      </c>
      <c r="F270" s="33" t="n">
        <v>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0</v>
      </c>
      <c r="P270" s="33" t="n">
        <v>0</v>
      </c>
      <c r="Q270" s="33" t="n">
        <v>0</v>
      </c>
      <c r="R270" s="33" t="n">
        <v>0</v>
      </c>
      <c r="S270" s="43" t="n">
        <v>0</v>
      </c>
      <c r="U270" s="37" t="n">
        <v>1</v>
      </c>
    </row>
    <row r="271" spans="1:21">
      <c r="A271" s="52">
        <f>IF('Training Data'!A271="M",1,0)</f>
        <v/>
      </c>
      <c r="B271" s="52">
        <f>IF('Training Data'!A271="F",1,0)</f>
        <v/>
      </c>
      <c r="C271" s="9">
        <f>IF('Training Data'!B271="H",1,0)</f>
        <v/>
      </c>
      <c r="D271" s="52">
        <f>IF('Training Data'!B271="A",1,0)</f>
        <v/>
      </c>
      <c r="E271" s="14" t="n">
        <v>1</v>
      </c>
      <c r="F271" s="33" t="n">
        <v>0</v>
      </c>
      <c r="G271" s="33" t="n">
        <v>0</v>
      </c>
      <c r="H271" s="33" t="n">
        <v>1</v>
      </c>
      <c r="I271" s="33" t="n">
        <v>0</v>
      </c>
      <c r="J271" s="33" t="n">
        <v>0</v>
      </c>
      <c r="K271" s="33" t="n">
        <v>0</v>
      </c>
      <c r="L271" s="33" t="n">
        <v>0</v>
      </c>
      <c r="M271" s="33" t="n">
        <v>0</v>
      </c>
      <c r="N271" s="33" t="n">
        <v>0</v>
      </c>
      <c r="O271" s="33" t="n">
        <v>0</v>
      </c>
      <c r="P271" s="33" t="n">
        <v>0</v>
      </c>
      <c r="Q271" s="33" t="n">
        <v>0</v>
      </c>
      <c r="R271" s="33" t="n">
        <v>0</v>
      </c>
      <c r="S271" s="43" t="n">
        <v>0</v>
      </c>
      <c r="U271" s="37" t="n">
        <v>1</v>
      </c>
    </row>
    <row r="272" spans="1:21">
      <c r="A272" s="52">
        <f>IF('Training Data'!A272="M",1,0)</f>
        <v/>
      </c>
      <c r="B272" s="52">
        <f>IF('Training Data'!A272="F",1,0)</f>
        <v/>
      </c>
      <c r="C272" s="9">
        <f>IF('Training Data'!B272="H",1,0)</f>
        <v/>
      </c>
      <c r="D272" s="52">
        <f>IF('Training Data'!B272="A",1,0)</f>
        <v/>
      </c>
      <c r="E272" s="14" t="n">
        <v>0</v>
      </c>
      <c r="F272" s="33" t="n">
        <v>0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0</v>
      </c>
      <c r="O272" s="33" t="n">
        <v>0</v>
      </c>
      <c r="P272" s="33" t="n">
        <v>0</v>
      </c>
      <c r="Q272" s="33" t="n">
        <v>0</v>
      </c>
      <c r="R272" s="33" t="n">
        <v>0</v>
      </c>
      <c r="S272" s="43" t="n">
        <v>0</v>
      </c>
      <c r="U272" s="37" t="n">
        <v>1</v>
      </c>
    </row>
    <row r="273" spans="1:21">
      <c r="A273" s="52">
        <f>IF('Training Data'!A273="M",1,0)</f>
        <v/>
      </c>
      <c r="B273" s="52">
        <f>IF('Training Data'!A273="F",1,0)</f>
        <v/>
      </c>
      <c r="C273" s="9">
        <f>IF('Training Data'!B273="H",1,0)</f>
        <v/>
      </c>
      <c r="D273" s="52">
        <f>IF('Training Data'!B273="A",1,0)</f>
        <v/>
      </c>
      <c r="E273" s="14" t="n">
        <v>0</v>
      </c>
      <c r="F273" s="33" t="n">
        <v>0</v>
      </c>
      <c r="G273" s="33" t="n">
        <v>0</v>
      </c>
      <c r="H273" s="33" t="n">
        <v>1</v>
      </c>
      <c r="I273" s="33" t="n">
        <v>1</v>
      </c>
      <c r="J273" s="33" t="n">
        <v>0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0</v>
      </c>
      <c r="P273" s="33" t="n">
        <v>0</v>
      </c>
      <c r="Q273" s="33" t="n">
        <v>0</v>
      </c>
      <c r="R273" s="33" t="n">
        <v>0</v>
      </c>
      <c r="S273" s="43" t="n">
        <v>0</v>
      </c>
      <c r="U273" s="37" t="n">
        <v>1</v>
      </c>
    </row>
    <row r="274" spans="1:21">
      <c r="A274" s="52">
        <f>IF('Training Data'!A274="M",1,0)</f>
        <v/>
      </c>
      <c r="B274" s="52">
        <f>IF('Training Data'!A274="F",1,0)</f>
        <v/>
      </c>
      <c r="C274" s="9">
        <f>IF('Training Data'!B274="H",1,0)</f>
        <v/>
      </c>
      <c r="D274" s="52">
        <f>IF('Training Data'!B274="A",1,0)</f>
        <v/>
      </c>
      <c r="E274" s="14" t="n">
        <v>0</v>
      </c>
      <c r="F274" s="33" t="n">
        <v>0</v>
      </c>
      <c r="G274" s="33" t="n">
        <v>0</v>
      </c>
      <c r="H274" s="33" t="n">
        <v>0</v>
      </c>
      <c r="I274" s="33" t="n">
        <v>1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0</v>
      </c>
      <c r="P274" s="33" t="n">
        <v>0</v>
      </c>
      <c r="Q274" s="33" t="n">
        <v>0</v>
      </c>
      <c r="R274" s="33" t="n">
        <v>0</v>
      </c>
      <c r="S274" s="43" t="n">
        <v>0</v>
      </c>
      <c r="U274" s="37" t="n">
        <v>1</v>
      </c>
    </row>
    <row r="275" spans="1:21">
      <c r="A275" s="52">
        <f>IF('Training Data'!A275="M",1,0)</f>
        <v/>
      </c>
      <c r="B275" s="52">
        <f>IF('Training Data'!A275="F",1,0)</f>
        <v/>
      </c>
      <c r="C275" s="9">
        <f>IF('Training Data'!B275="H",1,0)</f>
        <v/>
      </c>
      <c r="D275" s="52">
        <f>IF('Training Data'!B275="A",1,0)</f>
        <v/>
      </c>
      <c r="E275" s="14" t="n">
        <v>0</v>
      </c>
      <c r="F275" s="33" t="n">
        <v>0</v>
      </c>
      <c r="G275" s="33" t="n">
        <v>0</v>
      </c>
      <c r="H275" s="33" t="n">
        <v>0</v>
      </c>
      <c r="I275" s="33" t="n">
        <v>1</v>
      </c>
      <c r="J275" s="33" t="n">
        <v>0</v>
      </c>
      <c r="K275" s="33" t="n">
        <v>0</v>
      </c>
      <c r="L275" s="33" t="n">
        <v>0</v>
      </c>
      <c r="M275" s="33" t="n">
        <v>1</v>
      </c>
      <c r="N275" s="33" t="n">
        <v>0</v>
      </c>
      <c r="O275" s="33" t="n">
        <v>0</v>
      </c>
      <c r="P275" s="33" t="n">
        <v>0</v>
      </c>
      <c r="Q275" s="33" t="n">
        <v>0</v>
      </c>
      <c r="R275" s="33" t="n">
        <v>0</v>
      </c>
      <c r="S275" s="43" t="n">
        <v>0</v>
      </c>
      <c r="U275" s="37" t="n">
        <v>1</v>
      </c>
    </row>
    <row r="276" spans="1:21">
      <c r="A276" s="52">
        <f>IF('Training Data'!A276="M",1,0)</f>
        <v/>
      </c>
      <c r="B276" s="52">
        <f>IF('Training Data'!A276="F",1,0)</f>
        <v/>
      </c>
      <c r="C276" s="9">
        <f>IF('Training Data'!B276="H",1,0)</f>
        <v/>
      </c>
      <c r="D276" s="52">
        <f>IF('Training Data'!B276="A",1,0)</f>
        <v/>
      </c>
      <c r="E276" s="14" t="n">
        <v>0</v>
      </c>
      <c r="F276" s="33" t="n">
        <v>0</v>
      </c>
      <c r="G276" s="33" t="n">
        <v>0</v>
      </c>
      <c r="H276" s="33" t="n">
        <v>0</v>
      </c>
      <c r="I276" s="33" t="n">
        <v>1</v>
      </c>
      <c r="J276" s="33" t="n">
        <v>0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0</v>
      </c>
      <c r="P276" s="33" t="n">
        <v>0</v>
      </c>
      <c r="Q276" s="33" t="n">
        <v>0</v>
      </c>
      <c r="R276" s="33" t="n">
        <v>0</v>
      </c>
      <c r="S276" s="43" t="n">
        <v>0</v>
      </c>
      <c r="U276" s="37" t="n">
        <v>1</v>
      </c>
    </row>
    <row r="277" spans="1:21">
      <c r="A277" s="52">
        <f>IF('Training Data'!A277="M",1,0)</f>
        <v/>
      </c>
      <c r="B277" s="52">
        <f>IF('Training Data'!A277="F",1,0)</f>
        <v/>
      </c>
      <c r="C277" s="9">
        <f>IF('Training Data'!B277="H",1,0)</f>
        <v/>
      </c>
      <c r="D277" s="52">
        <f>IF('Training Data'!B277="A",1,0)</f>
        <v/>
      </c>
      <c r="E277" s="14" t="n">
        <v>0</v>
      </c>
      <c r="F277" s="33" t="n">
        <v>0</v>
      </c>
      <c r="G277" s="33" t="n">
        <v>0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0</v>
      </c>
      <c r="P277" s="33" t="n">
        <v>0</v>
      </c>
      <c r="Q277" s="33" t="n">
        <v>0</v>
      </c>
      <c r="R277" s="33" t="n">
        <v>0</v>
      </c>
      <c r="S277" s="43" t="n">
        <v>1</v>
      </c>
      <c r="U277" s="37" t="n">
        <v>1</v>
      </c>
    </row>
    <row r="278" spans="1:21">
      <c r="A278" s="52">
        <f>IF('Training Data'!A278="M",1,0)</f>
        <v/>
      </c>
      <c r="B278" s="52">
        <f>IF('Training Data'!A278="F",1,0)</f>
        <v/>
      </c>
      <c r="C278" s="9">
        <f>IF('Training Data'!B278="H",1,0)</f>
        <v/>
      </c>
      <c r="D278" s="52">
        <f>IF('Training Data'!B278="A",1,0)</f>
        <v/>
      </c>
      <c r="E278" s="14" t="n">
        <v>0</v>
      </c>
      <c r="F278" s="33" t="n">
        <v>0</v>
      </c>
      <c r="G278" s="33" t="n">
        <v>0</v>
      </c>
      <c r="H278" s="33" t="n">
        <v>0</v>
      </c>
      <c r="I278" s="33" t="n">
        <v>1</v>
      </c>
      <c r="J278" s="33" t="n">
        <v>0</v>
      </c>
      <c r="K278" s="33" t="n">
        <v>0</v>
      </c>
      <c r="L278" s="33" t="n">
        <v>0</v>
      </c>
      <c r="M278" s="33" t="n">
        <v>1</v>
      </c>
      <c r="N278" s="33" t="n">
        <v>1</v>
      </c>
      <c r="O278" s="33" t="n">
        <v>0</v>
      </c>
      <c r="P278" s="33" t="n">
        <v>0</v>
      </c>
      <c r="Q278" s="33" t="n">
        <v>0</v>
      </c>
      <c r="R278" s="33" t="n">
        <v>0</v>
      </c>
      <c r="S278" s="43" t="n">
        <v>0</v>
      </c>
      <c r="U278" s="37" t="n">
        <v>1</v>
      </c>
    </row>
    <row r="279" spans="1:21">
      <c r="A279" s="52">
        <f>IF('Training Data'!A279="M",1,0)</f>
        <v/>
      </c>
      <c r="B279" s="52">
        <f>IF('Training Data'!A279="F",1,0)</f>
        <v/>
      </c>
      <c r="C279" s="9">
        <f>IF('Training Data'!B279="H",1,0)</f>
        <v/>
      </c>
      <c r="D279" s="52">
        <f>IF('Training Data'!B279="A",1,0)</f>
        <v/>
      </c>
      <c r="E279" s="14" t="n">
        <v>0</v>
      </c>
      <c r="F279" s="33" t="n">
        <v>0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0</v>
      </c>
      <c r="M279" s="33" t="n">
        <v>1</v>
      </c>
      <c r="N279" s="33" t="n">
        <v>0</v>
      </c>
      <c r="O279" s="33" t="n">
        <v>0</v>
      </c>
      <c r="P279" s="33" t="n">
        <v>0</v>
      </c>
      <c r="Q279" s="33" t="n">
        <v>0</v>
      </c>
      <c r="R279" s="33" t="n">
        <v>0</v>
      </c>
      <c r="S279" s="43" t="n">
        <v>0</v>
      </c>
      <c r="U279" s="37" t="n">
        <v>1</v>
      </c>
    </row>
    <row r="280" spans="1:21">
      <c r="A280" s="52">
        <f>IF('Training Data'!A280="M",1,0)</f>
        <v/>
      </c>
      <c r="B280" s="52">
        <f>IF('Training Data'!A280="F",1,0)</f>
        <v/>
      </c>
      <c r="C280" s="9">
        <f>IF('Training Data'!B280="H",1,0)</f>
        <v/>
      </c>
      <c r="D280" s="52">
        <f>IF('Training Data'!B280="A",1,0)</f>
        <v/>
      </c>
      <c r="E280" s="14" t="n">
        <v>0</v>
      </c>
      <c r="F280" s="33" t="n">
        <v>0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0</v>
      </c>
      <c r="P280" s="33" t="n">
        <v>0</v>
      </c>
      <c r="Q280" s="33" t="n">
        <v>0</v>
      </c>
      <c r="R280" s="33" t="n">
        <v>0</v>
      </c>
      <c r="S280" s="43" t="n">
        <v>1</v>
      </c>
      <c r="U280" s="37" t="n">
        <v>1</v>
      </c>
    </row>
    <row r="281" spans="1:21">
      <c r="A281" s="52">
        <f>IF('Training Data'!A281="M",1,0)</f>
        <v/>
      </c>
      <c r="B281" s="52">
        <f>IF('Training Data'!A281="F",1,0)</f>
        <v/>
      </c>
      <c r="C281" s="9">
        <f>IF('Training Data'!B281="H",1,0)</f>
        <v/>
      </c>
      <c r="D281" s="52">
        <f>IF('Training Data'!B281="A",1,0)</f>
        <v/>
      </c>
      <c r="E281" s="14" t="n">
        <v>0</v>
      </c>
      <c r="F281" s="33" t="n">
        <v>0</v>
      </c>
      <c r="G281" s="33" t="n">
        <v>0</v>
      </c>
      <c r="H281" s="33" t="n">
        <v>1</v>
      </c>
      <c r="I281" s="33" t="n">
        <v>0</v>
      </c>
      <c r="J281" s="33" t="n">
        <v>0</v>
      </c>
      <c r="K281" s="33" t="n">
        <v>0</v>
      </c>
      <c r="L281" s="33" t="n">
        <v>0</v>
      </c>
      <c r="M281" s="33" t="n">
        <v>0</v>
      </c>
      <c r="N281" s="33" t="n">
        <v>0</v>
      </c>
      <c r="O281" s="33" t="n">
        <v>0</v>
      </c>
      <c r="P281" s="33" t="n">
        <v>0</v>
      </c>
      <c r="Q281" s="33" t="n">
        <v>0</v>
      </c>
      <c r="R281" s="33" t="n">
        <v>0</v>
      </c>
      <c r="S281" s="43" t="n">
        <v>0</v>
      </c>
      <c r="U281" s="37" t="n">
        <v>1</v>
      </c>
    </row>
    <row r="282" spans="1:21">
      <c r="A282" s="52">
        <f>IF('Training Data'!A282="M",1,0)</f>
        <v/>
      </c>
      <c r="B282" s="52">
        <f>IF('Training Data'!A282="F",1,0)</f>
        <v/>
      </c>
      <c r="C282" s="9">
        <f>IF('Training Data'!B282="H",1,0)</f>
        <v/>
      </c>
      <c r="D282" s="52">
        <f>IF('Training Data'!B282="A",1,0)</f>
        <v/>
      </c>
      <c r="E282" s="14" t="n">
        <v>0</v>
      </c>
      <c r="F282" s="33" t="n">
        <v>0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0</v>
      </c>
      <c r="M282" s="33" t="n">
        <v>0</v>
      </c>
      <c r="N282" s="33" t="n">
        <v>1</v>
      </c>
      <c r="O282" s="33" t="n">
        <v>0</v>
      </c>
      <c r="P282" s="33" t="n">
        <v>0</v>
      </c>
      <c r="Q282" s="33" t="n">
        <v>0</v>
      </c>
      <c r="R282" s="33" t="n">
        <v>0</v>
      </c>
      <c r="S282" s="43" t="n">
        <v>1</v>
      </c>
      <c r="U282" s="37" t="n">
        <v>1</v>
      </c>
    </row>
    <row r="283" spans="1:21">
      <c r="A283" s="52">
        <f>IF('Training Data'!A283="M",1,0)</f>
        <v/>
      </c>
      <c r="B283" s="52">
        <f>IF('Training Data'!A283="F",1,0)</f>
        <v/>
      </c>
      <c r="C283" s="9">
        <f>IF('Training Data'!B283="H",1,0)</f>
        <v/>
      </c>
      <c r="D283" s="52">
        <f>IF('Training Data'!B283="A",1,0)</f>
        <v/>
      </c>
      <c r="E283" s="14" t="n">
        <v>0</v>
      </c>
      <c r="F283" s="33" t="n">
        <v>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0</v>
      </c>
      <c r="M283" s="33" t="n">
        <v>0</v>
      </c>
      <c r="N283" s="33" t="n">
        <v>0</v>
      </c>
      <c r="O283" s="33" t="n">
        <v>0</v>
      </c>
      <c r="P283" s="33" t="n">
        <v>0</v>
      </c>
      <c r="Q283" s="33" t="n">
        <v>0</v>
      </c>
      <c r="R283" s="33" t="n">
        <v>0</v>
      </c>
      <c r="S283" s="43" t="n">
        <v>0</v>
      </c>
      <c r="U283" s="37" t="n">
        <v>1</v>
      </c>
    </row>
    <row r="284" spans="1:21">
      <c r="A284" s="52">
        <f>IF('Training Data'!A284="M",1,0)</f>
        <v/>
      </c>
      <c r="B284" s="52">
        <f>IF('Training Data'!A284="F",1,0)</f>
        <v/>
      </c>
      <c r="C284" s="9">
        <f>IF('Training Data'!B284="H",1,0)</f>
        <v/>
      </c>
      <c r="D284" s="52">
        <f>IF('Training Data'!B284="A",1,0)</f>
        <v/>
      </c>
      <c r="E284" s="14" t="n">
        <v>0</v>
      </c>
      <c r="F284" s="33" t="n">
        <v>0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0</v>
      </c>
      <c r="M284" s="33" t="n">
        <v>0</v>
      </c>
      <c r="N284" s="33" t="n">
        <v>0</v>
      </c>
      <c r="O284" s="33" t="n">
        <v>0</v>
      </c>
      <c r="P284" s="33" t="n">
        <v>0</v>
      </c>
      <c r="Q284" s="33" t="n">
        <v>0</v>
      </c>
      <c r="R284" s="33" t="n">
        <v>0</v>
      </c>
      <c r="S284" s="43" t="n">
        <v>0</v>
      </c>
      <c r="U284" s="37" t="n">
        <v>1</v>
      </c>
    </row>
    <row r="285" spans="1:21">
      <c r="A285" s="52">
        <f>IF('Training Data'!A285="M",1,0)</f>
        <v/>
      </c>
      <c r="B285" s="52">
        <f>IF('Training Data'!A285="F",1,0)</f>
        <v/>
      </c>
      <c r="C285" s="9">
        <f>IF('Training Data'!B285="H",1,0)</f>
        <v/>
      </c>
      <c r="D285" s="52">
        <f>IF('Training Data'!B285="A",1,0)</f>
        <v/>
      </c>
      <c r="E285" s="14" t="n">
        <v>0</v>
      </c>
      <c r="F285" s="33" t="n">
        <v>0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0</v>
      </c>
      <c r="M285" s="33" t="n">
        <v>0</v>
      </c>
      <c r="N285" s="33" t="n">
        <v>1</v>
      </c>
      <c r="O285" s="33" t="n">
        <v>0</v>
      </c>
      <c r="P285" s="33" t="n">
        <v>0</v>
      </c>
      <c r="Q285" s="33" t="n">
        <v>0</v>
      </c>
      <c r="R285" s="33" t="n">
        <v>0</v>
      </c>
      <c r="S285" s="43" t="n">
        <v>1</v>
      </c>
      <c r="U285" s="37" t="n">
        <v>1</v>
      </c>
    </row>
    <row r="286" spans="1:21">
      <c r="A286" s="52">
        <f>IF('Training Data'!A286="M",1,0)</f>
        <v/>
      </c>
      <c r="B286" s="52">
        <f>IF('Training Data'!A286="F",1,0)</f>
        <v/>
      </c>
      <c r="C286" s="9">
        <f>IF('Training Data'!B286="H",1,0)</f>
        <v/>
      </c>
      <c r="D286" s="52">
        <f>IF('Training Data'!B286="A",1,0)</f>
        <v/>
      </c>
      <c r="E286" s="14" t="n">
        <v>0</v>
      </c>
      <c r="F286" s="33" t="n">
        <v>0</v>
      </c>
      <c r="G286" s="33" t="n">
        <v>0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0</v>
      </c>
      <c r="M286" s="33" t="n">
        <v>0</v>
      </c>
      <c r="N286" s="33" t="n">
        <v>1</v>
      </c>
      <c r="O286" s="33" t="n">
        <v>0</v>
      </c>
      <c r="P286" s="33" t="n">
        <v>0</v>
      </c>
      <c r="Q286" s="33" t="n">
        <v>0</v>
      </c>
      <c r="R286" s="33" t="n">
        <v>0</v>
      </c>
      <c r="S286" s="43" t="n">
        <v>0</v>
      </c>
      <c r="U286" s="37" t="n">
        <v>1</v>
      </c>
    </row>
    <row r="287" spans="1:21">
      <c r="A287" s="52">
        <f>IF('Training Data'!A287="M",1,0)</f>
        <v/>
      </c>
      <c r="B287" s="52">
        <f>IF('Training Data'!A287="F",1,0)</f>
        <v/>
      </c>
      <c r="C287" s="9">
        <f>IF('Training Data'!B287="H",1,0)</f>
        <v/>
      </c>
      <c r="D287" s="52">
        <f>IF('Training Data'!B287="A",1,0)</f>
        <v/>
      </c>
      <c r="E287" s="14" t="n">
        <v>0</v>
      </c>
      <c r="F287" s="33" t="n">
        <v>0</v>
      </c>
      <c r="G287" s="33" t="n">
        <v>0</v>
      </c>
      <c r="H287" s="33" t="n">
        <v>1</v>
      </c>
      <c r="I287" s="33" t="n">
        <v>1</v>
      </c>
      <c r="J287" s="33" t="n">
        <v>0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0</v>
      </c>
      <c r="P287" s="33" t="n">
        <v>0</v>
      </c>
      <c r="Q287" s="33" t="n">
        <v>0</v>
      </c>
      <c r="R287" s="33" t="n">
        <v>1</v>
      </c>
      <c r="S287" s="43" t="n">
        <v>0</v>
      </c>
      <c r="U287" s="37" t="n">
        <v>1</v>
      </c>
    </row>
    <row r="288" spans="1:21">
      <c r="A288" s="52">
        <f>IF('Training Data'!A288="M",1,0)</f>
        <v/>
      </c>
      <c r="B288" s="52">
        <f>IF('Training Data'!A288="F",1,0)</f>
        <v/>
      </c>
      <c r="C288" s="9">
        <f>IF('Training Data'!B288="H",1,0)</f>
        <v/>
      </c>
      <c r="D288" s="52">
        <f>IF('Training Data'!B288="A",1,0)</f>
        <v/>
      </c>
      <c r="E288" s="14" t="n">
        <v>0</v>
      </c>
      <c r="F288" s="33" t="n">
        <v>0</v>
      </c>
      <c r="G288" s="33" t="n">
        <v>0</v>
      </c>
      <c r="H288" s="33" t="n">
        <v>0</v>
      </c>
      <c r="I288" s="33" t="n">
        <v>1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0</v>
      </c>
      <c r="P288" s="33" t="n">
        <v>0</v>
      </c>
      <c r="Q288" s="33" t="n">
        <v>0</v>
      </c>
      <c r="R288" s="33" t="n">
        <v>0</v>
      </c>
      <c r="S288" s="43" t="n">
        <v>1</v>
      </c>
      <c r="U288" s="37" t="n">
        <v>1</v>
      </c>
    </row>
    <row r="289" spans="1:21">
      <c r="A289" s="52">
        <f>IF('Training Data'!A289="M",1,0)</f>
        <v/>
      </c>
      <c r="B289" s="52">
        <f>IF('Training Data'!A289="F",1,0)</f>
        <v/>
      </c>
      <c r="C289" s="9">
        <f>IF('Training Data'!B289="H",1,0)</f>
        <v/>
      </c>
      <c r="D289" s="52">
        <f>IF('Training Data'!B289="A",1,0)</f>
        <v/>
      </c>
      <c r="E289" s="14" t="n">
        <v>1</v>
      </c>
      <c r="F289" s="33" t="n">
        <v>0</v>
      </c>
      <c r="G289" s="33" t="n">
        <v>0</v>
      </c>
      <c r="H289" s="33" t="n">
        <v>0</v>
      </c>
      <c r="I289" s="33" t="n">
        <v>1</v>
      </c>
      <c r="J289" s="33" t="n">
        <v>0</v>
      </c>
      <c r="K289" s="33" t="n">
        <v>0</v>
      </c>
      <c r="L289" s="33" t="n">
        <v>1</v>
      </c>
      <c r="M289" s="33" t="n">
        <v>1</v>
      </c>
      <c r="N289" s="33" t="n">
        <v>0</v>
      </c>
      <c r="O289" s="33" t="n">
        <v>1</v>
      </c>
      <c r="P289" s="33" t="n">
        <v>0</v>
      </c>
      <c r="Q289" s="33" t="n">
        <v>0</v>
      </c>
      <c r="R289" s="33" t="n">
        <v>0</v>
      </c>
      <c r="S289" s="43" t="n">
        <v>0</v>
      </c>
      <c r="U289" s="37" t="n">
        <v>1</v>
      </c>
    </row>
    <row r="290" spans="1:21">
      <c r="A290" s="52">
        <f>IF('Training Data'!A290="M",1,0)</f>
        <v/>
      </c>
      <c r="B290" s="52">
        <f>IF('Training Data'!A290="F",1,0)</f>
        <v/>
      </c>
      <c r="C290" s="9">
        <f>IF('Training Data'!B290="H",1,0)</f>
        <v/>
      </c>
      <c r="D290" s="52">
        <f>IF('Training Data'!B290="A",1,0)</f>
        <v/>
      </c>
      <c r="E290" s="14" t="n">
        <v>0</v>
      </c>
      <c r="F290" s="33" t="n">
        <v>0</v>
      </c>
      <c r="G290" s="33" t="n">
        <v>1</v>
      </c>
      <c r="H290" s="33" t="n">
        <v>1</v>
      </c>
      <c r="I290" s="33" t="n">
        <v>1</v>
      </c>
      <c r="J290" s="33" t="n">
        <v>0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0</v>
      </c>
      <c r="P290" s="33" t="n">
        <v>0</v>
      </c>
      <c r="Q290" s="33" t="n">
        <v>0</v>
      </c>
      <c r="R290" s="33" t="n">
        <v>0</v>
      </c>
      <c r="S290" s="43" t="n">
        <v>0</v>
      </c>
      <c r="U290" s="37" t="n">
        <v>1</v>
      </c>
    </row>
    <row r="291" spans="1:21">
      <c r="A291" s="52">
        <f>IF('Training Data'!A291="M",1,0)</f>
        <v/>
      </c>
      <c r="B291" s="52">
        <f>IF('Training Data'!A291="F",1,0)</f>
        <v/>
      </c>
      <c r="C291" s="9">
        <f>IF('Training Data'!B291="H",1,0)</f>
        <v/>
      </c>
      <c r="D291" s="52">
        <f>IF('Training Data'!B291="A",1,0)</f>
        <v/>
      </c>
      <c r="E291" s="14" t="n">
        <v>1</v>
      </c>
      <c r="F291" s="33" t="n">
        <v>0</v>
      </c>
      <c r="G291" s="33" t="n">
        <v>0</v>
      </c>
      <c r="H291" s="33" t="n">
        <v>0</v>
      </c>
      <c r="I291" s="33" t="n">
        <v>0</v>
      </c>
      <c r="J291" s="33" t="n">
        <v>1</v>
      </c>
      <c r="K291" s="33" t="n">
        <v>0</v>
      </c>
      <c r="L291" s="33" t="n">
        <v>1</v>
      </c>
      <c r="M291" s="33" t="n">
        <v>0</v>
      </c>
      <c r="N291" s="33" t="n">
        <v>0</v>
      </c>
      <c r="O291" s="33" t="n">
        <v>0</v>
      </c>
      <c r="P291" s="33" t="n">
        <v>0</v>
      </c>
      <c r="Q291" s="33" t="n">
        <v>0</v>
      </c>
      <c r="R291" s="33" t="n">
        <v>0</v>
      </c>
      <c r="S291" s="43" t="n">
        <v>0</v>
      </c>
      <c r="U291" s="37" t="n">
        <v>1</v>
      </c>
    </row>
    <row r="292" spans="1:21">
      <c r="A292" s="52">
        <f>IF('Training Data'!A292="M",1,0)</f>
        <v/>
      </c>
      <c r="B292" s="52">
        <f>IF('Training Data'!A292="F",1,0)</f>
        <v/>
      </c>
      <c r="C292" s="9">
        <f>IF('Training Data'!B292="H",1,0)</f>
        <v/>
      </c>
      <c r="D292" s="52">
        <f>IF('Training Data'!B292="A",1,0)</f>
        <v/>
      </c>
      <c r="E292" s="14" t="n">
        <v>0</v>
      </c>
      <c r="F292" s="33" t="n">
        <v>0</v>
      </c>
      <c r="G292" s="33" t="n">
        <v>0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0</v>
      </c>
      <c r="M292" s="33" t="n">
        <v>0</v>
      </c>
      <c r="N292" s="33" t="n">
        <v>0</v>
      </c>
      <c r="O292" s="33" t="n">
        <v>1</v>
      </c>
      <c r="P292" s="33" t="n">
        <v>1</v>
      </c>
      <c r="Q292" s="33" t="n">
        <v>0</v>
      </c>
      <c r="R292" s="33" t="n">
        <v>0</v>
      </c>
      <c r="S292" s="43" t="n">
        <v>1</v>
      </c>
      <c r="U292" s="37" t="n">
        <v>1</v>
      </c>
    </row>
    <row r="293" spans="1:21">
      <c r="A293" s="52">
        <f>IF('Training Data'!A293="M",1,0)</f>
        <v/>
      </c>
      <c r="B293" s="52">
        <f>IF('Training Data'!A293="F",1,0)</f>
        <v/>
      </c>
      <c r="C293" s="9">
        <f>IF('Training Data'!B293="H",1,0)</f>
        <v/>
      </c>
      <c r="D293" s="52">
        <f>IF('Training Data'!B293="A",1,0)</f>
        <v/>
      </c>
      <c r="E293" s="14" t="n">
        <v>0</v>
      </c>
      <c r="F293" s="33" t="n">
        <v>0</v>
      </c>
      <c r="G293" s="33" t="n">
        <v>0</v>
      </c>
      <c r="H293" s="33" t="n">
        <v>0</v>
      </c>
      <c r="I293" s="33" t="n">
        <v>0</v>
      </c>
      <c r="J293" s="33" t="n">
        <v>0</v>
      </c>
      <c r="K293" s="33" t="n">
        <v>0</v>
      </c>
      <c r="L293" s="33" t="n">
        <v>1</v>
      </c>
      <c r="M293" s="33" t="n">
        <v>0</v>
      </c>
      <c r="N293" s="33" t="n">
        <v>0</v>
      </c>
      <c r="O293" s="33" t="n">
        <v>1</v>
      </c>
      <c r="P293" s="33" t="n">
        <v>1</v>
      </c>
      <c r="Q293" s="33" t="n">
        <v>0</v>
      </c>
      <c r="R293" s="33" t="n">
        <v>0</v>
      </c>
      <c r="S293" s="43" t="n">
        <v>0</v>
      </c>
      <c r="U293" s="37" t="n">
        <v>1</v>
      </c>
    </row>
    <row r="294" spans="1:21">
      <c r="A294" s="52">
        <f>IF('Training Data'!A294="M",1,0)</f>
        <v/>
      </c>
      <c r="B294" s="52">
        <f>IF('Training Data'!A294="F",1,0)</f>
        <v/>
      </c>
      <c r="C294" s="9">
        <f>IF('Training Data'!B294="H",1,0)</f>
        <v/>
      </c>
      <c r="D294" s="52">
        <f>IF('Training Data'!B294="A",1,0)</f>
        <v/>
      </c>
      <c r="E294" s="14" t="n">
        <v>0</v>
      </c>
      <c r="F294" s="33" t="n">
        <v>0</v>
      </c>
      <c r="G294" s="33" t="n">
        <v>0</v>
      </c>
      <c r="H294" s="33" t="n">
        <v>0</v>
      </c>
      <c r="I294" s="33" t="n">
        <v>0</v>
      </c>
      <c r="J294" s="33" t="n">
        <v>0</v>
      </c>
      <c r="K294" s="33" t="n">
        <v>0</v>
      </c>
      <c r="L294" s="33" t="n">
        <v>0</v>
      </c>
      <c r="M294" s="33" t="n">
        <v>0</v>
      </c>
      <c r="N294" s="33" t="n">
        <v>0</v>
      </c>
      <c r="O294" s="33" t="n">
        <v>0</v>
      </c>
      <c r="P294" s="33" t="n">
        <v>0</v>
      </c>
      <c r="Q294" s="33" t="n">
        <v>0</v>
      </c>
      <c r="R294" s="33" t="n">
        <v>0</v>
      </c>
      <c r="S294" s="43" t="n">
        <v>0</v>
      </c>
      <c r="U294" s="37" t="n">
        <v>1</v>
      </c>
    </row>
    <row r="295" spans="1:21">
      <c r="A295" s="52">
        <f>IF('Training Data'!A295="M",1,0)</f>
        <v/>
      </c>
      <c r="B295" s="52">
        <f>IF('Training Data'!A295="F",1,0)</f>
        <v/>
      </c>
      <c r="C295" s="9">
        <f>IF('Training Data'!B295="H",1,0)</f>
        <v/>
      </c>
      <c r="D295" s="52">
        <f>IF('Training Data'!B295="A",1,0)</f>
        <v/>
      </c>
      <c r="E295" s="14" t="n">
        <v>1</v>
      </c>
      <c r="F295" s="33" t="n">
        <v>0</v>
      </c>
      <c r="G295" s="33" t="n">
        <v>0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0</v>
      </c>
      <c r="P295" s="33" t="n">
        <v>1</v>
      </c>
      <c r="Q295" s="33" t="n">
        <v>0</v>
      </c>
      <c r="R295" s="33" t="n">
        <v>0</v>
      </c>
      <c r="S295" s="43" t="n">
        <v>0</v>
      </c>
      <c r="U295" s="37" t="n">
        <v>1</v>
      </c>
    </row>
    <row r="296" spans="1:21">
      <c r="A296" s="52">
        <f>IF('Training Data'!A296="M",1,0)</f>
        <v/>
      </c>
      <c r="B296" s="52">
        <f>IF('Training Data'!A296="F",1,0)</f>
        <v/>
      </c>
      <c r="C296" s="9">
        <f>IF('Training Data'!B296="H",1,0)</f>
        <v/>
      </c>
      <c r="D296" s="52">
        <f>IF('Training Data'!B296="A",1,0)</f>
        <v/>
      </c>
      <c r="E296" s="14" t="n">
        <v>1</v>
      </c>
      <c r="F296" s="33" t="n">
        <v>0</v>
      </c>
      <c r="G296" s="33" t="n">
        <v>0</v>
      </c>
      <c r="H296" s="33" t="n">
        <v>0</v>
      </c>
      <c r="I296" s="33" t="n">
        <v>1</v>
      </c>
      <c r="J296" s="33" t="n">
        <v>0</v>
      </c>
      <c r="K296" s="33" t="n">
        <v>0</v>
      </c>
      <c r="L296" s="33" t="n">
        <v>0</v>
      </c>
      <c r="M296" s="33" t="n">
        <v>0</v>
      </c>
      <c r="N296" s="33" t="n">
        <v>1</v>
      </c>
      <c r="O296" s="33" t="n">
        <v>0</v>
      </c>
      <c r="P296" s="33" t="n">
        <v>0</v>
      </c>
      <c r="Q296" s="33" t="n">
        <v>1</v>
      </c>
      <c r="R296" s="33" t="n">
        <v>0</v>
      </c>
      <c r="S296" s="43" t="n">
        <v>1</v>
      </c>
      <c r="U296" s="37" t="n">
        <v>1</v>
      </c>
    </row>
    <row r="297" spans="1:21">
      <c r="A297" s="52">
        <f>IF('Training Data'!A297="M",1,0)</f>
        <v/>
      </c>
      <c r="B297" s="52">
        <f>IF('Training Data'!A297="F",1,0)</f>
        <v/>
      </c>
      <c r="C297" s="9">
        <f>IF('Training Data'!B297="H",1,0)</f>
        <v/>
      </c>
      <c r="D297" s="52">
        <f>IF('Training Data'!B297="A",1,0)</f>
        <v/>
      </c>
      <c r="E297" s="14" t="n">
        <v>0</v>
      </c>
      <c r="F297" s="33" t="n">
        <v>1</v>
      </c>
      <c r="G297" s="33" t="n">
        <v>0</v>
      </c>
      <c r="H297" s="33" t="n">
        <v>1</v>
      </c>
      <c r="I297" s="33" t="n">
        <v>0</v>
      </c>
      <c r="J297" s="33" t="n">
        <v>0</v>
      </c>
      <c r="K297" s="33" t="n">
        <v>0</v>
      </c>
      <c r="L297" s="33" t="n">
        <v>0</v>
      </c>
      <c r="M297" s="33" t="n">
        <v>0</v>
      </c>
      <c r="N297" s="33" t="n">
        <v>1</v>
      </c>
      <c r="O297" s="33" t="n">
        <v>0</v>
      </c>
      <c r="P297" s="33" t="n">
        <v>0</v>
      </c>
      <c r="Q297" s="33" t="n">
        <v>1</v>
      </c>
      <c r="R297" s="33" t="n">
        <v>0</v>
      </c>
      <c r="S297" s="43" t="n">
        <v>0</v>
      </c>
      <c r="U297" s="37" t="n">
        <v>1</v>
      </c>
    </row>
    <row r="298" spans="1:21">
      <c r="A298" s="52">
        <f>IF('Training Data'!A298="M",1,0)</f>
        <v/>
      </c>
      <c r="B298" s="52">
        <f>IF('Training Data'!A298="F",1,0)</f>
        <v/>
      </c>
      <c r="C298" s="9">
        <f>IF('Training Data'!B298="H",1,0)</f>
        <v/>
      </c>
      <c r="D298" s="52">
        <f>IF('Training Data'!B298="A",1,0)</f>
        <v/>
      </c>
      <c r="E298" s="14" t="n">
        <v>0</v>
      </c>
      <c r="F298" s="33" t="n">
        <v>0</v>
      </c>
      <c r="G298" s="33" t="n">
        <v>0</v>
      </c>
      <c r="H298" s="33" t="n">
        <v>1</v>
      </c>
      <c r="I298" s="33" t="n">
        <v>1</v>
      </c>
      <c r="J298" s="33" t="n">
        <v>0</v>
      </c>
      <c r="K298" s="33" t="n">
        <v>0</v>
      </c>
      <c r="L298" s="33" t="n">
        <v>0</v>
      </c>
      <c r="M298" s="33" t="n">
        <v>0</v>
      </c>
      <c r="N298" s="33" t="n">
        <v>0</v>
      </c>
      <c r="O298" s="33" t="n">
        <v>0</v>
      </c>
      <c r="P298" s="33" t="n">
        <v>0</v>
      </c>
      <c r="Q298" s="33" t="n">
        <v>0</v>
      </c>
      <c r="R298" s="33" t="n">
        <v>0</v>
      </c>
      <c r="S298" s="43" t="n">
        <v>0</v>
      </c>
      <c r="U298" s="37" t="n">
        <v>1</v>
      </c>
    </row>
    <row r="299" spans="1:21">
      <c r="A299" s="52">
        <f>IF('Training Data'!A299="M",1,0)</f>
        <v/>
      </c>
      <c r="B299" s="52">
        <f>IF('Training Data'!A299="F",1,0)</f>
        <v/>
      </c>
      <c r="C299" s="9">
        <f>IF('Training Data'!B299="H",1,0)</f>
        <v/>
      </c>
      <c r="D299" s="52">
        <f>IF('Training Data'!B299="A",1,0)</f>
        <v/>
      </c>
      <c r="E299" s="14" t="n">
        <v>0</v>
      </c>
      <c r="F299" s="33" t="n">
        <v>0</v>
      </c>
      <c r="G299" s="33" t="n">
        <v>0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0</v>
      </c>
      <c r="M299" s="33" t="n">
        <v>0</v>
      </c>
      <c r="N299" s="33" t="n">
        <v>0</v>
      </c>
      <c r="O299" s="33" t="n">
        <v>0</v>
      </c>
      <c r="P299" s="33" t="n">
        <v>0</v>
      </c>
      <c r="Q299" s="33" t="n">
        <v>0</v>
      </c>
      <c r="R299" s="33" t="n">
        <v>0</v>
      </c>
      <c r="S299" s="43" t="n">
        <v>0</v>
      </c>
      <c r="U299" s="37" t="n">
        <v>1</v>
      </c>
    </row>
    <row r="300" spans="1:21">
      <c r="A300" s="52">
        <f>IF('Training Data'!A300="M",1,0)</f>
        <v/>
      </c>
      <c r="B300" s="52">
        <f>IF('Training Data'!A300="F",1,0)</f>
        <v/>
      </c>
      <c r="C300" s="9">
        <f>IF('Training Data'!B300="H",1,0)</f>
        <v/>
      </c>
      <c r="D300" s="52">
        <f>IF('Training Data'!B300="A",1,0)</f>
        <v/>
      </c>
      <c r="E300" s="14" t="n">
        <v>0</v>
      </c>
      <c r="F300" s="33" t="n">
        <v>0</v>
      </c>
      <c r="G300" s="33" t="n">
        <v>0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0</v>
      </c>
      <c r="P300" s="33" t="n">
        <v>1</v>
      </c>
      <c r="Q300" s="33" t="n">
        <v>0</v>
      </c>
      <c r="R300" s="33" t="n">
        <v>0</v>
      </c>
      <c r="S300" s="43" t="n">
        <v>0</v>
      </c>
      <c r="U300" s="37" t="n">
        <v>1</v>
      </c>
    </row>
    <row r="301" spans="1:21">
      <c r="A301" s="52">
        <f>IF('Training Data'!A301="M",1,0)</f>
        <v/>
      </c>
      <c r="B301" s="52">
        <f>IF('Training Data'!A301="F",1,0)</f>
        <v/>
      </c>
      <c r="C301" s="9">
        <f>IF('Training Data'!B301="H",1,0)</f>
        <v/>
      </c>
      <c r="D301" s="52">
        <f>IF('Training Data'!B301="A",1,0)</f>
        <v/>
      </c>
      <c r="E301" s="14" t="n">
        <v>0</v>
      </c>
      <c r="F301" s="33" t="n">
        <v>0</v>
      </c>
      <c r="G301" s="33" t="n">
        <v>0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0</v>
      </c>
      <c r="M301" s="33" t="n">
        <v>0</v>
      </c>
      <c r="N301" s="33" t="n">
        <v>0</v>
      </c>
      <c r="O301" s="33" t="n">
        <v>0</v>
      </c>
      <c r="P301" s="33" t="n">
        <v>1</v>
      </c>
      <c r="Q301" s="33" t="n">
        <v>0</v>
      </c>
      <c r="R301" s="33" t="n">
        <v>0</v>
      </c>
      <c r="S301" s="43" t="n">
        <v>0</v>
      </c>
      <c r="U301" s="37" t="n">
        <v>1</v>
      </c>
    </row>
    <row r="302" spans="1:21">
      <c r="A302" s="52">
        <f>IF('Training Data'!A302="M",1,0)</f>
        <v/>
      </c>
      <c r="B302" s="52">
        <f>IF('Training Data'!A302="F",1,0)</f>
        <v/>
      </c>
      <c r="C302" s="9">
        <f>IF('Training Data'!B302="H",1,0)</f>
        <v/>
      </c>
      <c r="D302" s="52">
        <f>IF('Training Data'!B302="A",1,0)</f>
        <v/>
      </c>
      <c r="E302" s="14" t="n">
        <v>0</v>
      </c>
      <c r="F302" s="33" t="n">
        <v>0</v>
      </c>
      <c r="G302" s="33" t="n">
        <v>0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0</v>
      </c>
      <c r="M302" s="33" t="n">
        <v>0</v>
      </c>
      <c r="N302" s="33" t="n">
        <v>0</v>
      </c>
      <c r="O302" s="33" t="n">
        <v>0</v>
      </c>
      <c r="P302" s="33" t="n">
        <v>1</v>
      </c>
      <c r="Q302" s="33" t="n">
        <v>0</v>
      </c>
      <c r="R302" s="33" t="n">
        <v>1</v>
      </c>
      <c r="S302" s="43" t="n">
        <v>1</v>
      </c>
      <c r="U302" s="37" t="n">
        <v>1</v>
      </c>
    </row>
    <row r="303" spans="1:21">
      <c r="A303" s="52">
        <f>IF('Training Data'!A303="M",1,0)</f>
        <v/>
      </c>
      <c r="B303" s="52">
        <f>IF('Training Data'!A303="F",1,0)</f>
        <v/>
      </c>
      <c r="C303" s="9">
        <f>IF('Training Data'!B303="H",1,0)</f>
        <v/>
      </c>
      <c r="D303" s="52">
        <f>IF('Training Data'!B303="A",1,0)</f>
        <v/>
      </c>
      <c r="E303" s="14" t="n">
        <v>0</v>
      </c>
      <c r="F303" s="33" t="n">
        <v>0</v>
      </c>
      <c r="G303" s="33" t="n">
        <v>0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0</v>
      </c>
      <c r="M303" s="33" t="n">
        <v>0</v>
      </c>
      <c r="N303" s="33" t="n">
        <v>0</v>
      </c>
      <c r="O303" s="33" t="n">
        <v>0</v>
      </c>
      <c r="P303" s="33" t="n">
        <v>0</v>
      </c>
      <c r="Q303" s="33" t="n">
        <v>1</v>
      </c>
      <c r="R303" s="33" t="n">
        <v>0</v>
      </c>
      <c r="S303" s="43" t="n">
        <v>0</v>
      </c>
      <c r="U303" s="37" t="n">
        <v>1</v>
      </c>
    </row>
    <row r="304" spans="1:21">
      <c r="A304" s="52">
        <f>IF('Training Data'!A304="M",1,0)</f>
        <v/>
      </c>
      <c r="B304" s="52">
        <f>IF('Training Data'!A304="F",1,0)</f>
        <v/>
      </c>
      <c r="C304" s="9">
        <f>IF('Training Data'!B304="H",1,0)</f>
        <v/>
      </c>
      <c r="D304" s="52">
        <f>IF('Training Data'!B304="A",1,0)</f>
        <v/>
      </c>
      <c r="E304" s="14" t="n">
        <v>0</v>
      </c>
      <c r="F304" s="33" t="n">
        <v>0</v>
      </c>
      <c r="G304" s="33" t="n">
        <v>0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0</v>
      </c>
      <c r="M304" s="33" t="n">
        <v>0</v>
      </c>
      <c r="N304" s="33" t="n">
        <v>0</v>
      </c>
      <c r="O304" s="33" t="n">
        <v>0</v>
      </c>
      <c r="P304" s="33" t="n">
        <v>0</v>
      </c>
      <c r="Q304" s="33" t="n">
        <v>0</v>
      </c>
      <c r="R304" s="33" t="n">
        <v>0</v>
      </c>
      <c r="S304" s="43" t="n">
        <v>0</v>
      </c>
      <c r="U304" s="37" t="n">
        <v>1</v>
      </c>
    </row>
    <row r="305" spans="1:21">
      <c r="A305" s="52">
        <f>IF('Training Data'!A305="M",1,0)</f>
        <v/>
      </c>
      <c r="B305" s="52">
        <f>IF('Training Data'!A305="F",1,0)</f>
        <v/>
      </c>
      <c r="C305" s="9">
        <f>IF('Training Data'!B305="H",1,0)</f>
        <v/>
      </c>
      <c r="D305" s="52">
        <f>IF('Training Data'!B305="A",1,0)</f>
        <v/>
      </c>
      <c r="E305" s="14" t="n">
        <v>1</v>
      </c>
      <c r="F305" s="33" t="n">
        <v>0</v>
      </c>
      <c r="G305" s="33" t="n">
        <v>0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0</v>
      </c>
      <c r="M305" s="33" t="n">
        <v>0</v>
      </c>
      <c r="N305" s="33" t="n">
        <v>0</v>
      </c>
      <c r="O305" s="33" t="n">
        <v>0</v>
      </c>
      <c r="P305" s="33" t="n">
        <v>0</v>
      </c>
      <c r="Q305" s="33" t="n">
        <v>0</v>
      </c>
      <c r="R305" s="33" t="n">
        <v>0</v>
      </c>
      <c r="S305" s="43" t="n">
        <v>0</v>
      </c>
      <c r="U305" s="37" t="n">
        <v>1</v>
      </c>
    </row>
    <row r="306" spans="1:21">
      <c r="A306" s="52">
        <f>IF('Training Data'!A306="M",1,0)</f>
        <v/>
      </c>
      <c r="B306" s="52">
        <f>IF('Training Data'!A306="F",1,0)</f>
        <v/>
      </c>
      <c r="C306" s="9">
        <f>IF('Training Data'!B306="H",1,0)</f>
        <v/>
      </c>
      <c r="D306" s="52">
        <f>IF('Training Data'!B306="A",1,0)</f>
        <v/>
      </c>
      <c r="E306" s="14" t="n">
        <v>0</v>
      </c>
      <c r="F306" s="33" t="n">
        <v>0</v>
      </c>
      <c r="G306" s="33" t="n">
        <v>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0</v>
      </c>
      <c r="M306" s="33" t="n">
        <v>0</v>
      </c>
      <c r="N306" s="33" t="n">
        <v>1</v>
      </c>
      <c r="O306" s="33" t="n">
        <v>0</v>
      </c>
      <c r="P306" s="33" t="n">
        <v>0</v>
      </c>
      <c r="Q306" s="33" t="n">
        <v>0</v>
      </c>
      <c r="R306" s="33" t="n">
        <v>0</v>
      </c>
      <c r="S306" s="43" t="n">
        <v>0</v>
      </c>
      <c r="U306" s="37" t="n">
        <v>1</v>
      </c>
    </row>
    <row r="307" spans="1:21">
      <c r="A307" s="52">
        <f>IF('Training Data'!A307="M",1,0)</f>
        <v/>
      </c>
      <c r="B307" s="52">
        <f>IF('Training Data'!A307="F",1,0)</f>
        <v/>
      </c>
      <c r="C307" s="9">
        <f>IF('Training Data'!B307="H",1,0)</f>
        <v/>
      </c>
      <c r="D307" s="52">
        <f>IF('Training Data'!B307="A",1,0)</f>
        <v/>
      </c>
      <c r="E307" s="14" t="n">
        <v>0</v>
      </c>
      <c r="F307" s="33" t="n">
        <v>0</v>
      </c>
      <c r="G307" s="33" t="n">
        <v>0</v>
      </c>
      <c r="H307" s="33" t="n">
        <v>0</v>
      </c>
      <c r="I307" s="33" t="n">
        <v>1</v>
      </c>
      <c r="J307" s="33" t="n">
        <v>0</v>
      </c>
      <c r="K307" s="33" t="n">
        <v>0</v>
      </c>
      <c r="L307" s="33" t="n">
        <v>0</v>
      </c>
      <c r="M307" s="33" t="n">
        <v>0</v>
      </c>
      <c r="N307" s="33" t="n">
        <v>0</v>
      </c>
      <c r="O307" s="33" t="n">
        <v>0</v>
      </c>
      <c r="P307" s="33" t="n">
        <v>0</v>
      </c>
      <c r="Q307" s="33" t="n">
        <v>1</v>
      </c>
      <c r="R307" s="33" t="n">
        <v>0</v>
      </c>
      <c r="S307" s="43" t="n">
        <v>1</v>
      </c>
      <c r="U307" s="37" t="n">
        <v>1</v>
      </c>
    </row>
    <row r="308" spans="1:21">
      <c r="A308" s="52">
        <f>IF('Training Data'!A308="M",1,0)</f>
        <v/>
      </c>
      <c r="B308" s="52">
        <f>IF('Training Data'!A308="F",1,0)</f>
        <v/>
      </c>
      <c r="C308" s="9">
        <f>IF('Training Data'!B308="H",1,0)</f>
        <v/>
      </c>
      <c r="D308" s="52">
        <f>IF('Training Data'!B308="A",1,0)</f>
        <v/>
      </c>
      <c r="E308" s="14" t="n">
        <v>0</v>
      </c>
      <c r="F308" s="33" t="n">
        <v>0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  <c r="Q308" s="33" t="n">
        <v>1</v>
      </c>
      <c r="R308" s="33" t="n">
        <v>0</v>
      </c>
      <c r="S308" s="43" t="n">
        <v>0</v>
      </c>
      <c r="U308" s="37" t="n">
        <v>1</v>
      </c>
    </row>
    <row r="309" spans="1:21">
      <c r="A309" s="52">
        <f>IF('Training Data'!A309="M",1,0)</f>
        <v/>
      </c>
      <c r="B309" s="52">
        <f>IF('Training Data'!A309="F",1,0)</f>
        <v/>
      </c>
      <c r="C309" s="9">
        <f>IF('Training Data'!B309="H",1,0)</f>
        <v/>
      </c>
      <c r="D309" s="52">
        <f>IF('Training Data'!B309="A",1,0)</f>
        <v/>
      </c>
      <c r="E309" s="14" t="n">
        <v>0</v>
      </c>
      <c r="F309" s="33" t="n">
        <v>0</v>
      </c>
      <c r="G309" s="33" t="n">
        <v>0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0</v>
      </c>
      <c r="M309" s="33" t="n">
        <v>0</v>
      </c>
      <c r="N309" s="33" t="n">
        <v>0</v>
      </c>
      <c r="O309" s="33" t="n">
        <v>0</v>
      </c>
      <c r="P309" s="33" t="n">
        <v>0</v>
      </c>
      <c r="Q309" s="33" t="n">
        <v>0</v>
      </c>
      <c r="R309" s="33" t="n">
        <v>0</v>
      </c>
      <c r="S309" s="43" t="n">
        <v>1</v>
      </c>
      <c r="U309" s="37" t="n">
        <v>1</v>
      </c>
    </row>
    <row r="310" spans="1:21">
      <c r="A310" s="52">
        <f>IF('Training Data'!A310="M",1,0)</f>
        <v/>
      </c>
      <c r="B310" s="52">
        <f>IF('Training Data'!A310="F",1,0)</f>
        <v/>
      </c>
      <c r="C310" s="9">
        <f>IF('Training Data'!B310="H",1,0)</f>
        <v/>
      </c>
      <c r="D310" s="52">
        <f>IF('Training Data'!B310="A",1,0)</f>
        <v/>
      </c>
      <c r="E310" s="14" t="n">
        <v>0</v>
      </c>
      <c r="F310" s="33" t="n">
        <v>1</v>
      </c>
      <c r="G310" s="33" t="n">
        <v>0</v>
      </c>
      <c r="H310" s="33" t="n">
        <v>1</v>
      </c>
      <c r="I310" s="33" t="n">
        <v>1</v>
      </c>
      <c r="J310" s="33" t="n">
        <v>0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0</v>
      </c>
      <c r="R310" s="33" t="n">
        <v>0</v>
      </c>
      <c r="S310" s="43" t="n">
        <v>0</v>
      </c>
      <c r="U310" s="37" t="n">
        <v>1</v>
      </c>
    </row>
    <row r="311" spans="1:21">
      <c r="A311" s="52">
        <f>IF('Training Data'!A311="M",1,0)</f>
        <v/>
      </c>
      <c r="B311" s="52">
        <f>IF('Training Data'!A311="F",1,0)</f>
        <v/>
      </c>
      <c r="C311" s="9">
        <f>IF('Training Data'!B311="H",1,0)</f>
        <v/>
      </c>
      <c r="D311" s="52">
        <f>IF('Training Data'!B311="A",1,0)</f>
        <v/>
      </c>
      <c r="E311" s="14" t="n">
        <v>0</v>
      </c>
      <c r="F311" s="33" t="n">
        <v>0</v>
      </c>
      <c r="G311" s="33" t="n">
        <v>0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0</v>
      </c>
      <c r="M311" s="33" t="n">
        <v>0</v>
      </c>
      <c r="N311" s="33" t="n">
        <v>0</v>
      </c>
      <c r="O311" s="33" t="n">
        <v>0</v>
      </c>
      <c r="P311" s="33" t="n">
        <v>0</v>
      </c>
      <c r="Q311" s="33" t="n">
        <v>1</v>
      </c>
      <c r="R311" s="33" t="n">
        <v>0</v>
      </c>
      <c r="S311" s="43" t="n">
        <v>0</v>
      </c>
      <c r="U311" s="37" t="n">
        <v>1</v>
      </c>
    </row>
    <row r="312" spans="1:21">
      <c r="A312" s="52">
        <f>IF('Training Data'!A312="M",1,0)</f>
        <v/>
      </c>
      <c r="B312" s="52">
        <f>IF('Training Data'!A312="F",1,0)</f>
        <v/>
      </c>
      <c r="C312" s="9">
        <f>IF('Training Data'!B312="H",1,0)</f>
        <v/>
      </c>
      <c r="D312" s="52">
        <f>IF('Training Data'!B312="A",1,0)</f>
        <v/>
      </c>
      <c r="E312" s="14" t="n">
        <v>0</v>
      </c>
      <c r="F312" s="33" t="n">
        <v>0</v>
      </c>
      <c r="G312" s="33" t="n">
        <v>0</v>
      </c>
      <c r="H312" s="33" t="n">
        <v>1</v>
      </c>
      <c r="I312" s="33" t="n">
        <v>1</v>
      </c>
      <c r="J312" s="33" t="n">
        <v>0</v>
      </c>
      <c r="K312" s="33" t="n">
        <v>0</v>
      </c>
      <c r="L312" s="33" t="n">
        <v>0</v>
      </c>
      <c r="M312" s="33" t="n">
        <v>0</v>
      </c>
      <c r="N312" s="33" t="n">
        <v>0</v>
      </c>
      <c r="O312" s="33" t="n">
        <v>0</v>
      </c>
      <c r="P312" s="33" t="n">
        <v>0</v>
      </c>
      <c r="Q312" s="33" t="n">
        <v>1</v>
      </c>
      <c r="R312" s="33" t="n">
        <v>0</v>
      </c>
      <c r="S312" s="43" t="n">
        <v>0</v>
      </c>
      <c r="U312" s="37" t="n">
        <v>1</v>
      </c>
    </row>
    <row r="313" spans="1:21">
      <c r="A313" s="52">
        <f>IF('Training Data'!A313="M",1,0)</f>
        <v/>
      </c>
      <c r="B313" s="52">
        <f>IF('Training Data'!A313="F",1,0)</f>
        <v/>
      </c>
      <c r="C313" s="9">
        <f>IF('Training Data'!B313="H",1,0)</f>
        <v/>
      </c>
      <c r="D313" s="52">
        <f>IF('Training Data'!B313="A",1,0)</f>
        <v/>
      </c>
      <c r="E313" s="14" t="n">
        <v>1</v>
      </c>
      <c r="F313" s="33" t="n">
        <v>0</v>
      </c>
      <c r="G313" s="33" t="n">
        <v>1</v>
      </c>
      <c r="H313" s="33" t="n">
        <v>1</v>
      </c>
      <c r="I313" s="33" t="n">
        <v>0</v>
      </c>
      <c r="J313" s="33" t="n">
        <v>0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0</v>
      </c>
      <c r="P313" s="33" t="n">
        <v>0</v>
      </c>
      <c r="Q313" s="33" t="n">
        <v>1</v>
      </c>
      <c r="R313" s="33" t="n">
        <v>0</v>
      </c>
      <c r="S313" s="43" t="n">
        <v>0</v>
      </c>
      <c r="U313" s="37" t="n">
        <v>1</v>
      </c>
    </row>
    <row r="314" spans="1:21">
      <c r="A314" s="52">
        <f>IF('Training Data'!A314="M",1,0)</f>
        <v/>
      </c>
      <c r="B314" s="52">
        <f>IF('Training Data'!A314="F",1,0)</f>
        <v/>
      </c>
      <c r="C314" s="9">
        <f>IF('Training Data'!B314="H",1,0)</f>
        <v/>
      </c>
      <c r="D314" s="52">
        <f>IF('Training Data'!B314="A",1,0)</f>
        <v/>
      </c>
      <c r="E314" s="14" t="n">
        <v>1</v>
      </c>
      <c r="F314" s="33" t="n">
        <v>0</v>
      </c>
      <c r="G314" s="33" t="n">
        <v>0</v>
      </c>
      <c r="H314" s="33" t="n">
        <v>1</v>
      </c>
      <c r="I314" s="33" t="n">
        <v>0</v>
      </c>
      <c r="J314" s="33" t="n">
        <v>0</v>
      </c>
      <c r="K314" s="33" t="n">
        <v>0</v>
      </c>
      <c r="L314" s="33" t="n">
        <v>0</v>
      </c>
      <c r="M314" s="33" t="n">
        <v>0</v>
      </c>
      <c r="N314" s="33" t="n">
        <v>0</v>
      </c>
      <c r="O314" s="33" t="n">
        <v>0</v>
      </c>
      <c r="P314" s="33" t="n">
        <v>1</v>
      </c>
      <c r="Q314" s="33" t="n">
        <v>0</v>
      </c>
      <c r="R314" s="33" t="n">
        <v>0</v>
      </c>
      <c r="S314" s="43" t="n">
        <v>1</v>
      </c>
      <c r="U314" s="37" t="n">
        <v>1</v>
      </c>
    </row>
    <row r="315" spans="1:21">
      <c r="A315" s="52">
        <f>IF('Training Data'!A315="M",1,0)</f>
        <v/>
      </c>
      <c r="B315" s="52">
        <f>IF('Training Data'!A315="F",1,0)</f>
        <v/>
      </c>
      <c r="C315" s="9">
        <f>IF('Training Data'!B315="H",1,0)</f>
        <v/>
      </c>
      <c r="D315" s="52">
        <f>IF('Training Data'!B315="A",1,0)</f>
        <v/>
      </c>
      <c r="E315" s="14" t="n">
        <v>1</v>
      </c>
      <c r="F315" s="33" t="n">
        <v>0</v>
      </c>
      <c r="G315" s="33" t="n">
        <v>0</v>
      </c>
      <c r="H315" s="33" t="n">
        <v>0</v>
      </c>
      <c r="I315" s="33" t="n">
        <v>1</v>
      </c>
      <c r="J315" s="33" t="n">
        <v>0</v>
      </c>
      <c r="K315" s="33" t="n">
        <v>0</v>
      </c>
      <c r="L315" s="33" t="n">
        <v>0</v>
      </c>
      <c r="M315" s="33" t="n">
        <v>0</v>
      </c>
      <c r="N315" s="33" t="n">
        <v>1</v>
      </c>
      <c r="O315" s="33" t="n">
        <v>0</v>
      </c>
      <c r="P315" s="33" t="n">
        <v>0</v>
      </c>
      <c r="Q315" s="33" t="n">
        <v>0</v>
      </c>
      <c r="R315" s="33" t="n">
        <v>1</v>
      </c>
      <c r="S315" s="43" t="n">
        <v>0</v>
      </c>
      <c r="U315" s="37" t="n">
        <v>1</v>
      </c>
    </row>
    <row r="316" spans="1:21">
      <c r="A316" s="52">
        <f>IF('Training Data'!A316="M",1,0)</f>
        <v/>
      </c>
      <c r="B316" s="52">
        <f>IF('Training Data'!A316="F",1,0)</f>
        <v/>
      </c>
      <c r="C316" s="9">
        <f>IF('Training Data'!B316="H",1,0)</f>
        <v/>
      </c>
      <c r="D316" s="52">
        <f>IF('Training Data'!B316="A",1,0)</f>
        <v/>
      </c>
      <c r="E316" s="14" t="n">
        <v>0</v>
      </c>
      <c r="F316" s="33" t="n">
        <v>0</v>
      </c>
      <c r="G316" s="33" t="n">
        <v>0</v>
      </c>
      <c r="H316" s="33" t="n">
        <v>0</v>
      </c>
      <c r="I316" s="33" t="n">
        <v>0</v>
      </c>
      <c r="J316" s="33" t="n">
        <v>0</v>
      </c>
      <c r="K316" s="33" t="n">
        <v>0</v>
      </c>
      <c r="L316" s="33" t="n">
        <v>0</v>
      </c>
      <c r="M316" s="33" t="n">
        <v>0</v>
      </c>
      <c r="N316" s="33" t="n">
        <v>0</v>
      </c>
      <c r="O316" s="33" t="n">
        <v>0</v>
      </c>
      <c r="P316" s="33" t="n">
        <v>0</v>
      </c>
      <c r="Q316" s="33" t="n">
        <v>1</v>
      </c>
      <c r="R316" s="33" t="n">
        <v>0</v>
      </c>
      <c r="S316" s="43" t="n">
        <v>0</v>
      </c>
      <c r="U316" s="37" t="n">
        <v>1</v>
      </c>
    </row>
    <row r="317" spans="1:21">
      <c r="A317" s="52">
        <f>IF('Training Data'!A317="M",1,0)</f>
        <v/>
      </c>
      <c r="B317" s="52">
        <f>IF('Training Data'!A317="F",1,0)</f>
        <v/>
      </c>
      <c r="C317" s="9">
        <f>IF('Training Data'!B317="H",1,0)</f>
        <v/>
      </c>
      <c r="D317" s="52">
        <f>IF('Training Data'!B317="A",1,0)</f>
        <v/>
      </c>
      <c r="E317" s="14" t="n">
        <v>1</v>
      </c>
      <c r="F317" s="33" t="n">
        <v>0</v>
      </c>
      <c r="G317" s="33" t="n">
        <v>0</v>
      </c>
      <c r="H317" s="33" t="n">
        <v>0</v>
      </c>
      <c r="I317" s="33" t="n">
        <v>0</v>
      </c>
      <c r="J317" s="33" t="n">
        <v>0</v>
      </c>
      <c r="K317" s="33" t="n">
        <v>0</v>
      </c>
      <c r="L317" s="33" t="n">
        <v>0</v>
      </c>
      <c r="M317" s="33" t="n">
        <v>0</v>
      </c>
      <c r="N317" s="33" t="n">
        <v>0</v>
      </c>
      <c r="O317" s="33" t="n">
        <v>0</v>
      </c>
      <c r="P317" s="33" t="n">
        <v>0</v>
      </c>
      <c r="Q317" s="33" t="n">
        <v>0</v>
      </c>
      <c r="R317" s="33" t="n">
        <v>0</v>
      </c>
      <c r="S317" s="43" t="n">
        <v>0</v>
      </c>
      <c r="U317" s="37" t="n">
        <v>1</v>
      </c>
    </row>
    <row r="318" spans="1:21">
      <c r="A318" s="52">
        <f>IF('Training Data'!A318="M",1,0)</f>
        <v/>
      </c>
      <c r="B318" s="52">
        <f>IF('Training Data'!A318="F",1,0)</f>
        <v/>
      </c>
      <c r="C318" s="9">
        <f>IF('Training Data'!B318="H",1,0)</f>
        <v/>
      </c>
      <c r="D318" s="52">
        <f>IF('Training Data'!B318="A",1,0)</f>
        <v/>
      </c>
      <c r="E318" s="14" t="n">
        <v>0</v>
      </c>
      <c r="F318" s="33" t="n">
        <v>0</v>
      </c>
      <c r="G318" s="33" t="n">
        <v>0</v>
      </c>
      <c r="H318" s="33" t="n">
        <v>0</v>
      </c>
      <c r="I318" s="33" t="n">
        <v>0</v>
      </c>
      <c r="J318" s="33" t="n">
        <v>0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0</v>
      </c>
      <c r="P318" s="33" t="n">
        <v>1</v>
      </c>
      <c r="Q318" s="33" t="n">
        <v>0</v>
      </c>
      <c r="R318" s="33" t="n">
        <v>0</v>
      </c>
      <c r="S318" s="43" t="n">
        <v>1</v>
      </c>
      <c r="U318" s="37" t="n">
        <v>1</v>
      </c>
    </row>
    <row r="319" spans="1:21">
      <c r="A319" s="52">
        <f>IF('Training Data'!A319="M",1,0)</f>
        <v/>
      </c>
      <c r="B319" s="52">
        <f>IF('Training Data'!A319="F",1,0)</f>
        <v/>
      </c>
      <c r="C319" s="9">
        <f>IF('Training Data'!B319="H",1,0)</f>
        <v/>
      </c>
      <c r="D319" s="52">
        <f>IF('Training Data'!B319="A",1,0)</f>
        <v/>
      </c>
      <c r="E319" s="14" t="n">
        <v>0</v>
      </c>
      <c r="F319" s="33" t="n">
        <v>0</v>
      </c>
      <c r="G319" s="33" t="n">
        <v>0</v>
      </c>
      <c r="H319" s="33" t="n">
        <v>1</v>
      </c>
      <c r="I319" s="33" t="n">
        <v>0</v>
      </c>
      <c r="J319" s="33" t="n">
        <v>0</v>
      </c>
      <c r="K319" s="33" t="n">
        <v>0</v>
      </c>
      <c r="L319" s="33" t="n">
        <v>1</v>
      </c>
      <c r="M319" s="33" t="n">
        <v>0</v>
      </c>
      <c r="N319" s="33" t="n">
        <v>0</v>
      </c>
      <c r="O319" s="33" t="n">
        <v>0</v>
      </c>
      <c r="P319" s="33" t="n">
        <v>0</v>
      </c>
      <c r="Q319" s="33" t="n">
        <v>0</v>
      </c>
      <c r="R319" s="33" t="n">
        <v>0</v>
      </c>
      <c r="S319" s="43" t="n">
        <v>1</v>
      </c>
      <c r="U319" s="37" t="n">
        <v>1</v>
      </c>
    </row>
    <row r="320" spans="1:21">
      <c r="A320" s="52">
        <f>IF('Training Data'!A320="M",1,0)</f>
        <v/>
      </c>
      <c r="B320" s="52">
        <f>IF('Training Data'!A320="F",1,0)</f>
        <v/>
      </c>
      <c r="C320" s="9">
        <f>IF('Training Data'!B320="H",1,0)</f>
        <v/>
      </c>
      <c r="D320" s="52">
        <f>IF('Training Data'!B320="A",1,0)</f>
        <v/>
      </c>
      <c r="E320" s="14" t="n">
        <v>0</v>
      </c>
      <c r="F320" s="33" t="n">
        <v>0</v>
      </c>
      <c r="G320" s="33" t="n">
        <v>0</v>
      </c>
      <c r="H320" s="33" t="n">
        <v>1</v>
      </c>
      <c r="I320" s="33" t="n">
        <v>0</v>
      </c>
      <c r="J320" s="33" t="n">
        <v>0</v>
      </c>
      <c r="K320" s="33" t="n">
        <v>0</v>
      </c>
      <c r="L320" s="33" t="n">
        <v>0</v>
      </c>
      <c r="M320" s="33" t="n">
        <v>0</v>
      </c>
      <c r="N320" s="33" t="n">
        <v>1</v>
      </c>
      <c r="O320" s="33" t="n">
        <v>0</v>
      </c>
      <c r="P320" s="33" t="n">
        <v>0</v>
      </c>
      <c r="Q320" s="33" t="n">
        <v>0</v>
      </c>
      <c r="R320" s="33" t="n">
        <v>0</v>
      </c>
      <c r="S320" s="43" t="n">
        <v>0</v>
      </c>
      <c r="U320" s="37" t="n">
        <v>1</v>
      </c>
    </row>
    <row r="321" spans="1:21">
      <c r="A321" s="52">
        <f>IF('Training Data'!A321="M",1,0)</f>
        <v/>
      </c>
      <c r="B321" s="52">
        <f>IF('Training Data'!A321="F",1,0)</f>
        <v/>
      </c>
      <c r="C321" s="9">
        <f>IF('Training Data'!B321="H",1,0)</f>
        <v/>
      </c>
      <c r="D321" s="52">
        <f>IF('Training Data'!B321="A",1,0)</f>
        <v/>
      </c>
      <c r="E321" s="14" t="n">
        <v>0</v>
      </c>
      <c r="F321" s="33" t="n">
        <v>1</v>
      </c>
      <c r="G321" s="33" t="n">
        <v>0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0</v>
      </c>
      <c r="M321" s="33" t="n">
        <v>0</v>
      </c>
      <c r="N321" s="33" t="n">
        <v>0</v>
      </c>
      <c r="O321" s="33" t="n">
        <v>0</v>
      </c>
      <c r="P321" s="33" t="n">
        <v>0</v>
      </c>
      <c r="Q321" s="33" t="n">
        <v>0</v>
      </c>
      <c r="R321" s="33" t="n">
        <v>0</v>
      </c>
      <c r="S321" s="43" t="n">
        <v>0</v>
      </c>
      <c r="U321" s="37" t="n">
        <v>1</v>
      </c>
    </row>
    <row r="322" spans="1:21">
      <c r="A322" s="52">
        <f>IF('Training Data'!A322="M",1,0)</f>
        <v/>
      </c>
      <c r="B322" s="52">
        <f>IF('Training Data'!A322="F",1,0)</f>
        <v/>
      </c>
      <c r="C322" s="9">
        <f>IF('Training Data'!B322="H",1,0)</f>
        <v/>
      </c>
      <c r="D322" s="52">
        <f>IF('Training Data'!B322="A",1,0)</f>
        <v/>
      </c>
      <c r="E322" s="14" t="n">
        <v>1</v>
      </c>
      <c r="F322" s="33" t="n">
        <v>0</v>
      </c>
      <c r="G322" s="33" t="n">
        <v>0</v>
      </c>
      <c r="H322" s="33" t="n">
        <v>0</v>
      </c>
      <c r="I322" s="33" t="n">
        <v>0</v>
      </c>
      <c r="J322" s="33" t="n">
        <v>0</v>
      </c>
      <c r="K322" s="33" t="n">
        <v>0</v>
      </c>
      <c r="L322" s="33" t="n">
        <v>0</v>
      </c>
      <c r="M322" s="33" t="n">
        <v>0</v>
      </c>
      <c r="N322" s="33" t="n">
        <v>0</v>
      </c>
      <c r="O322" s="33" t="n">
        <v>0</v>
      </c>
      <c r="P322" s="33" t="n">
        <v>0</v>
      </c>
      <c r="Q322" s="33" t="n">
        <v>0</v>
      </c>
      <c r="R322" s="33" t="n">
        <v>0</v>
      </c>
      <c r="S322" s="43" t="n">
        <v>0</v>
      </c>
      <c r="U322" s="37" t="n">
        <v>1</v>
      </c>
    </row>
    <row r="323" spans="1:21">
      <c r="A323" s="52">
        <f>IF('Training Data'!A323="M",1,0)</f>
        <v/>
      </c>
      <c r="B323" s="52">
        <f>IF('Training Data'!A323="F",1,0)</f>
        <v/>
      </c>
      <c r="C323" s="9">
        <f>IF('Training Data'!B323="H",1,0)</f>
        <v/>
      </c>
      <c r="D323" s="52">
        <f>IF('Training Data'!B323="A",1,0)</f>
        <v/>
      </c>
      <c r="E323" s="14" t="n">
        <v>0</v>
      </c>
      <c r="F323" s="33" t="n">
        <v>1</v>
      </c>
      <c r="G323" s="33" t="n">
        <v>0</v>
      </c>
      <c r="H323" s="33" t="n">
        <v>0</v>
      </c>
      <c r="I323" s="33" t="n">
        <v>0</v>
      </c>
      <c r="J323" s="33" t="n">
        <v>0</v>
      </c>
      <c r="K323" s="33" t="n">
        <v>0</v>
      </c>
      <c r="L323" s="33" t="n">
        <v>0</v>
      </c>
      <c r="M323" s="33" t="n">
        <v>0</v>
      </c>
      <c r="N323" s="33" t="n">
        <v>0</v>
      </c>
      <c r="O323" s="33" t="n">
        <v>0</v>
      </c>
      <c r="P323" s="33" t="n">
        <v>0</v>
      </c>
      <c r="Q323" s="33" t="n">
        <v>1</v>
      </c>
      <c r="R323" s="33" t="n">
        <v>0</v>
      </c>
      <c r="S323" s="43" t="n">
        <v>0</v>
      </c>
      <c r="U323" s="37" t="n">
        <v>1</v>
      </c>
    </row>
    <row r="324" spans="1:21">
      <c r="A324" s="52">
        <f>IF('Training Data'!A324="M",1,0)</f>
        <v/>
      </c>
      <c r="B324" s="52">
        <f>IF('Training Data'!A324="F",1,0)</f>
        <v/>
      </c>
      <c r="C324" s="9">
        <f>IF('Training Data'!B324="H",1,0)</f>
        <v/>
      </c>
      <c r="D324" s="52">
        <f>IF('Training Data'!B324="A",1,0)</f>
        <v/>
      </c>
      <c r="E324" s="14" t="n">
        <v>0</v>
      </c>
      <c r="F324" s="33" t="n">
        <v>0</v>
      </c>
      <c r="G324" s="33" t="n">
        <v>0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0</v>
      </c>
      <c r="M324" s="33" t="n">
        <v>0</v>
      </c>
      <c r="N324" s="33" t="n">
        <v>0</v>
      </c>
      <c r="O324" s="33" t="n">
        <v>0</v>
      </c>
      <c r="P324" s="33" t="n">
        <v>0</v>
      </c>
      <c r="Q324" s="33" t="n">
        <v>0</v>
      </c>
      <c r="R324" s="33" t="n">
        <v>0</v>
      </c>
      <c r="S324" s="43" t="n">
        <v>0</v>
      </c>
      <c r="U324" s="37" t="n">
        <v>1</v>
      </c>
    </row>
    <row r="325" spans="1:21">
      <c r="A325" s="52">
        <f>IF('Training Data'!A325="M",1,0)</f>
        <v/>
      </c>
      <c r="B325" s="52">
        <f>IF('Training Data'!A325="F",1,0)</f>
        <v/>
      </c>
      <c r="C325" s="9">
        <f>IF('Training Data'!B325="H",1,0)</f>
        <v/>
      </c>
      <c r="D325" s="52">
        <f>IF('Training Data'!B325="A",1,0)</f>
        <v/>
      </c>
      <c r="E325" s="14" t="n">
        <v>0</v>
      </c>
      <c r="F325" s="33" t="n">
        <v>0</v>
      </c>
      <c r="G325" s="33" t="n">
        <v>0</v>
      </c>
      <c r="H325" s="33" t="n">
        <v>1</v>
      </c>
      <c r="I325" s="33" t="n">
        <v>0</v>
      </c>
      <c r="J325" s="33" t="n">
        <v>0</v>
      </c>
      <c r="K325" s="33" t="n">
        <v>0</v>
      </c>
      <c r="L325" s="33" t="n">
        <v>0</v>
      </c>
      <c r="M325" s="33" t="n">
        <v>0</v>
      </c>
      <c r="N325" s="33" t="n">
        <v>0</v>
      </c>
      <c r="O325" s="33" t="n">
        <v>0</v>
      </c>
      <c r="P325" s="33" t="n">
        <v>1</v>
      </c>
      <c r="Q325" s="33" t="n">
        <v>1</v>
      </c>
      <c r="R325" s="33" t="n">
        <v>0</v>
      </c>
      <c r="S325" s="43" t="n">
        <v>0</v>
      </c>
      <c r="U325" s="37" t="n">
        <v>1</v>
      </c>
    </row>
    <row r="326" spans="1:21">
      <c r="A326" s="52">
        <f>IF('Training Data'!A326="M",1,0)</f>
        <v/>
      </c>
      <c r="B326" s="52">
        <f>IF('Training Data'!A326="F",1,0)</f>
        <v/>
      </c>
      <c r="C326" s="9">
        <f>IF('Training Data'!B326="H",1,0)</f>
        <v/>
      </c>
      <c r="D326" s="52">
        <f>IF('Training Data'!B326="A",1,0)</f>
        <v/>
      </c>
      <c r="E326" s="14" t="n">
        <v>0</v>
      </c>
      <c r="F326" s="33" t="n">
        <v>0</v>
      </c>
      <c r="G326" s="33" t="n">
        <v>0</v>
      </c>
      <c r="H326" s="33" t="n">
        <v>0</v>
      </c>
      <c r="I326" s="33" t="n">
        <v>1</v>
      </c>
      <c r="J326" s="33" t="n">
        <v>0</v>
      </c>
      <c r="K326" s="33" t="n">
        <v>0</v>
      </c>
      <c r="L326" s="33" t="n">
        <v>1</v>
      </c>
      <c r="M326" s="33" t="n">
        <v>0</v>
      </c>
      <c r="N326" s="33" t="n">
        <v>1</v>
      </c>
      <c r="O326" s="33" t="n">
        <v>0</v>
      </c>
      <c r="P326" s="33" t="n">
        <v>0</v>
      </c>
      <c r="Q326" s="33" t="n">
        <v>0</v>
      </c>
      <c r="R326" s="33" t="n">
        <v>0</v>
      </c>
      <c r="S326" s="43" t="n">
        <v>0</v>
      </c>
      <c r="U326" s="37" t="n">
        <v>1</v>
      </c>
    </row>
    <row r="327" spans="1:21">
      <c r="A327" s="52">
        <f>IF('Training Data'!A327="M",1,0)</f>
        <v/>
      </c>
      <c r="B327" s="52">
        <f>IF('Training Data'!A327="F",1,0)</f>
        <v/>
      </c>
      <c r="C327" s="9">
        <f>IF('Training Data'!B327="H",1,0)</f>
        <v/>
      </c>
      <c r="D327" s="52">
        <f>IF('Training Data'!B327="A",1,0)</f>
        <v/>
      </c>
      <c r="E327" s="14" t="n">
        <v>0</v>
      </c>
      <c r="F327" s="33" t="n">
        <v>0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0</v>
      </c>
      <c r="M327" s="33" t="n">
        <v>0</v>
      </c>
      <c r="N327" s="33" t="n">
        <v>0</v>
      </c>
      <c r="O327" s="33" t="n">
        <v>0</v>
      </c>
      <c r="P327" s="33" t="n">
        <v>0</v>
      </c>
      <c r="Q327" s="33" t="n">
        <v>0</v>
      </c>
      <c r="R327" s="33" t="n">
        <v>0</v>
      </c>
      <c r="S327" s="43" t="n">
        <v>1</v>
      </c>
      <c r="U327" s="37" t="n">
        <v>1</v>
      </c>
    </row>
    <row r="328" spans="1:21">
      <c r="A328" s="52">
        <f>IF('Training Data'!A328="M",1,0)</f>
        <v/>
      </c>
      <c r="B328" s="52">
        <f>IF('Training Data'!A328="F",1,0)</f>
        <v/>
      </c>
      <c r="C328" s="9">
        <f>IF('Training Data'!B328="H",1,0)</f>
        <v/>
      </c>
      <c r="D328" s="52">
        <f>IF('Training Data'!B328="A",1,0)</f>
        <v/>
      </c>
      <c r="E328" s="14" t="n">
        <v>0</v>
      </c>
      <c r="F328" s="33" t="n">
        <v>0</v>
      </c>
      <c r="G328" s="33" t="n">
        <v>0</v>
      </c>
      <c r="H328" s="33" t="n">
        <v>0</v>
      </c>
      <c r="I328" s="33" t="n">
        <v>0</v>
      </c>
      <c r="J328" s="33" t="n">
        <v>1</v>
      </c>
      <c r="K328" s="33" t="n">
        <v>0</v>
      </c>
      <c r="L328" s="33" t="n">
        <v>0</v>
      </c>
      <c r="M328" s="33" t="n">
        <v>0</v>
      </c>
      <c r="N328" s="33" t="n">
        <v>0</v>
      </c>
      <c r="O328" s="33" t="n">
        <v>0</v>
      </c>
      <c r="P328" s="33" t="n">
        <v>0</v>
      </c>
      <c r="Q328" s="33" t="n">
        <v>1</v>
      </c>
      <c r="R328" s="33" t="n">
        <v>0</v>
      </c>
      <c r="S328" s="43" t="n">
        <v>0</v>
      </c>
      <c r="U328" s="37" t="n">
        <v>1</v>
      </c>
    </row>
    <row r="329" spans="1:21">
      <c r="A329" s="52">
        <f>IF('Training Data'!A329="M",1,0)</f>
        <v/>
      </c>
      <c r="B329" s="52">
        <f>IF('Training Data'!A329="F",1,0)</f>
        <v/>
      </c>
      <c r="C329" s="9">
        <f>IF('Training Data'!B329="H",1,0)</f>
        <v/>
      </c>
      <c r="D329" s="52">
        <f>IF('Training Data'!B329="A",1,0)</f>
        <v/>
      </c>
      <c r="E329" s="14" t="n">
        <v>0</v>
      </c>
      <c r="F329" s="33" t="n">
        <v>0</v>
      </c>
      <c r="G329" s="33" t="n">
        <v>0</v>
      </c>
      <c r="H329" s="33" t="n">
        <v>0</v>
      </c>
      <c r="I329" s="33" t="n">
        <v>1</v>
      </c>
      <c r="J329" s="33" t="n">
        <v>1</v>
      </c>
      <c r="K329" s="33" t="n">
        <v>0</v>
      </c>
      <c r="L329" s="33" t="n">
        <v>0</v>
      </c>
      <c r="M329" s="33" t="n">
        <v>0</v>
      </c>
      <c r="N329" s="33" t="n">
        <v>0</v>
      </c>
      <c r="O329" s="33" t="n">
        <v>0</v>
      </c>
      <c r="P329" s="33" t="n">
        <v>0</v>
      </c>
      <c r="Q329" s="33" t="n">
        <v>1</v>
      </c>
      <c r="R329" s="33" t="n">
        <v>0</v>
      </c>
      <c r="S329" s="43" t="n">
        <v>0</v>
      </c>
      <c r="U329" s="37" t="n">
        <v>1</v>
      </c>
    </row>
    <row r="330" spans="1:21">
      <c r="A330" s="52">
        <f>IF('Training Data'!A330="M",1,0)</f>
        <v/>
      </c>
      <c r="B330" s="52">
        <f>IF('Training Data'!A330="F",1,0)</f>
        <v/>
      </c>
      <c r="C330" s="9">
        <f>IF('Training Data'!B330="H",1,0)</f>
        <v/>
      </c>
      <c r="D330" s="52">
        <f>IF('Training Data'!B330="A",1,0)</f>
        <v/>
      </c>
      <c r="E330" s="14" t="n">
        <v>0</v>
      </c>
      <c r="F330" s="33" t="n">
        <v>0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1</v>
      </c>
      <c r="O330" s="33" t="n">
        <v>0</v>
      </c>
      <c r="P330" s="33" t="n">
        <v>0</v>
      </c>
      <c r="Q330" s="33" t="n">
        <v>0</v>
      </c>
      <c r="R330" s="33" t="n">
        <v>0</v>
      </c>
      <c r="S330" s="43" t="n">
        <v>0</v>
      </c>
      <c r="U330" s="37" t="n">
        <v>1</v>
      </c>
    </row>
    <row r="331" spans="1:21">
      <c r="A331" s="52">
        <f>IF('Training Data'!A331="M",1,0)</f>
        <v/>
      </c>
      <c r="B331" s="52">
        <f>IF('Training Data'!A331="F",1,0)</f>
        <v/>
      </c>
      <c r="C331" s="9">
        <f>IF('Training Data'!B331="H",1,0)</f>
        <v/>
      </c>
      <c r="D331" s="52">
        <f>IF('Training Data'!B331="A",1,0)</f>
        <v/>
      </c>
      <c r="E331" s="14" t="n">
        <v>0</v>
      </c>
      <c r="F331" s="33" t="n">
        <v>0</v>
      </c>
      <c r="G331" s="33" t="n">
        <v>0</v>
      </c>
      <c r="H331" s="33" t="n">
        <v>0</v>
      </c>
      <c r="I331" s="33" t="n">
        <v>0</v>
      </c>
      <c r="J331" s="33" t="n">
        <v>0</v>
      </c>
      <c r="K331" s="33" t="n">
        <v>0</v>
      </c>
      <c r="L331" s="33" t="n">
        <v>1</v>
      </c>
      <c r="M331" s="33" t="n">
        <v>0</v>
      </c>
      <c r="N331" s="33" t="n">
        <v>0</v>
      </c>
      <c r="O331" s="33" t="n">
        <v>0</v>
      </c>
      <c r="P331" s="33" t="n">
        <v>0</v>
      </c>
      <c r="Q331" s="33" t="n">
        <v>1</v>
      </c>
      <c r="R331" s="33" t="n">
        <v>0</v>
      </c>
      <c r="S331" s="43" t="n">
        <v>0</v>
      </c>
      <c r="U331" s="37" t="n">
        <v>1</v>
      </c>
    </row>
    <row r="332" spans="1:21">
      <c r="A332" s="52">
        <f>IF('Training Data'!A332="M",1,0)</f>
        <v/>
      </c>
      <c r="B332" s="52">
        <f>IF('Training Data'!A332="F",1,0)</f>
        <v/>
      </c>
      <c r="C332" s="9">
        <f>IF('Training Data'!B332="H",1,0)</f>
        <v/>
      </c>
      <c r="D332" s="52">
        <f>IF('Training Data'!B332="A",1,0)</f>
        <v/>
      </c>
      <c r="E332" s="14" t="n">
        <v>0</v>
      </c>
      <c r="F332" s="33" t="n">
        <v>0</v>
      </c>
      <c r="G332" s="33" t="n">
        <v>0</v>
      </c>
      <c r="H332" s="33" t="n">
        <v>1</v>
      </c>
      <c r="I332" s="33" t="n">
        <v>0</v>
      </c>
      <c r="J332" s="33" t="n">
        <v>0</v>
      </c>
      <c r="K332" s="33" t="n">
        <v>0</v>
      </c>
      <c r="L332" s="33" t="n">
        <v>0</v>
      </c>
      <c r="M332" s="33" t="n">
        <v>0</v>
      </c>
      <c r="N332" s="33" t="n">
        <v>0</v>
      </c>
      <c r="O332" s="33" t="n">
        <v>0</v>
      </c>
      <c r="P332" s="33" t="n">
        <v>1</v>
      </c>
      <c r="Q332" s="33" t="n">
        <v>1</v>
      </c>
      <c r="R332" s="33" t="n">
        <v>0</v>
      </c>
      <c r="S332" s="43" t="n">
        <v>0</v>
      </c>
      <c r="U332" s="37" t="n">
        <v>1</v>
      </c>
    </row>
    <row r="333" spans="1:21">
      <c r="A333" s="52">
        <f>IF('Training Data'!A333="M",1,0)</f>
        <v/>
      </c>
      <c r="B333" s="52">
        <f>IF('Training Data'!A333="F",1,0)</f>
        <v/>
      </c>
      <c r="C333" s="9">
        <f>IF('Training Data'!B333="H",1,0)</f>
        <v/>
      </c>
      <c r="D333" s="52">
        <f>IF('Training Data'!B333="A",1,0)</f>
        <v/>
      </c>
      <c r="E333" s="14" t="n">
        <v>0</v>
      </c>
      <c r="F333" s="33" t="n">
        <v>0</v>
      </c>
      <c r="G333" s="33" t="n">
        <v>0</v>
      </c>
      <c r="H333" s="33" t="n">
        <v>0</v>
      </c>
      <c r="I333" s="33" t="n">
        <v>0</v>
      </c>
      <c r="J333" s="33" t="n">
        <v>1</v>
      </c>
      <c r="K333" s="33" t="n">
        <v>1</v>
      </c>
      <c r="L333" s="33" t="n">
        <v>0</v>
      </c>
      <c r="M333" s="33" t="n">
        <v>0</v>
      </c>
      <c r="N333" s="33" t="n">
        <v>0</v>
      </c>
      <c r="O333" s="33" t="n">
        <v>0</v>
      </c>
      <c r="P333" s="33" t="n">
        <v>0</v>
      </c>
      <c r="Q333" s="33" t="n">
        <v>0</v>
      </c>
      <c r="R333" s="33" t="n">
        <v>0</v>
      </c>
      <c r="S333" s="43" t="n">
        <v>0</v>
      </c>
      <c r="U333" s="37" t="n">
        <v>1</v>
      </c>
    </row>
    <row r="334" spans="1:21">
      <c r="A334" s="52">
        <f>IF('Training Data'!A334="M",1,0)</f>
        <v/>
      </c>
      <c r="B334" s="52">
        <f>IF('Training Data'!A334="F",1,0)</f>
        <v/>
      </c>
      <c r="C334" s="9">
        <f>IF('Training Data'!B334="H",1,0)</f>
        <v/>
      </c>
      <c r="D334" s="52">
        <f>IF('Training Data'!B334="A",1,0)</f>
        <v/>
      </c>
      <c r="E334" s="14" t="n">
        <v>0</v>
      </c>
      <c r="F334" s="33" t="n">
        <v>0</v>
      </c>
      <c r="G334" s="33" t="n">
        <v>0</v>
      </c>
      <c r="H334" s="33" t="n">
        <v>0</v>
      </c>
      <c r="I334" s="33" t="n">
        <v>1</v>
      </c>
      <c r="J334" s="33" t="n">
        <v>0</v>
      </c>
      <c r="K334" s="33" t="n">
        <v>0</v>
      </c>
      <c r="L334" s="33" t="n">
        <v>0</v>
      </c>
      <c r="M334" s="33" t="n">
        <v>0</v>
      </c>
      <c r="N334" s="33" t="n">
        <v>0</v>
      </c>
      <c r="O334" s="33" t="n">
        <v>0</v>
      </c>
      <c r="P334" s="33" t="n">
        <v>0</v>
      </c>
      <c r="Q334" s="33" t="n">
        <v>0</v>
      </c>
      <c r="R334" s="33" t="n">
        <v>0</v>
      </c>
      <c r="S334" s="43" t="n">
        <v>1</v>
      </c>
      <c r="U334" s="37" t="n">
        <v>1</v>
      </c>
    </row>
    <row r="335" spans="1:21">
      <c r="A335" s="52">
        <f>IF('Training Data'!A335="M",1,0)</f>
        <v/>
      </c>
      <c r="B335" s="52">
        <f>IF('Training Data'!A335="F",1,0)</f>
        <v/>
      </c>
      <c r="C335" s="9">
        <f>IF('Training Data'!B335="H",1,0)</f>
        <v/>
      </c>
      <c r="D335" s="52">
        <f>IF('Training Data'!B335="A",1,0)</f>
        <v/>
      </c>
      <c r="E335" s="14" t="n">
        <v>0</v>
      </c>
      <c r="F335" s="33" t="n">
        <v>0</v>
      </c>
      <c r="G335" s="33" t="n">
        <v>0</v>
      </c>
      <c r="H335" s="33" t="n">
        <v>1</v>
      </c>
      <c r="I335" s="33" t="n">
        <v>1</v>
      </c>
      <c r="J335" s="33" t="n">
        <v>0</v>
      </c>
      <c r="K335" s="33" t="n">
        <v>0</v>
      </c>
      <c r="L335" s="33" t="n">
        <v>0</v>
      </c>
      <c r="M335" s="33" t="n">
        <v>0</v>
      </c>
      <c r="N335" s="33" t="n">
        <v>0</v>
      </c>
      <c r="O335" s="33" t="n">
        <v>0</v>
      </c>
      <c r="P335" s="33" t="n">
        <v>0</v>
      </c>
      <c r="Q335" s="33" t="n">
        <v>0</v>
      </c>
      <c r="R335" s="33" t="n">
        <v>0</v>
      </c>
      <c r="S335" s="43" t="n">
        <v>0</v>
      </c>
      <c r="U335" s="37" t="n">
        <v>1</v>
      </c>
    </row>
    <row r="336" spans="1:21">
      <c r="A336" s="52">
        <f>IF('Training Data'!A336="M",1,0)</f>
        <v/>
      </c>
      <c r="B336" s="52">
        <f>IF('Training Data'!A336="F",1,0)</f>
        <v/>
      </c>
      <c r="C336" s="9">
        <f>IF('Training Data'!B336="H",1,0)</f>
        <v/>
      </c>
      <c r="D336" s="52">
        <f>IF('Training Data'!B336="A",1,0)</f>
        <v/>
      </c>
      <c r="E336" s="14" t="n">
        <v>0</v>
      </c>
      <c r="F336" s="33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0</v>
      </c>
      <c r="M336" s="33" t="n">
        <v>0</v>
      </c>
      <c r="N336" s="33" t="n">
        <v>0</v>
      </c>
      <c r="O336" s="33" t="n">
        <v>0</v>
      </c>
      <c r="P336" s="33" t="n">
        <v>0</v>
      </c>
      <c r="Q336" s="33" t="n">
        <v>0</v>
      </c>
      <c r="R336" s="33" t="n">
        <v>0</v>
      </c>
      <c r="S336" s="43" t="n">
        <v>0</v>
      </c>
      <c r="U336" s="37" t="n">
        <v>1</v>
      </c>
    </row>
    <row r="337" spans="1:21">
      <c r="A337" s="52">
        <f>IF('Training Data'!A337="M",1,0)</f>
        <v/>
      </c>
      <c r="B337" s="52">
        <f>IF('Training Data'!A337="F",1,0)</f>
        <v/>
      </c>
      <c r="C337" s="9">
        <f>IF('Training Data'!B337="H",1,0)</f>
        <v/>
      </c>
      <c r="D337" s="52">
        <f>IF('Training Data'!B337="A",1,0)</f>
        <v/>
      </c>
      <c r="E337" s="14" t="n">
        <v>0</v>
      </c>
      <c r="F337" s="33" t="n">
        <v>0</v>
      </c>
      <c r="G337" s="33" t="n">
        <v>0</v>
      </c>
      <c r="H337" s="33" t="n">
        <v>0</v>
      </c>
      <c r="I337" s="33" t="n">
        <v>0</v>
      </c>
      <c r="J337" s="33" t="n">
        <v>0</v>
      </c>
      <c r="K337" s="33" t="n">
        <v>0</v>
      </c>
      <c r="L337" s="33" t="n">
        <v>0</v>
      </c>
      <c r="M337" s="33" t="n">
        <v>0</v>
      </c>
      <c r="N337" s="33" t="n">
        <v>0</v>
      </c>
      <c r="O337" s="33" t="n">
        <v>0</v>
      </c>
      <c r="P337" s="33" t="n">
        <v>0</v>
      </c>
      <c r="Q337" s="33" t="n">
        <v>0</v>
      </c>
      <c r="R337" s="33" t="n">
        <v>0</v>
      </c>
      <c r="S337" s="43" t="n">
        <v>1</v>
      </c>
      <c r="U337" s="37" t="n">
        <v>1</v>
      </c>
    </row>
    <row r="338" spans="1:21">
      <c r="A338" s="52">
        <f>IF('Training Data'!A338="M",1,0)</f>
        <v/>
      </c>
      <c r="B338" s="52">
        <f>IF('Training Data'!A338="F",1,0)</f>
        <v/>
      </c>
      <c r="C338" s="9">
        <f>IF('Training Data'!B338="H",1,0)</f>
        <v/>
      </c>
      <c r="D338" s="52">
        <f>IF('Training Data'!B338="A",1,0)</f>
        <v/>
      </c>
      <c r="E338" s="14" t="n">
        <v>1</v>
      </c>
      <c r="F338" s="33" t="n">
        <v>0</v>
      </c>
      <c r="G338" s="33" t="n">
        <v>0</v>
      </c>
      <c r="H338" s="33" t="n">
        <v>0</v>
      </c>
      <c r="I338" s="33" t="n">
        <v>0</v>
      </c>
      <c r="J338" s="33" t="n">
        <v>0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0</v>
      </c>
      <c r="P338" s="33" t="n">
        <v>0</v>
      </c>
      <c r="Q338" s="33" t="n">
        <v>1</v>
      </c>
      <c r="R338" s="33" t="n">
        <v>0</v>
      </c>
      <c r="S338" s="43" t="n">
        <v>0</v>
      </c>
      <c r="U338" s="37" t="n">
        <v>1</v>
      </c>
    </row>
    <row r="339" spans="1:21">
      <c r="A339" s="52">
        <f>IF('Training Data'!A339="M",1,0)</f>
        <v/>
      </c>
      <c r="B339" s="52">
        <f>IF('Training Data'!A339="F",1,0)</f>
        <v/>
      </c>
      <c r="C339" s="9">
        <f>IF('Training Data'!B339="H",1,0)</f>
        <v/>
      </c>
      <c r="D339" s="52">
        <f>IF('Training Data'!B339="A",1,0)</f>
        <v/>
      </c>
      <c r="E339" s="14" t="n">
        <v>0</v>
      </c>
      <c r="F339" s="33" t="n">
        <v>0</v>
      </c>
      <c r="G339" s="33" t="n">
        <v>0</v>
      </c>
      <c r="H339" s="33" t="n">
        <v>0</v>
      </c>
      <c r="I339" s="33" t="n">
        <v>1</v>
      </c>
      <c r="J339" s="33" t="n">
        <v>0</v>
      </c>
      <c r="K339" s="33" t="n">
        <v>0</v>
      </c>
      <c r="L339" s="33" t="n">
        <v>0</v>
      </c>
      <c r="M339" s="33" t="n">
        <v>0</v>
      </c>
      <c r="N339" s="33" t="n">
        <v>0</v>
      </c>
      <c r="O339" s="33" t="n">
        <v>0</v>
      </c>
      <c r="P339" s="33" t="n">
        <v>0</v>
      </c>
      <c r="Q339" s="33" t="n">
        <v>0</v>
      </c>
      <c r="R339" s="33" t="n">
        <v>0</v>
      </c>
      <c r="S339" s="43" t="n">
        <v>0</v>
      </c>
      <c r="U339" s="37" t="n">
        <v>1</v>
      </c>
    </row>
    <row r="340" spans="1:21">
      <c r="A340" s="52">
        <f>IF('Training Data'!A340="M",1,0)</f>
        <v/>
      </c>
      <c r="B340" s="52">
        <f>IF('Training Data'!A340="F",1,0)</f>
        <v/>
      </c>
      <c r="C340" s="9">
        <f>IF('Training Data'!B340="H",1,0)</f>
        <v/>
      </c>
      <c r="D340" s="52">
        <f>IF('Training Data'!B340="A",1,0)</f>
        <v/>
      </c>
      <c r="E340" s="14" t="n">
        <v>1</v>
      </c>
      <c r="F340" s="33" t="n">
        <v>0</v>
      </c>
      <c r="G340" s="33" t="n">
        <v>0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0</v>
      </c>
      <c r="M340" s="33" t="n">
        <v>0</v>
      </c>
      <c r="N340" s="33" t="n">
        <v>1</v>
      </c>
      <c r="O340" s="33" t="n">
        <v>0</v>
      </c>
      <c r="P340" s="33" t="n">
        <v>1</v>
      </c>
      <c r="Q340" s="33" t="n">
        <v>0</v>
      </c>
      <c r="R340" s="33" t="n">
        <v>0</v>
      </c>
      <c r="S340" s="43" t="n">
        <v>0</v>
      </c>
      <c r="U340" s="37" t="n">
        <v>1</v>
      </c>
    </row>
    <row r="341" spans="1:21">
      <c r="A341" s="52">
        <f>IF('Training Data'!A341="M",1,0)</f>
        <v/>
      </c>
      <c r="B341" s="52">
        <f>IF('Training Data'!A341="F",1,0)</f>
        <v/>
      </c>
      <c r="C341" s="9">
        <f>IF('Training Data'!B341="H",1,0)</f>
        <v/>
      </c>
      <c r="D341" s="52">
        <f>IF('Training Data'!B341="A",1,0)</f>
        <v/>
      </c>
      <c r="E341" s="14" t="n">
        <v>0</v>
      </c>
      <c r="F341" s="33" t="n">
        <v>0</v>
      </c>
      <c r="G341" s="33" t="n">
        <v>0</v>
      </c>
      <c r="H341" s="33" t="n">
        <v>0</v>
      </c>
      <c r="I341" s="33" t="n">
        <v>1</v>
      </c>
      <c r="J341" s="33" t="n">
        <v>0</v>
      </c>
      <c r="K341" s="33" t="n">
        <v>0</v>
      </c>
      <c r="L341" s="33" t="n">
        <v>0</v>
      </c>
      <c r="M341" s="33" t="n">
        <v>0</v>
      </c>
      <c r="N341" s="33" t="n">
        <v>0</v>
      </c>
      <c r="O341" s="33" t="n">
        <v>0</v>
      </c>
      <c r="P341" s="33" t="n">
        <v>0</v>
      </c>
      <c r="Q341" s="33" t="n">
        <v>1</v>
      </c>
      <c r="R341" s="33" t="n">
        <v>0</v>
      </c>
      <c r="S341" s="43" t="n">
        <v>0</v>
      </c>
      <c r="U341" s="37" t="n">
        <v>1</v>
      </c>
    </row>
    <row r="342" spans="1:21">
      <c r="A342" s="52">
        <f>IF('Training Data'!A342="M",1,0)</f>
        <v/>
      </c>
      <c r="B342" s="52">
        <f>IF('Training Data'!A342="F",1,0)</f>
        <v/>
      </c>
      <c r="C342" s="9">
        <f>IF('Training Data'!B342="H",1,0)</f>
        <v/>
      </c>
      <c r="D342" s="52">
        <f>IF('Training Data'!B342="A",1,0)</f>
        <v/>
      </c>
      <c r="E342" s="14" t="n">
        <v>1</v>
      </c>
      <c r="F342" s="33" t="n">
        <v>0</v>
      </c>
      <c r="G342" s="33" t="n">
        <v>0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1</v>
      </c>
      <c r="Q342" s="33" t="n">
        <v>0</v>
      </c>
      <c r="R342" s="33" t="n">
        <v>0</v>
      </c>
      <c r="S342" s="43" t="n">
        <v>0</v>
      </c>
      <c r="U342" s="37" t="n">
        <v>1</v>
      </c>
    </row>
    <row r="343" spans="1:21">
      <c r="A343" s="52">
        <f>IF('Training Data'!A343="M",1,0)</f>
        <v/>
      </c>
      <c r="B343" s="52">
        <f>IF('Training Data'!A343="F",1,0)</f>
        <v/>
      </c>
      <c r="C343" s="9">
        <f>IF('Training Data'!B343="H",1,0)</f>
        <v/>
      </c>
      <c r="D343" s="52">
        <f>IF('Training Data'!B343="A",1,0)</f>
        <v/>
      </c>
      <c r="E343" s="14" t="n">
        <v>0</v>
      </c>
      <c r="F343" s="33" t="n">
        <v>0</v>
      </c>
      <c r="G343" s="33" t="n">
        <v>0</v>
      </c>
      <c r="H343" s="33" t="n">
        <v>1</v>
      </c>
      <c r="I343" s="33" t="n">
        <v>0</v>
      </c>
      <c r="J343" s="33" t="n">
        <v>0</v>
      </c>
      <c r="K343" s="33" t="n">
        <v>0</v>
      </c>
      <c r="L343" s="33" t="n">
        <v>0</v>
      </c>
      <c r="M343" s="33" t="n">
        <v>0</v>
      </c>
      <c r="N343" s="33" t="n">
        <v>0</v>
      </c>
      <c r="O343" s="33" t="n">
        <v>0</v>
      </c>
      <c r="P343" s="33" t="n">
        <v>0</v>
      </c>
      <c r="Q343" s="33" t="n">
        <v>0</v>
      </c>
      <c r="R343" s="33" t="n">
        <v>0</v>
      </c>
      <c r="S343" s="43" t="n">
        <v>1</v>
      </c>
      <c r="U343" s="37" t="n">
        <v>1</v>
      </c>
    </row>
    <row r="344" spans="1:21">
      <c r="A344" s="52">
        <f>IF('Training Data'!A344="M",1,0)</f>
        <v/>
      </c>
      <c r="B344" s="52">
        <f>IF('Training Data'!A344="F",1,0)</f>
        <v/>
      </c>
      <c r="C344" s="9">
        <f>IF('Training Data'!B344="H",1,0)</f>
        <v/>
      </c>
      <c r="D344" s="52">
        <f>IF('Training Data'!B344="A",1,0)</f>
        <v/>
      </c>
      <c r="E344" s="14" t="n">
        <v>0</v>
      </c>
      <c r="F344" s="33" t="n">
        <v>0</v>
      </c>
      <c r="G344" s="33" t="n">
        <v>0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0</v>
      </c>
      <c r="S344" s="43" t="n">
        <v>0</v>
      </c>
      <c r="U344" s="37" t="n">
        <v>1</v>
      </c>
    </row>
    <row r="345" spans="1:21">
      <c r="A345" s="52">
        <f>IF('Training Data'!A345="M",1,0)</f>
        <v/>
      </c>
      <c r="B345" s="52">
        <f>IF('Training Data'!A345="F",1,0)</f>
        <v/>
      </c>
      <c r="C345" s="9">
        <f>IF('Training Data'!B345="H",1,0)</f>
        <v/>
      </c>
      <c r="D345" s="52">
        <f>IF('Training Data'!B345="A",1,0)</f>
        <v/>
      </c>
      <c r="E345" s="14" t="n">
        <v>0</v>
      </c>
      <c r="F345" s="33" t="n">
        <v>0</v>
      </c>
      <c r="G345" s="33" t="n">
        <v>0</v>
      </c>
      <c r="H345" s="33" t="n">
        <v>1</v>
      </c>
      <c r="I345" s="33" t="n">
        <v>0</v>
      </c>
      <c r="J345" s="33" t="n">
        <v>0</v>
      </c>
      <c r="K345" s="33" t="n">
        <v>0</v>
      </c>
      <c r="L345" s="33" t="n">
        <v>1</v>
      </c>
      <c r="M345" s="33" t="n">
        <v>0</v>
      </c>
      <c r="N345" s="33" t="n">
        <v>0</v>
      </c>
      <c r="O345" s="33" t="n">
        <v>0</v>
      </c>
      <c r="P345" s="33" t="n">
        <v>0</v>
      </c>
      <c r="Q345" s="33" t="n">
        <v>1</v>
      </c>
      <c r="R345" s="33" t="n">
        <v>0</v>
      </c>
      <c r="S345" s="43" t="n">
        <v>0</v>
      </c>
      <c r="U345" s="37" t="n">
        <v>1</v>
      </c>
    </row>
    <row r="346" spans="1:21">
      <c r="A346" s="52">
        <f>IF('Training Data'!A346="M",1,0)</f>
        <v/>
      </c>
      <c r="B346" s="52">
        <f>IF('Training Data'!A346="F",1,0)</f>
        <v/>
      </c>
      <c r="C346" s="9">
        <f>IF('Training Data'!B346="H",1,0)</f>
        <v/>
      </c>
      <c r="D346" s="52">
        <f>IF('Training Data'!B346="A",1,0)</f>
        <v/>
      </c>
      <c r="E346" s="14" t="n">
        <v>0</v>
      </c>
      <c r="F346" s="33" t="n">
        <v>1</v>
      </c>
      <c r="G346" s="33" t="n">
        <v>0</v>
      </c>
      <c r="H346" s="33" t="n">
        <v>0</v>
      </c>
      <c r="I346" s="33" t="n">
        <v>0</v>
      </c>
      <c r="J346" s="33" t="n">
        <v>0</v>
      </c>
      <c r="K346" s="33" t="n">
        <v>0</v>
      </c>
      <c r="L346" s="33" t="n">
        <v>0</v>
      </c>
      <c r="M346" s="33" t="n">
        <v>0</v>
      </c>
      <c r="N346" s="33" t="n">
        <v>0</v>
      </c>
      <c r="O346" s="33" t="n">
        <v>0</v>
      </c>
      <c r="P346" s="33" t="n">
        <v>0</v>
      </c>
      <c r="Q346" s="33" t="n">
        <v>0</v>
      </c>
      <c r="R346" s="33" t="n">
        <v>0</v>
      </c>
      <c r="S346" s="43" t="n">
        <v>0</v>
      </c>
      <c r="U346" s="37" t="n">
        <v>1</v>
      </c>
    </row>
    <row r="347" spans="1:21">
      <c r="A347" s="52">
        <f>IF('Training Data'!A347="M",1,0)</f>
        <v/>
      </c>
      <c r="B347" s="52">
        <f>IF('Training Data'!A347="F",1,0)</f>
        <v/>
      </c>
      <c r="C347" s="9">
        <f>IF('Training Data'!B347="H",1,0)</f>
        <v/>
      </c>
      <c r="D347" s="52">
        <f>IF('Training Data'!B347="A",1,0)</f>
        <v/>
      </c>
      <c r="E347" s="14" t="n">
        <v>0</v>
      </c>
      <c r="F347" s="33" t="n">
        <v>0</v>
      </c>
      <c r="G347" s="33" t="n">
        <v>0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0</v>
      </c>
      <c r="M347" s="33" t="n">
        <v>0</v>
      </c>
      <c r="N347" s="33" t="n">
        <v>0</v>
      </c>
      <c r="O347" s="33" t="n">
        <v>0</v>
      </c>
      <c r="P347" s="33" t="n">
        <v>0</v>
      </c>
      <c r="Q347" s="33" t="n">
        <v>0</v>
      </c>
      <c r="R347" s="33" t="n">
        <v>0</v>
      </c>
      <c r="S347" s="43" t="n">
        <v>1</v>
      </c>
      <c r="U347" s="37" t="n">
        <v>1</v>
      </c>
    </row>
    <row r="348" spans="1:21">
      <c r="A348" s="52">
        <f>IF('Training Data'!A348="M",1,0)</f>
        <v/>
      </c>
      <c r="B348" s="52">
        <f>IF('Training Data'!A348="F",1,0)</f>
        <v/>
      </c>
      <c r="C348" s="9">
        <f>IF('Training Data'!B348="H",1,0)</f>
        <v/>
      </c>
      <c r="D348" s="52">
        <f>IF('Training Data'!B348="A",1,0)</f>
        <v/>
      </c>
      <c r="E348" s="14" t="n">
        <v>0</v>
      </c>
      <c r="F348" s="33" t="n">
        <v>0</v>
      </c>
      <c r="G348" s="33" t="n">
        <v>0</v>
      </c>
      <c r="H348" s="33" t="n">
        <v>0</v>
      </c>
      <c r="I348" s="33" t="n">
        <v>0</v>
      </c>
      <c r="J348" s="33" t="n">
        <v>0</v>
      </c>
      <c r="K348" s="33" t="n">
        <v>0</v>
      </c>
      <c r="L348" s="33" t="n">
        <v>0</v>
      </c>
      <c r="M348" s="33" t="n">
        <v>0</v>
      </c>
      <c r="N348" s="33" t="n">
        <v>0</v>
      </c>
      <c r="O348" s="33" t="n">
        <v>0</v>
      </c>
      <c r="P348" s="33" t="n">
        <v>0</v>
      </c>
      <c r="Q348" s="33" t="n">
        <v>0</v>
      </c>
      <c r="R348" s="33" t="n">
        <v>0</v>
      </c>
      <c r="S348" s="43" t="n">
        <v>0</v>
      </c>
      <c r="U348" s="37" t="n">
        <v>1</v>
      </c>
    </row>
    <row r="349" spans="1:21">
      <c r="A349" s="52">
        <f>IF('Training Data'!A349="M",1,0)</f>
        <v/>
      </c>
      <c r="B349" s="52">
        <f>IF('Training Data'!A349="F",1,0)</f>
        <v/>
      </c>
      <c r="C349" s="9">
        <f>IF('Training Data'!B349="H",1,0)</f>
        <v/>
      </c>
      <c r="D349" s="52">
        <f>IF('Training Data'!B349="A",1,0)</f>
        <v/>
      </c>
      <c r="E349" s="14" t="n">
        <v>0</v>
      </c>
      <c r="F349" s="33" t="n">
        <v>0</v>
      </c>
      <c r="G349" s="33" t="n">
        <v>0</v>
      </c>
      <c r="H349" s="33" t="n">
        <v>1</v>
      </c>
      <c r="I349" s="33" t="n">
        <v>0</v>
      </c>
      <c r="J349" s="33" t="n">
        <v>0</v>
      </c>
      <c r="K349" s="33" t="n">
        <v>0</v>
      </c>
      <c r="L349" s="33" t="n">
        <v>0</v>
      </c>
      <c r="M349" s="33" t="n">
        <v>0</v>
      </c>
      <c r="N349" s="33" t="n">
        <v>0</v>
      </c>
      <c r="O349" s="33" t="n">
        <v>0</v>
      </c>
      <c r="P349" s="33" t="n">
        <v>0</v>
      </c>
      <c r="Q349" s="33" t="n">
        <v>1</v>
      </c>
      <c r="R349" s="33" t="n">
        <v>0</v>
      </c>
      <c r="S349" s="43" t="n">
        <v>0</v>
      </c>
      <c r="U349" s="37" t="n">
        <v>1</v>
      </c>
    </row>
    <row r="350" spans="1:21">
      <c r="A350" s="52">
        <f>IF('Training Data'!A350="M",1,0)</f>
        <v/>
      </c>
      <c r="B350" s="52">
        <f>IF('Training Data'!A350="F",1,0)</f>
        <v/>
      </c>
      <c r="C350" s="9">
        <f>IF('Training Data'!B350="H",1,0)</f>
        <v/>
      </c>
      <c r="D350" s="52">
        <f>IF('Training Data'!B350="A",1,0)</f>
        <v/>
      </c>
      <c r="E350" s="14" t="n">
        <v>0</v>
      </c>
      <c r="F350" s="33" t="n">
        <v>0</v>
      </c>
      <c r="G350" s="33" t="n">
        <v>0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1</v>
      </c>
      <c r="O350" s="33" t="n">
        <v>0</v>
      </c>
      <c r="P350" s="33" t="n">
        <v>0</v>
      </c>
      <c r="Q350" s="33" t="n">
        <v>0</v>
      </c>
      <c r="R350" s="33" t="n">
        <v>0</v>
      </c>
      <c r="S350" s="43" t="n">
        <v>0</v>
      </c>
      <c r="U350" s="37" t="n">
        <v>1</v>
      </c>
    </row>
    <row r="351" spans="1:21">
      <c r="A351" s="52">
        <f>IF('Training Data'!A351="M",1,0)</f>
        <v/>
      </c>
      <c r="B351" s="52">
        <f>IF('Training Data'!A351="F",1,0)</f>
        <v/>
      </c>
      <c r="C351" s="9">
        <f>IF('Training Data'!B351="H",1,0)</f>
        <v/>
      </c>
      <c r="D351" s="52">
        <f>IF('Training Data'!B351="A",1,0)</f>
        <v/>
      </c>
      <c r="E351" s="14" t="n">
        <v>0</v>
      </c>
      <c r="F351" s="33" t="n">
        <v>0</v>
      </c>
      <c r="G351" s="33" t="n">
        <v>0</v>
      </c>
      <c r="H351" s="33" t="n">
        <v>0</v>
      </c>
      <c r="I351" s="33" t="n">
        <v>1</v>
      </c>
      <c r="J351" s="33" t="n">
        <v>0</v>
      </c>
      <c r="K351" s="33" t="n">
        <v>0</v>
      </c>
      <c r="L351" s="33" t="n">
        <v>0</v>
      </c>
      <c r="M351" s="33" t="n">
        <v>0</v>
      </c>
      <c r="N351" s="33" t="n">
        <v>0</v>
      </c>
      <c r="O351" s="33" t="n">
        <v>0</v>
      </c>
      <c r="P351" s="33" t="n">
        <v>0</v>
      </c>
      <c r="Q351" s="33" t="n">
        <v>0</v>
      </c>
      <c r="R351" s="33" t="n">
        <v>0</v>
      </c>
      <c r="S351" s="43" t="n">
        <v>0</v>
      </c>
      <c r="U351" s="37" t="n">
        <v>1</v>
      </c>
    </row>
    <row r="352" spans="1:21">
      <c r="A352" s="52">
        <f>IF('Training Data'!A352="M",1,0)</f>
        <v/>
      </c>
      <c r="B352" s="52">
        <f>IF('Training Data'!A352="F",1,0)</f>
        <v/>
      </c>
      <c r="C352" s="9">
        <f>IF('Training Data'!B352="H",1,0)</f>
        <v/>
      </c>
      <c r="D352" s="52">
        <f>IF('Training Data'!B352="A",1,0)</f>
        <v/>
      </c>
      <c r="E352" s="14" t="n">
        <v>0</v>
      </c>
      <c r="F352" s="33" t="n">
        <v>0</v>
      </c>
      <c r="G352" s="33" t="n">
        <v>0</v>
      </c>
      <c r="H352" s="33" t="n">
        <v>1</v>
      </c>
      <c r="I352" s="33" t="n">
        <v>0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0</v>
      </c>
      <c r="P352" s="33" t="n">
        <v>0</v>
      </c>
      <c r="Q352" s="33" t="n">
        <v>0</v>
      </c>
      <c r="R352" s="33" t="n">
        <v>0</v>
      </c>
      <c r="S352" s="43" t="n">
        <v>0</v>
      </c>
      <c r="U352" s="37" t="n">
        <v>1</v>
      </c>
    </row>
    <row r="353" spans="1:21">
      <c r="A353" s="52">
        <f>IF('Training Data'!A353="M",1,0)</f>
        <v/>
      </c>
      <c r="B353" s="52">
        <f>IF('Training Data'!A353="F",1,0)</f>
        <v/>
      </c>
      <c r="C353" s="9">
        <f>IF('Training Data'!B353="H",1,0)</f>
        <v/>
      </c>
      <c r="D353" s="52">
        <f>IF('Training Data'!B353="A",1,0)</f>
        <v/>
      </c>
      <c r="E353" s="14" t="n">
        <v>0</v>
      </c>
      <c r="F353" s="33" t="n">
        <v>0</v>
      </c>
      <c r="G353" s="33" t="n">
        <v>0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0</v>
      </c>
      <c r="M353" s="33" t="n">
        <v>0</v>
      </c>
      <c r="N353" s="33" t="n">
        <v>0</v>
      </c>
      <c r="O353" s="33" t="n">
        <v>0</v>
      </c>
      <c r="P353" s="33" t="n">
        <v>0</v>
      </c>
      <c r="Q353" s="33" t="n">
        <v>0</v>
      </c>
      <c r="R353" s="33" t="n">
        <v>0</v>
      </c>
      <c r="S353" s="43" t="n">
        <v>1</v>
      </c>
      <c r="U353" s="37" t="n">
        <v>1</v>
      </c>
    </row>
    <row r="354" spans="1:21">
      <c r="A354" s="52">
        <f>IF('Training Data'!A354="M",1,0)</f>
        <v/>
      </c>
      <c r="B354" s="52">
        <f>IF('Training Data'!A354="F",1,0)</f>
        <v/>
      </c>
      <c r="C354" s="9">
        <f>IF('Training Data'!B354="H",1,0)</f>
        <v/>
      </c>
      <c r="D354" s="52">
        <f>IF('Training Data'!B354="A",1,0)</f>
        <v/>
      </c>
      <c r="E354" s="14" t="n">
        <v>0</v>
      </c>
      <c r="F354" s="33" t="n">
        <v>0</v>
      </c>
      <c r="G354" s="33" t="n">
        <v>0</v>
      </c>
      <c r="H354" s="33" t="n">
        <v>0</v>
      </c>
      <c r="I354" s="33" t="n">
        <v>0</v>
      </c>
      <c r="J354" s="33" t="n">
        <v>1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0</v>
      </c>
      <c r="S354" s="43" t="n">
        <v>1</v>
      </c>
      <c r="U354" s="37" t="n">
        <v>1</v>
      </c>
    </row>
    <row r="355" spans="1:21">
      <c r="A355" s="52">
        <f>IF('Training Data'!A355="M",1,0)</f>
        <v/>
      </c>
      <c r="B355" s="52">
        <f>IF('Training Data'!A355="F",1,0)</f>
        <v/>
      </c>
      <c r="C355" s="9">
        <f>IF('Training Data'!B355="H",1,0)</f>
        <v/>
      </c>
      <c r="D355" s="52">
        <f>IF('Training Data'!B355="A",1,0)</f>
        <v/>
      </c>
      <c r="E355" s="14" t="n">
        <v>1</v>
      </c>
      <c r="F355" s="33" t="n">
        <v>0</v>
      </c>
      <c r="G355" s="33" t="n">
        <v>0</v>
      </c>
      <c r="H355" s="33" t="n">
        <v>0</v>
      </c>
      <c r="I355" s="33" t="n">
        <v>0</v>
      </c>
      <c r="J355" s="33" t="n">
        <v>0</v>
      </c>
      <c r="K355" s="33" t="n">
        <v>0</v>
      </c>
      <c r="L355" s="33" t="n">
        <v>0</v>
      </c>
      <c r="M355" s="33" t="n">
        <v>1</v>
      </c>
      <c r="N355" s="33" t="n">
        <v>0</v>
      </c>
      <c r="O355" s="33" t="n">
        <v>0</v>
      </c>
      <c r="P355" s="33" t="n">
        <v>1</v>
      </c>
      <c r="Q355" s="33" t="n">
        <v>0</v>
      </c>
      <c r="R355" s="33" t="n">
        <v>0</v>
      </c>
      <c r="S355" s="43" t="n">
        <v>0</v>
      </c>
      <c r="U355" s="37" t="n">
        <v>1</v>
      </c>
    </row>
    <row r="356" spans="1:21">
      <c r="A356" s="52">
        <f>IF('Training Data'!A356="M",1,0)</f>
        <v/>
      </c>
      <c r="B356" s="52">
        <f>IF('Training Data'!A356="F",1,0)</f>
        <v/>
      </c>
      <c r="C356" s="9">
        <f>IF('Training Data'!B356="H",1,0)</f>
        <v/>
      </c>
      <c r="D356" s="52">
        <f>IF('Training Data'!B356="A",1,0)</f>
        <v/>
      </c>
      <c r="E356" s="14" t="n">
        <v>0</v>
      </c>
      <c r="F356" s="33" t="n">
        <v>0</v>
      </c>
      <c r="G356" s="33" t="n">
        <v>0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0</v>
      </c>
      <c r="M356" s="33" t="n">
        <v>0</v>
      </c>
      <c r="N356" s="33" t="n">
        <v>0</v>
      </c>
      <c r="O356" s="33" t="n">
        <v>0</v>
      </c>
      <c r="P356" s="33" t="n">
        <v>0</v>
      </c>
      <c r="Q356" s="33" t="n">
        <v>0</v>
      </c>
      <c r="R356" s="33" t="n">
        <v>1</v>
      </c>
      <c r="S356" s="43" t="n">
        <v>0</v>
      </c>
      <c r="U356" s="37" t="n">
        <v>1</v>
      </c>
    </row>
    <row r="357" spans="1:21">
      <c r="A357" s="52">
        <f>IF('Training Data'!A357="M",1,0)</f>
        <v/>
      </c>
      <c r="B357" s="52">
        <f>IF('Training Data'!A357="F",1,0)</f>
        <v/>
      </c>
      <c r="C357" s="9">
        <f>IF('Training Data'!B357="H",1,0)</f>
        <v/>
      </c>
      <c r="D357" s="52">
        <f>IF('Training Data'!B357="A",1,0)</f>
        <v/>
      </c>
      <c r="E357" s="14" t="n">
        <v>0</v>
      </c>
      <c r="F357" s="33" t="n">
        <v>0</v>
      </c>
      <c r="G357" s="33" t="n">
        <v>0</v>
      </c>
      <c r="H357" s="33" t="n">
        <v>1</v>
      </c>
      <c r="I357" s="33" t="n">
        <v>0</v>
      </c>
      <c r="J357" s="33" t="n">
        <v>0</v>
      </c>
      <c r="K357" s="33" t="n">
        <v>0</v>
      </c>
      <c r="L357" s="33" t="n">
        <v>0</v>
      </c>
      <c r="M357" s="33" t="n">
        <v>0</v>
      </c>
      <c r="N357" s="33" t="n">
        <v>0</v>
      </c>
      <c r="O357" s="33" t="n">
        <v>0</v>
      </c>
      <c r="P357" s="33" t="n">
        <v>0</v>
      </c>
      <c r="Q357" s="33" t="n">
        <v>0</v>
      </c>
      <c r="R357" s="33" t="n">
        <v>0</v>
      </c>
      <c r="S357" s="43" t="n">
        <v>1</v>
      </c>
      <c r="U357" s="37" t="n">
        <v>1</v>
      </c>
    </row>
    <row r="358" spans="1:21">
      <c r="A358" s="52">
        <f>IF('Training Data'!A358="M",1,0)</f>
        <v/>
      </c>
      <c r="B358" s="52">
        <f>IF('Training Data'!A358="F",1,0)</f>
        <v/>
      </c>
      <c r="C358" s="9">
        <f>IF('Training Data'!B358="H",1,0)</f>
        <v/>
      </c>
      <c r="D358" s="52">
        <f>IF('Training Data'!B358="A",1,0)</f>
        <v/>
      </c>
      <c r="E358" s="14" t="n">
        <v>0</v>
      </c>
      <c r="F358" s="33" t="n">
        <v>0</v>
      </c>
      <c r="G358" s="33" t="n">
        <v>0</v>
      </c>
      <c r="H358" s="33" t="n">
        <v>1</v>
      </c>
      <c r="I358" s="33" t="n">
        <v>1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0</v>
      </c>
      <c r="O358" s="33" t="n">
        <v>0</v>
      </c>
      <c r="P358" s="33" t="n">
        <v>0</v>
      </c>
      <c r="Q358" s="33" t="n">
        <v>0</v>
      </c>
      <c r="R358" s="33" t="n">
        <v>0</v>
      </c>
      <c r="S358" s="43" t="n">
        <v>0</v>
      </c>
      <c r="U358" s="37" t="n">
        <v>1</v>
      </c>
    </row>
    <row r="359" spans="1:21">
      <c r="A359" s="52">
        <f>IF('Training Data'!A359="M",1,0)</f>
        <v/>
      </c>
      <c r="B359" s="52">
        <f>IF('Training Data'!A359="F",1,0)</f>
        <v/>
      </c>
      <c r="C359" s="9">
        <f>IF('Training Data'!B359="H",1,0)</f>
        <v/>
      </c>
      <c r="D359" s="52">
        <f>IF('Training Data'!B359="A",1,0)</f>
        <v/>
      </c>
      <c r="E359" s="14" t="n">
        <v>0</v>
      </c>
      <c r="F359" s="33" t="n">
        <v>0</v>
      </c>
      <c r="G359" s="33" t="n">
        <v>0</v>
      </c>
      <c r="H359" s="33" t="n">
        <v>1</v>
      </c>
      <c r="I359" s="33" t="n">
        <v>0</v>
      </c>
      <c r="J359" s="33" t="n">
        <v>0</v>
      </c>
      <c r="K359" s="33" t="n">
        <v>0</v>
      </c>
      <c r="L359" s="33" t="n">
        <v>0</v>
      </c>
      <c r="M359" s="33" t="n">
        <v>0</v>
      </c>
      <c r="N359" s="33" t="n">
        <v>0</v>
      </c>
      <c r="O359" s="33" t="n">
        <v>0</v>
      </c>
      <c r="P359" s="33" t="n">
        <v>0</v>
      </c>
      <c r="Q359" s="33" t="n">
        <v>1</v>
      </c>
      <c r="R359" s="33" t="n">
        <v>0</v>
      </c>
      <c r="S359" s="43" t="n">
        <v>1</v>
      </c>
      <c r="U359" s="37" t="n">
        <v>1</v>
      </c>
    </row>
    <row r="360" spans="1:21">
      <c r="A360" s="52">
        <f>IF('Training Data'!A360="M",1,0)</f>
        <v/>
      </c>
      <c r="B360" s="52">
        <f>IF('Training Data'!A360="F",1,0)</f>
        <v/>
      </c>
      <c r="C360" s="9">
        <f>IF('Training Data'!B360="H",1,0)</f>
        <v/>
      </c>
      <c r="D360" s="52">
        <f>IF('Training Data'!B360="A",1,0)</f>
        <v/>
      </c>
      <c r="E360" s="14" t="n">
        <v>0</v>
      </c>
      <c r="F360" s="33" t="n">
        <v>0</v>
      </c>
      <c r="G360" s="33" t="n">
        <v>0</v>
      </c>
      <c r="H360" s="33" t="n">
        <v>0</v>
      </c>
      <c r="I360" s="33" t="n">
        <v>1</v>
      </c>
      <c r="J360" s="33" t="n">
        <v>0</v>
      </c>
      <c r="K360" s="33" t="n">
        <v>0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0</v>
      </c>
      <c r="S360" s="43" t="n">
        <v>0</v>
      </c>
      <c r="U360" s="37" t="n">
        <v>1</v>
      </c>
    </row>
    <row r="361" spans="1:21">
      <c r="A361" s="52">
        <f>IF('Training Data'!A361="M",1,0)</f>
        <v/>
      </c>
      <c r="B361" s="52">
        <f>IF('Training Data'!A361="F",1,0)</f>
        <v/>
      </c>
      <c r="C361" s="9">
        <f>IF('Training Data'!B361="H",1,0)</f>
        <v/>
      </c>
      <c r="D361" s="52">
        <f>IF('Training Data'!B361="A",1,0)</f>
        <v/>
      </c>
      <c r="E361" s="14" t="n">
        <v>0</v>
      </c>
      <c r="F361" s="33" t="n">
        <v>0</v>
      </c>
      <c r="G361" s="33" t="n">
        <v>0</v>
      </c>
      <c r="H361" s="33" t="n">
        <v>0</v>
      </c>
      <c r="I361" s="33" t="n">
        <v>0</v>
      </c>
      <c r="J361" s="33" t="n">
        <v>0</v>
      </c>
      <c r="K361" s="33" t="n">
        <v>0</v>
      </c>
      <c r="L361" s="33" t="n">
        <v>0</v>
      </c>
      <c r="M361" s="33" t="n">
        <v>0</v>
      </c>
      <c r="N361" s="33" t="n">
        <v>0</v>
      </c>
      <c r="O361" s="33" t="n">
        <v>0</v>
      </c>
      <c r="P361" s="33" t="n">
        <v>0</v>
      </c>
      <c r="Q361" s="33" t="n">
        <v>1</v>
      </c>
      <c r="R361" s="33" t="n">
        <v>0</v>
      </c>
      <c r="S361" s="43" t="n">
        <v>1</v>
      </c>
      <c r="U361" s="37" t="n">
        <v>1</v>
      </c>
    </row>
    <row r="362" spans="1:21">
      <c r="A362" s="52">
        <f>IF('Training Data'!A362="M",1,0)</f>
        <v/>
      </c>
      <c r="B362" s="52">
        <f>IF('Training Data'!A362="F",1,0)</f>
        <v/>
      </c>
      <c r="C362" s="9">
        <f>IF('Training Data'!B362="H",1,0)</f>
        <v/>
      </c>
      <c r="D362" s="52">
        <f>IF('Training Data'!B362="A",1,0)</f>
        <v/>
      </c>
      <c r="E362" s="14" t="n">
        <v>0</v>
      </c>
      <c r="F362" s="33" t="n">
        <v>1</v>
      </c>
      <c r="G362" s="33" t="n">
        <v>0</v>
      </c>
      <c r="H362" s="33" t="n">
        <v>0</v>
      </c>
      <c r="I362" s="33" t="n">
        <v>0</v>
      </c>
      <c r="J362" s="33" t="n">
        <v>0</v>
      </c>
      <c r="K362" s="33" t="n">
        <v>0</v>
      </c>
      <c r="L362" s="33" t="n">
        <v>1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0</v>
      </c>
      <c r="S362" s="43" t="n">
        <v>0</v>
      </c>
      <c r="U362" s="37" t="n">
        <v>1</v>
      </c>
    </row>
    <row r="363" spans="1:21">
      <c r="A363" s="52">
        <f>IF('Training Data'!A363="M",1,0)</f>
        <v/>
      </c>
      <c r="B363" s="52">
        <f>IF('Training Data'!A363="F",1,0)</f>
        <v/>
      </c>
      <c r="C363" s="9">
        <f>IF('Training Data'!B363="H",1,0)</f>
        <v/>
      </c>
      <c r="D363" s="52">
        <f>IF('Training Data'!B363="A",1,0)</f>
        <v/>
      </c>
      <c r="E363" s="14" t="n">
        <v>0</v>
      </c>
      <c r="F363" s="33" t="n">
        <v>0</v>
      </c>
      <c r="G363" s="33" t="n">
        <v>0</v>
      </c>
      <c r="H363" s="33" t="n">
        <v>0</v>
      </c>
      <c r="I363" s="33" t="n">
        <v>0</v>
      </c>
      <c r="J363" s="33" t="n">
        <v>0</v>
      </c>
      <c r="K363" s="33" t="n">
        <v>0</v>
      </c>
      <c r="L363" s="33" t="n">
        <v>0</v>
      </c>
      <c r="M363" s="33" t="n">
        <v>0</v>
      </c>
      <c r="N363" s="33" t="n">
        <v>0</v>
      </c>
      <c r="O363" s="33" t="n">
        <v>0</v>
      </c>
      <c r="P363" s="33" t="n">
        <v>0</v>
      </c>
      <c r="Q363" s="33" t="n">
        <v>0</v>
      </c>
      <c r="R363" s="33" t="n">
        <v>0</v>
      </c>
      <c r="S363" s="43" t="n">
        <v>0</v>
      </c>
      <c r="U363" s="37" t="n">
        <v>1</v>
      </c>
    </row>
    <row r="364" spans="1:21">
      <c r="A364" s="52">
        <f>IF('Training Data'!A364="M",1,0)</f>
        <v/>
      </c>
      <c r="B364" s="52">
        <f>IF('Training Data'!A364="F",1,0)</f>
        <v/>
      </c>
      <c r="C364" s="9">
        <f>IF('Training Data'!B364="H",1,0)</f>
        <v/>
      </c>
      <c r="D364" s="52">
        <f>IF('Training Data'!B364="A",1,0)</f>
        <v/>
      </c>
      <c r="E364" s="14" t="n">
        <v>0</v>
      </c>
      <c r="F364" s="33" t="n">
        <v>0</v>
      </c>
      <c r="G364" s="33" t="n">
        <v>0</v>
      </c>
      <c r="H364" s="33" t="n">
        <v>0</v>
      </c>
      <c r="I364" s="33" t="n">
        <v>1</v>
      </c>
      <c r="J364" s="33" t="n">
        <v>0</v>
      </c>
      <c r="K364" s="33" t="n">
        <v>1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0</v>
      </c>
      <c r="R364" s="33" t="n">
        <v>0</v>
      </c>
      <c r="S364" s="43" t="n">
        <v>0</v>
      </c>
      <c r="U364" s="37" t="n">
        <v>1</v>
      </c>
    </row>
    <row r="365" spans="1:21">
      <c r="A365" s="52">
        <f>IF('Training Data'!A365="M",1,0)</f>
        <v/>
      </c>
      <c r="B365" s="52">
        <f>IF('Training Data'!A365="F",1,0)</f>
        <v/>
      </c>
      <c r="C365" s="9">
        <f>IF('Training Data'!B365="H",1,0)</f>
        <v/>
      </c>
      <c r="D365" s="52">
        <f>IF('Training Data'!B365="A",1,0)</f>
        <v/>
      </c>
      <c r="E365" s="14" t="n">
        <v>0</v>
      </c>
      <c r="F365" s="33" t="n">
        <v>0</v>
      </c>
      <c r="G365" s="33" t="n">
        <v>0</v>
      </c>
      <c r="H365" s="33" t="n">
        <v>0</v>
      </c>
      <c r="I365" s="33" t="n">
        <v>0</v>
      </c>
      <c r="J365" s="33" t="n">
        <v>0</v>
      </c>
      <c r="K365" s="33" t="n">
        <v>0</v>
      </c>
      <c r="L365" s="33" t="n">
        <v>0</v>
      </c>
      <c r="M365" s="33" t="n">
        <v>0</v>
      </c>
      <c r="N365" s="33" t="n">
        <v>0</v>
      </c>
      <c r="O365" s="33" t="n">
        <v>0</v>
      </c>
      <c r="P365" s="33" t="n">
        <v>0</v>
      </c>
      <c r="Q365" s="33" t="n">
        <v>1</v>
      </c>
      <c r="R365" s="33" t="n">
        <v>0</v>
      </c>
      <c r="S365" s="43" t="n">
        <v>0</v>
      </c>
      <c r="U365" s="37" t="n">
        <v>1</v>
      </c>
    </row>
    <row r="366" spans="1:21">
      <c r="A366" s="52">
        <f>IF('Training Data'!A366="M",1,0)</f>
        <v/>
      </c>
      <c r="B366" s="52">
        <f>IF('Training Data'!A366="F",1,0)</f>
        <v/>
      </c>
      <c r="C366" s="9">
        <f>IF('Training Data'!B366="H",1,0)</f>
        <v/>
      </c>
      <c r="D366" s="52">
        <f>IF('Training Data'!B366="A",1,0)</f>
        <v/>
      </c>
      <c r="E366" s="14" t="n">
        <v>0</v>
      </c>
      <c r="F366" s="33" t="n">
        <v>0</v>
      </c>
      <c r="G366" s="33" t="n">
        <v>0</v>
      </c>
      <c r="H366" s="33" t="n">
        <v>1</v>
      </c>
      <c r="I366" s="33" t="n">
        <v>0</v>
      </c>
      <c r="J366" s="33" t="n">
        <v>0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  <c r="Q366" s="33" t="n">
        <v>0</v>
      </c>
      <c r="R366" s="33" t="n">
        <v>0</v>
      </c>
      <c r="S366" s="43" t="n">
        <v>1</v>
      </c>
      <c r="U366" s="37" t="n">
        <v>1</v>
      </c>
    </row>
    <row r="367" spans="1:21">
      <c r="A367" s="52">
        <f>IF('Training Data'!A367="M",1,0)</f>
        <v/>
      </c>
      <c r="B367" s="52">
        <f>IF('Training Data'!A367="F",1,0)</f>
        <v/>
      </c>
      <c r="C367" s="9">
        <f>IF('Training Data'!B367="H",1,0)</f>
        <v/>
      </c>
      <c r="D367" s="52">
        <f>IF('Training Data'!B367="A",1,0)</f>
        <v/>
      </c>
      <c r="E367" s="14" t="n">
        <v>0</v>
      </c>
      <c r="F367" s="33" t="n">
        <v>0</v>
      </c>
      <c r="G367" s="33" t="n">
        <v>0</v>
      </c>
      <c r="H367" s="33" t="n">
        <v>0</v>
      </c>
      <c r="I367" s="33" t="n">
        <v>1</v>
      </c>
      <c r="J367" s="33" t="n">
        <v>0</v>
      </c>
      <c r="K367" s="33" t="n">
        <v>0</v>
      </c>
      <c r="L367" s="33" t="n">
        <v>0</v>
      </c>
      <c r="M367" s="33" t="n">
        <v>0</v>
      </c>
      <c r="N367" s="33" t="n">
        <v>0</v>
      </c>
      <c r="O367" s="33" t="n">
        <v>0</v>
      </c>
      <c r="P367" s="33" t="n">
        <v>0</v>
      </c>
      <c r="Q367" s="33" t="n">
        <v>0</v>
      </c>
      <c r="R367" s="33" t="n">
        <v>0</v>
      </c>
      <c r="S367" s="43" t="n">
        <v>0</v>
      </c>
      <c r="U367" s="37" t="n">
        <v>1</v>
      </c>
    </row>
    <row r="368" spans="1:21">
      <c r="A368" s="52">
        <f>IF('Training Data'!A368="M",1,0)</f>
        <v/>
      </c>
      <c r="B368" s="52">
        <f>IF('Training Data'!A368="F",1,0)</f>
        <v/>
      </c>
      <c r="C368" s="9">
        <f>IF('Training Data'!B368="H",1,0)</f>
        <v/>
      </c>
      <c r="D368" s="52">
        <f>IF('Training Data'!B368="A",1,0)</f>
        <v/>
      </c>
      <c r="E368" s="14" t="n">
        <v>0</v>
      </c>
      <c r="F368" s="33" t="n">
        <v>0</v>
      </c>
      <c r="G368" s="33" t="n">
        <v>0</v>
      </c>
      <c r="H368" s="33" t="n">
        <v>1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0</v>
      </c>
      <c r="N368" s="33" t="n">
        <v>1</v>
      </c>
      <c r="O368" s="33" t="n">
        <v>0</v>
      </c>
      <c r="P368" s="33" t="n">
        <v>0</v>
      </c>
      <c r="Q368" s="33" t="n">
        <v>0</v>
      </c>
      <c r="R368" s="33" t="n">
        <v>0</v>
      </c>
      <c r="S368" s="43" t="n">
        <v>0</v>
      </c>
      <c r="U368" s="37" t="n">
        <v>1</v>
      </c>
    </row>
    <row r="369" spans="1:21">
      <c r="A369" s="52">
        <f>IF('Training Data'!A369="M",1,0)</f>
        <v/>
      </c>
      <c r="B369" s="52">
        <f>IF('Training Data'!A369="F",1,0)</f>
        <v/>
      </c>
      <c r="C369" s="9">
        <f>IF('Training Data'!B369="H",1,0)</f>
        <v/>
      </c>
      <c r="D369" s="52">
        <f>IF('Training Data'!B369="A",1,0)</f>
        <v/>
      </c>
      <c r="E369" s="14" t="n">
        <v>0</v>
      </c>
      <c r="F369" s="33" t="n">
        <v>0</v>
      </c>
      <c r="G369" s="33" t="n">
        <v>0</v>
      </c>
      <c r="H369" s="33" t="n">
        <v>0</v>
      </c>
      <c r="I369" s="33" t="n">
        <v>1</v>
      </c>
      <c r="J369" s="33" t="n">
        <v>0</v>
      </c>
      <c r="K369" s="33" t="n">
        <v>0</v>
      </c>
      <c r="L369" s="33" t="n">
        <v>1</v>
      </c>
      <c r="M369" s="33" t="n">
        <v>0</v>
      </c>
      <c r="N369" s="33" t="n">
        <v>1</v>
      </c>
      <c r="O369" s="33" t="n">
        <v>0</v>
      </c>
      <c r="P369" s="33" t="n">
        <v>0</v>
      </c>
      <c r="Q369" s="33" t="n">
        <v>0</v>
      </c>
      <c r="R369" s="33" t="n">
        <v>0</v>
      </c>
      <c r="S369" s="43" t="n">
        <v>1</v>
      </c>
      <c r="U369" s="37" t="n">
        <v>1</v>
      </c>
    </row>
    <row r="370" spans="1:21">
      <c r="A370" s="52">
        <f>IF('Training Data'!A370="M",1,0)</f>
        <v/>
      </c>
      <c r="B370" s="52">
        <f>IF('Training Data'!A370="F",1,0)</f>
        <v/>
      </c>
      <c r="C370" s="9">
        <f>IF('Training Data'!B370="H",1,0)</f>
        <v/>
      </c>
      <c r="D370" s="52">
        <f>IF('Training Data'!B370="A",1,0)</f>
        <v/>
      </c>
      <c r="E370" s="14" t="n">
        <v>0</v>
      </c>
      <c r="F370" s="33" t="n">
        <v>0</v>
      </c>
      <c r="G370" s="33" t="n">
        <v>0</v>
      </c>
      <c r="H370" s="33" t="n">
        <v>0</v>
      </c>
      <c r="I370" s="33" t="n">
        <v>1</v>
      </c>
      <c r="J370" s="33" t="n">
        <v>0</v>
      </c>
      <c r="K370" s="33" t="n">
        <v>0</v>
      </c>
      <c r="L370" s="33" t="n">
        <v>0</v>
      </c>
      <c r="M370" s="33" t="n">
        <v>0</v>
      </c>
      <c r="N370" s="33" t="n">
        <v>0</v>
      </c>
      <c r="O370" s="33" t="n">
        <v>0</v>
      </c>
      <c r="P370" s="33" t="n">
        <v>0</v>
      </c>
      <c r="Q370" s="33" t="n">
        <v>0</v>
      </c>
      <c r="R370" s="33" t="n">
        <v>0</v>
      </c>
      <c r="S370" s="43" t="n">
        <v>0</v>
      </c>
      <c r="U370" s="37" t="n">
        <v>1</v>
      </c>
    </row>
    <row r="371" spans="1:21">
      <c r="A371" s="52">
        <f>IF('Training Data'!A371="M",1,0)</f>
        <v/>
      </c>
      <c r="B371" s="52">
        <f>IF('Training Data'!A371="F",1,0)</f>
        <v/>
      </c>
      <c r="C371" s="9">
        <f>IF('Training Data'!B371="H",1,0)</f>
        <v/>
      </c>
      <c r="D371" s="52">
        <f>IF('Training Data'!B371="A",1,0)</f>
        <v/>
      </c>
      <c r="E371" s="14" t="n">
        <v>0</v>
      </c>
      <c r="F371" s="33" t="n">
        <v>0</v>
      </c>
      <c r="G371" s="33" t="n">
        <v>0</v>
      </c>
      <c r="H371" s="33" t="n">
        <v>0</v>
      </c>
      <c r="I371" s="33" t="n">
        <v>0</v>
      </c>
      <c r="J371" s="33" t="n">
        <v>0</v>
      </c>
      <c r="K371" s="33" t="n">
        <v>0</v>
      </c>
      <c r="L371" s="33" t="n">
        <v>0</v>
      </c>
      <c r="M371" s="33" t="n">
        <v>0</v>
      </c>
      <c r="N371" s="33" t="n">
        <v>0</v>
      </c>
      <c r="O371" s="33" t="n">
        <v>0</v>
      </c>
      <c r="P371" s="33" t="n">
        <v>0</v>
      </c>
      <c r="Q371" s="33" t="n">
        <v>1</v>
      </c>
      <c r="R371" s="33" t="n">
        <v>0</v>
      </c>
      <c r="S371" s="43" t="n">
        <v>0</v>
      </c>
      <c r="U371" s="37" t="n">
        <v>1</v>
      </c>
    </row>
    <row r="372" spans="1:21">
      <c r="A372" s="52">
        <f>IF('Training Data'!A372="M",1,0)</f>
        <v/>
      </c>
      <c r="B372" s="52">
        <f>IF('Training Data'!A372="F",1,0)</f>
        <v/>
      </c>
      <c r="C372" s="9">
        <f>IF('Training Data'!B372="H",1,0)</f>
        <v/>
      </c>
      <c r="D372" s="52">
        <f>IF('Training Data'!B372="A",1,0)</f>
        <v/>
      </c>
      <c r="E372" s="14" t="n">
        <v>0</v>
      </c>
      <c r="F372" s="33" t="n">
        <v>0</v>
      </c>
      <c r="G372" s="33" t="n">
        <v>0</v>
      </c>
      <c r="H372" s="33" t="n">
        <v>0</v>
      </c>
      <c r="I372" s="33" t="n">
        <v>0</v>
      </c>
      <c r="J372" s="33" t="n">
        <v>1</v>
      </c>
      <c r="K372" s="33" t="n">
        <v>0</v>
      </c>
      <c r="L372" s="33" t="n">
        <v>0</v>
      </c>
      <c r="M372" s="33" t="n">
        <v>0</v>
      </c>
      <c r="N372" s="33" t="n">
        <v>0</v>
      </c>
      <c r="O372" s="33" t="n">
        <v>0</v>
      </c>
      <c r="P372" s="33" t="n">
        <v>1</v>
      </c>
      <c r="Q372" s="33" t="n">
        <v>0</v>
      </c>
      <c r="R372" s="33" t="n">
        <v>0</v>
      </c>
      <c r="S372" s="43" t="n">
        <v>1</v>
      </c>
      <c r="U372" s="37" t="n">
        <v>1</v>
      </c>
    </row>
    <row r="373" spans="1:21">
      <c r="A373" s="52">
        <f>IF('Training Data'!A373="M",1,0)</f>
        <v/>
      </c>
      <c r="B373" s="52">
        <f>IF('Training Data'!A373="F",1,0)</f>
        <v/>
      </c>
      <c r="C373" s="9">
        <f>IF('Training Data'!B373="H",1,0)</f>
        <v/>
      </c>
      <c r="D373" s="52">
        <f>IF('Training Data'!B373="A",1,0)</f>
        <v/>
      </c>
      <c r="E373" s="14" t="n">
        <v>0</v>
      </c>
      <c r="F373" s="33" t="n">
        <v>0</v>
      </c>
      <c r="G373" s="33" t="n">
        <v>0</v>
      </c>
      <c r="H373" s="33" t="n">
        <v>0</v>
      </c>
      <c r="I373" s="33" t="n">
        <v>0</v>
      </c>
      <c r="J373" s="33" t="n">
        <v>0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0</v>
      </c>
      <c r="P373" s="33" t="n">
        <v>0</v>
      </c>
      <c r="Q373" s="33" t="n">
        <v>0</v>
      </c>
      <c r="R373" s="33" t="n">
        <v>0</v>
      </c>
      <c r="S373" s="43" t="n">
        <v>0</v>
      </c>
      <c r="U373" s="37" t="n">
        <v>1</v>
      </c>
    </row>
    <row r="374" spans="1:21">
      <c r="A374" s="52">
        <f>IF('Training Data'!A374="M",1,0)</f>
        <v/>
      </c>
      <c r="B374" s="52">
        <f>IF('Training Data'!A374="F",1,0)</f>
        <v/>
      </c>
      <c r="C374" s="9">
        <f>IF('Training Data'!B374="H",1,0)</f>
        <v/>
      </c>
      <c r="D374" s="52">
        <f>IF('Training Data'!B374="A",1,0)</f>
        <v/>
      </c>
      <c r="E374" s="14" t="n">
        <v>0</v>
      </c>
      <c r="F374" s="33" t="n">
        <v>0</v>
      </c>
      <c r="G374" s="33" t="n">
        <v>0</v>
      </c>
      <c r="H374" s="33" t="n">
        <v>1</v>
      </c>
      <c r="I374" s="33" t="n">
        <v>0</v>
      </c>
      <c r="J374" s="33" t="n">
        <v>0</v>
      </c>
      <c r="K374" s="33" t="n">
        <v>0</v>
      </c>
      <c r="L374" s="33" t="n">
        <v>0</v>
      </c>
      <c r="M374" s="33" t="n">
        <v>0</v>
      </c>
      <c r="N374" s="33" t="n">
        <v>0</v>
      </c>
      <c r="O374" s="33" t="n">
        <v>0</v>
      </c>
      <c r="P374" s="33" t="n">
        <v>0</v>
      </c>
      <c r="Q374" s="33" t="n">
        <v>0</v>
      </c>
      <c r="R374" s="33" t="n">
        <v>0</v>
      </c>
      <c r="S374" s="43" t="n">
        <v>0</v>
      </c>
      <c r="U374" s="37" t="n">
        <v>1</v>
      </c>
    </row>
    <row r="375" spans="1:21">
      <c r="A375" s="52">
        <f>IF('Training Data'!A375="M",1,0)</f>
        <v/>
      </c>
      <c r="B375" s="52">
        <f>IF('Training Data'!A375="F",1,0)</f>
        <v/>
      </c>
      <c r="C375" s="9">
        <f>IF('Training Data'!B375="H",1,0)</f>
        <v/>
      </c>
      <c r="D375" s="52">
        <f>IF('Training Data'!B375="A",1,0)</f>
        <v/>
      </c>
      <c r="E375" s="14" t="n">
        <v>0</v>
      </c>
      <c r="F375" s="33" t="n">
        <v>0</v>
      </c>
      <c r="G375" s="33" t="n">
        <v>0</v>
      </c>
      <c r="H375" s="33" t="n">
        <v>0</v>
      </c>
      <c r="I375" s="33" t="n">
        <v>0</v>
      </c>
      <c r="J375" s="33" t="n">
        <v>0</v>
      </c>
      <c r="K375" s="33" t="n">
        <v>0</v>
      </c>
      <c r="L375" s="33" t="n">
        <v>0</v>
      </c>
      <c r="M375" s="33" t="n">
        <v>0</v>
      </c>
      <c r="N375" s="33" t="n">
        <v>0</v>
      </c>
      <c r="O375" s="33" t="n">
        <v>0</v>
      </c>
      <c r="P375" s="33" t="n">
        <v>0</v>
      </c>
      <c r="Q375" s="33" t="n">
        <v>0</v>
      </c>
      <c r="R375" s="33" t="n">
        <v>0</v>
      </c>
      <c r="S375" s="43" t="n">
        <v>0</v>
      </c>
      <c r="U375" s="37" t="n">
        <v>1</v>
      </c>
    </row>
    <row r="376" spans="1:21">
      <c r="A376" s="52">
        <f>IF('Training Data'!A376="M",1,0)</f>
        <v/>
      </c>
      <c r="B376" s="52">
        <f>IF('Training Data'!A376="F",1,0)</f>
        <v/>
      </c>
      <c r="C376" s="9">
        <f>IF('Training Data'!B376="H",1,0)</f>
        <v/>
      </c>
      <c r="D376" s="52">
        <f>IF('Training Data'!B376="A",1,0)</f>
        <v/>
      </c>
      <c r="E376" s="14" t="n">
        <v>0</v>
      </c>
      <c r="F376" s="33" t="n">
        <v>0</v>
      </c>
      <c r="G376" s="33" t="n">
        <v>0</v>
      </c>
      <c r="H376" s="33" t="n">
        <v>1</v>
      </c>
      <c r="I376" s="33" t="n">
        <v>0</v>
      </c>
      <c r="J376" s="33" t="n">
        <v>0</v>
      </c>
      <c r="K376" s="33" t="n">
        <v>0</v>
      </c>
      <c r="L376" s="33" t="n">
        <v>0</v>
      </c>
      <c r="M376" s="33" t="n">
        <v>0</v>
      </c>
      <c r="N376" s="33" t="n">
        <v>0</v>
      </c>
      <c r="O376" s="33" t="n">
        <v>0</v>
      </c>
      <c r="P376" s="33" t="n">
        <v>0</v>
      </c>
      <c r="Q376" s="33" t="n">
        <v>0</v>
      </c>
      <c r="R376" s="33" t="n">
        <v>0</v>
      </c>
      <c r="S376" s="43" t="n">
        <v>0</v>
      </c>
      <c r="U376" s="37" t="n">
        <v>1</v>
      </c>
    </row>
    <row r="377" spans="1:21">
      <c r="A377" s="52">
        <f>IF('Training Data'!A377="M",1,0)</f>
        <v/>
      </c>
      <c r="B377" s="52">
        <f>IF('Training Data'!A377="F",1,0)</f>
        <v/>
      </c>
      <c r="C377" s="9">
        <f>IF('Training Data'!B377="H",1,0)</f>
        <v/>
      </c>
      <c r="D377" s="52">
        <f>IF('Training Data'!B377="A",1,0)</f>
        <v/>
      </c>
      <c r="E377" s="14" t="n">
        <v>0</v>
      </c>
      <c r="F377" s="33" t="n">
        <v>0</v>
      </c>
      <c r="G377" s="33" t="n">
        <v>0</v>
      </c>
      <c r="H377" s="33" t="n">
        <v>0</v>
      </c>
      <c r="I377" s="33" t="n">
        <v>0</v>
      </c>
      <c r="J377" s="33" t="n">
        <v>0</v>
      </c>
      <c r="K377" s="33" t="n">
        <v>0</v>
      </c>
      <c r="L377" s="33" t="n">
        <v>1</v>
      </c>
      <c r="M377" s="33" t="n">
        <v>0</v>
      </c>
      <c r="N377" s="33" t="n">
        <v>0</v>
      </c>
      <c r="O377" s="33" t="n">
        <v>0</v>
      </c>
      <c r="P377" s="33" t="n">
        <v>0</v>
      </c>
      <c r="Q377" s="33" t="n">
        <v>0</v>
      </c>
      <c r="R377" s="33" t="n">
        <v>0</v>
      </c>
      <c r="S377" s="43" t="n">
        <v>0</v>
      </c>
      <c r="U377" s="37" t="n">
        <v>1</v>
      </c>
    </row>
    <row r="378" spans="1:21">
      <c r="A378" s="52">
        <f>IF('Training Data'!A378="M",1,0)</f>
        <v/>
      </c>
      <c r="B378" s="52">
        <f>IF('Training Data'!A378="F",1,0)</f>
        <v/>
      </c>
      <c r="C378" s="9">
        <f>IF('Training Data'!B378="H",1,0)</f>
        <v/>
      </c>
      <c r="D378" s="52">
        <f>IF('Training Data'!B378="A",1,0)</f>
        <v/>
      </c>
      <c r="E378" s="14" t="n">
        <v>1</v>
      </c>
      <c r="F378" s="33" t="n">
        <v>0</v>
      </c>
      <c r="G378" s="33" t="n">
        <v>0</v>
      </c>
      <c r="H378" s="33" t="n">
        <v>1</v>
      </c>
      <c r="I378" s="33" t="n">
        <v>0</v>
      </c>
      <c r="J378" s="33" t="n">
        <v>0</v>
      </c>
      <c r="K378" s="33" t="n">
        <v>0</v>
      </c>
      <c r="L378" s="33" t="n">
        <v>0</v>
      </c>
      <c r="M378" s="33" t="n">
        <v>0</v>
      </c>
      <c r="N378" s="33" t="n">
        <v>0</v>
      </c>
      <c r="O378" s="33" t="n">
        <v>0</v>
      </c>
      <c r="P378" s="33" t="n">
        <v>0</v>
      </c>
      <c r="Q378" s="33" t="n">
        <v>1</v>
      </c>
      <c r="R378" s="33" t="n">
        <v>0</v>
      </c>
      <c r="S378" s="43" t="n">
        <v>0</v>
      </c>
      <c r="U378" s="37" t="n">
        <v>1</v>
      </c>
    </row>
    <row r="379" spans="1:21">
      <c r="A379" s="52">
        <f>IF('Training Data'!A379="M",1,0)</f>
        <v/>
      </c>
      <c r="B379" s="52">
        <f>IF('Training Data'!A379="F",1,0)</f>
        <v/>
      </c>
      <c r="C379" s="9">
        <f>IF('Training Data'!B379="H",1,0)</f>
        <v/>
      </c>
      <c r="D379" s="52">
        <f>IF('Training Data'!B379="A",1,0)</f>
        <v/>
      </c>
      <c r="E379" s="14" t="n">
        <v>0</v>
      </c>
      <c r="F379" s="33" t="n">
        <v>0</v>
      </c>
      <c r="G379" s="33" t="n">
        <v>0</v>
      </c>
      <c r="H379" s="33" t="n">
        <v>1</v>
      </c>
      <c r="I379" s="33" t="n">
        <v>1</v>
      </c>
      <c r="J379" s="33" t="n">
        <v>0</v>
      </c>
      <c r="K379" s="33" t="n">
        <v>0</v>
      </c>
      <c r="L379" s="33" t="n">
        <v>0</v>
      </c>
      <c r="M379" s="33" t="n">
        <v>0</v>
      </c>
      <c r="N379" s="33" t="n">
        <v>1</v>
      </c>
      <c r="O379" s="33" t="n">
        <v>0</v>
      </c>
      <c r="P379" s="33" t="n">
        <v>0</v>
      </c>
      <c r="Q379" s="33" t="n">
        <v>0</v>
      </c>
      <c r="R379" s="33" t="n">
        <v>1</v>
      </c>
      <c r="S379" s="43" t="n">
        <v>1</v>
      </c>
      <c r="U379" s="37" t="n">
        <v>1</v>
      </c>
    </row>
    <row r="380" spans="1:21">
      <c r="A380" s="52">
        <f>IF('Training Data'!A380="M",1,0)</f>
        <v/>
      </c>
      <c r="B380" s="52">
        <f>IF('Training Data'!A380="F",1,0)</f>
        <v/>
      </c>
      <c r="C380" s="9">
        <f>IF('Training Data'!B380="H",1,0)</f>
        <v/>
      </c>
      <c r="D380" s="52">
        <f>IF('Training Data'!B380="A",1,0)</f>
        <v/>
      </c>
      <c r="E380" s="14" t="n">
        <v>0</v>
      </c>
      <c r="F380" s="33" t="n">
        <v>0</v>
      </c>
      <c r="G380" s="33" t="n">
        <v>0</v>
      </c>
      <c r="H380" s="33" t="n">
        <v>0</v>
      </c>
      <c r="I380" s="33" t="n">
        <v>0</v>
      </c>
      <c r="J380" s="33" t="n">
        <v>0</v>
      </c>
      <c r="K380" s="33" t="n">
        <v>0</v>
      </c>
      <c r="L380" s="33" t="n">
        <v>0</v>
      </c>
      <c r="M380" s="33" t="n">
        <v>0</v>
      </c>
      <c r="N380" s="33" t="n">
        <v>0</v>
      </c>
      <c r="O380" s="33" t="n">
        <v>0</v>
      </c>
      <c r="P380" s="33" t="n">
        <v>0</v>
      </c>
      <c r="Q380" s="33" t="n">
        <v>0</v>
      </c>
      <c r="R380" s="33" t="n">
        <v>0</v>
      </c>
      <c r="S380" s="43" t="n">
        <v>0</v>
      </c>
      <c r="U380" s="37" t="n">
        <v>1</v>
      </c>
    </row>
    <row r="381" spans="1:21">
      <c r="A381" s="52">
        <f>IF('Training Data'!A381="M",1,0)</f>
        <v/>
      </c>
      <c r="B381" s="52">
        <f>IF('Training Data'!A381="F",1,0)</f>
        <v/>
      </c>
      <c r="C381" s="9">
        <f>IF('Training Data'!B381="H",1,0)</f>
        <v/>
      </c>
      <c r="D381" s="52">
        <f>IF('Training Data'!B381="A",1,0)</f>
        <v/>
      </c>
      <c r="E381" s="14" t="n">
        <v>0</v>
      </c>
      <c r="F381" s="33" t="n">
        <v>0</v>
      </c>
      <c r="G381" s="33" t="n">
        <v>0</v>
      </c>
      <c r="H381" s="33" t="n">
        <v>0</v>
      </c>
      <c r="I381" s="33" t="n">
        <v>1</v>
      </c>
      <c r="J381" s="33" t="n">
        <v>0</v>
      </c>
      <c r="K381" s="33" t="n">
        <v>0</v>
      </c>
      <c r="L381" s="33" t="n">
        <v>0</v>
      </c>
      <c r="M381" s="33" t="n">
        <v>1</v>
      </c>
      <c r="N381" s="33" t="n">
        <v>0</v>
      </c>
      <c r="O381" s="33" t="n">
        <v>1</v>
      </c>
      <c r="P381" s="33" t="n">
        <v>0</v>
      </c>
      <c r="Q381" s="33" t="n">
        <v>0</v>
      </c>
      <c r="R381" s="33" t="n">
        <v>0</v>
      </c>
      <c r="S381" s="43" t="n">
        <v>1</v>
      </c>
      <c r="U381" s="37" t="n">
        <v>1</v>
      </c>
    </row>
    <row r="382" spans="1:21">
      <c r="A382" s="52">
        <f>IF('Training Data'!A382="M",1,0)</f>
        <v/>
      </c>
      <c r="B382" s="52">
        <f>IF('Training Data'!A382="F",1,0)</f>
        <v/>
      </c>
      <c r="C382" s="9">
        <f>IF('Training Data'!B382="H",1,0)</f>
        <v/>
      </c>
      <c r="D382" s="52">
        <f>IF('Training Data'!B382="A",1,0)</f>
        <v/>
      </c>
      <c r="E382" s="14" t="n">
        <v>0</v>
      </c>
      <c r="F382" s="33" t="n">
        <v>0</v>
      </c>
      <c r="G382" s="33" t="n">
        <v>0</v>
      </c>
      <c r="H382" s="33" t="n">
        <v>0</v>
      </c>
      <c r="I382" s="33" t="n">
        <v>0</v>
      </c>
      <c r="J382" s="33" t="n">
        <v>0</v>
      </c>
      <c r="K382" s="33" t="n">
        <v>0</v>
      </c>
      <c r="L382" s="33" t="n">
        <v>0</v>
      </c>
      <c r="M382" s="33" t="n">
        <v>0</v>
      </c>
      <c r="N382" s="33" t="n">
        <v>1</v>
      </c>
      <c r="O382" s="33" t="n">
        <v>0</v>
      </c>
      <c r="P382" s="33" t="n">
        <v>0</v>
      </c>
      <c r="Q382" s="33" t="n">
        <v>0</v>
      </c>
      <c r="R382" s="33" t="n">
        <v>0</v>
      </c>
      <c r="S382" s="43" t="n">
        <v>0</v>
      </c>
      <c r="U382" s="37" t="n">
        <v>1</v>
      </c>
    </row>
    <row r="383" spans="1:21">
      <c r="A383" s="52">
        <f>IF('Training Data'!A383="M",1,0)</f>
        <v/>
      </c>
      <c r="B383" s="52">
        <f>IF('Training Data'!A383="F",1,0)</f>
        <v/>
      </c>
      <c r="C383" s="9">
        <f>IF('Training Data'!B383="H",1,0)</f>
        <v/>
      </c>
      <c r="D383" s="52">
        <f>IF('Training Data'!B383="A",1,0)</f>
        <v/>
      </c>
      <c r="E383" s="14" t="n">
        <v>0</v>
      </c>
      <c r="F383" s="33" t="n">
        <v>0</v>
      </c>
      <c r="G383" s="33" t="n">
        <v>1</v>
      </c>
      <c r="H383" s="33" t="n">
        <v>0</v>
      </c>
      <c r="I383" s="33" t="n">
        <v>1</v>
      </c>
      <c r="J383" s="33" t="n">
        <v>0</v>
      </c>
      <c r="K383" s="33" t="n">
        <v>0</v>
      </c>
      <c r="L383" s="33" t="n">
        <v>0</v>
      </c>
      <c r="M383" s="33" t="n">
        <v>0</v>
      </c>
      <c r="N383" s="33" t="n">
        <v>0</v>
      </c>
      <c r="O383" s="33" t="n">
        <v>0</v>
      </c>
      <c r="P383" s="33" t="n">
        <v>0</v>
      </c>
      <c r="Q383" s="33" t="n">
        <v>0</v>
      </c>
      <c r="R383" s="33" t="n">
        <v>0</v>
      </c>
      <c r="S383" s="43" t="n">
        <v>1</v>
      </c>
      <c r="U383" s="37" t="n">
        <v>1</v>
      </c>
    </row>
    <row r="384" spans="1:21">
      <c r="A384" s="52">
        <f>IF('Training Data'!A384="M",1,0)</f>
        <v/>
      </c>
      <c r="B384" s="52">
        <f>IF('Training Data'!A384="F",1,0)</f>
        <v/>
      </c>
      <c r="C384" s="9">
        <f>IF('Training Data'!B384="H",1,0)</f>
        <v/>
      </c>
      <c r="D384" s="52">
        <f>IF('Training Data'!B384="A",1,0)</f>
        <v/>
      </c>
      <c r="E384" s="14" t="n">
        <v>1</v>
      </c>
      <c r="F384" s="33" t="n">
        <v>0</v>
      </c>
      <c r="G384" s="33" t="n">
        <v>0</v>
      </c>
      <c r="H384" s="33" t="n">
        <v>0</v>
      </c>
      <c r="I384" s="33" t="n">
        <v>1</v>
      </c>
      <c r="J384" s="33" t="n">
        <v>0</v>
      </c>
      <c r="K384" s="33" t="n">
        <v>0</v>
      </c>
      <c r="L384" s="33" t="n">
        <v>0</v>
      </c>
      <c r="M384" s="33" t="n">
        <v>0</v>
      </c>
      <c r="N384" s="33" t="n">
        <v>0</v>
      </c>
      <c r="O384" s="33" t="n">
        <v>0</v>
      </c>
      <c r="P384" s="33" t="n">
        <v>0</v>
      </c>
      <c r="Q384" s="33" t="n">
        <v>0</v>
      </c>
      <c r="R384" s="33" t="n">
        <v>0</v>
      </c>
      <c r="S384" s="43" t="n">
        <v>0</v>
      </c>
      <c r="U384" s="37" t="n">
        <v>1</v>
      </c>
    </row>
    <row r="385" spans="1:21">
      <c r="A385" s="52">
        <f>IF('Training Data'!A385="M",1,0)</f>
        <v/>
      </c>
      <c r="B385" s="52">
        <f>IF('Training Data'!A385="F",1,0)</f>
        <v/>
      </c>
      <c r="C385" s="9">
        <f>IF('Training Data'!B385="H",1,0)</f>
        <v/>
      </c>
      <c r="D385" s="52">
        <f>IF('Training Data'!B385="A",1,0)</f>
        <v/>
      </c>
      <c r="E385" s="14" t="n">
        <v>0</v>
      </c>
      <c r="F385" s="33" t="n">
        <v>0</v>
      </c>
      <c r="G385" s="33" t="n">
        <v>0</v>
      </c>
      <c r="H385" s="33" t="n">
        <v>1</v>
      </c>
      <c r="I385" s="33" t="n">
        <v>0</v>
      </c>
      <c r="J385" s="33" t="n">
        <v>0</v>
      </c>
      <c r="K385" s="33" t="n">
        <v>0</v>
      </c>
      <c r="L385" s="33" t="n">
        <v>0</v>
      </c>
      <c r="M385" s="33" t="n">
        <v>0</v>
      </c>
      <c r="N385" s="33" t="n">
        <v>0</v>
      </c>
      <c r="O385" s="33" t="n">
        <v>0</v>
      </c>
      <c r="P385" s="33" t="n">
        <v>0</v>
      </c>
      <c r="Q385" s="33" t="n">
        <v>0</v>
      </c>
      <c r="R385" s="33" t="n">
        <v>0</v>
      </c>
      <c r="S385" s="43" t="n">
        <v>0</v>
      </c>
      <c r="U385" s="37" t="n">
        <v>1</v>
      </c>
    </row>
    <row r="386" spans="1:21">
      <c r="A386" s="52">
        <f>IF('Training Data'!A386="M",1,0)</f>
        <v/>
      </c>
      <c r="B386" s="52">
        <f>IF('Training Data'!A386="F",1,0)</f>
        <v/>
      </c>
      <c r="C386" s="9">
        <f>IF('Training Data'!B386="H",1,0)</f>
        <v/>
      </c>
      <c r="D386" s="52">
        <f>IF('Training Data'!B386="A",1,0)</f>
        <v/>
      </c>
      <c r="E386" s="14" t="n">
        <v>0</v>
      </c>
      <c r="F386" s="33" t="n">
        <v>0</v>
      </c>
      <c r="G386" s="33" t="n">
        <v>0</v>
      </c>
      <c r="H386" s="33" t="n">
        <v>0</v>
      </c>
      <c r="I386" s="33" t="n">
        <v>0</v>
      </c>
      <c r="J386" s="33" t="n">
        <v>0</v>
      </c>
      <c r="K386" s="33" t="n">
        <v>0</v>
      </c>
      <c r="L386" s="33" t="n">
        <v>0</v>
      </c>
      <c r="M386" s="33" t="n">
        <v>0</v>
      </c>
      <c r="N386" s="33" t="n">
        <v>0</v>
      </c>
      <c r="O386" s="33" t="n">
        <v>0</v>
      </c>
      <c r="P386" s="33" t="n">
        <v>0</v>
      </c>
      <c r="Q386" s="33" t="n">
        <v>0</v>
      </c>
      <c r="R386" s="33" t="n">
        <v>0</v>
      </c>
      <c r="S386" s="43" t="n">
        <v>0</v>
      </c>
      <c r="U386" s="37" t="n">
        <v>1</v>
      </c>
    </row>
    <row r="387" spans="1:21">
      <c r="A387" s="52">
        <f>IF('Training Data'!A387="M",1,0)</f>
        <v/>
      </c>
      <c r="B387" s="52">
        <f>IF('Training Data'!A387="F",1,0)</f>
        <v/>
      </c>
      <c r="C387" s="9">
        <f>IF('Training Data'!B387="H",1,0)</f>
        <v/>
      </c>
      <c r="D387" s="52">
        <f>IF('Training Data'!B387="A",1,0)</f>
        <v/>
      </c>
      <c r="E387" s="14" t="n">
        <v>0</v>
      </c>
      <c r="F387" s="33" t="n">
        <v>0</v>
      </c>
      <c r="G387" s="33" t="n">
        <v>0</v>
      </c>
      <c r="H387" s="33" t="n">
        <v>0</v>
      </c>
      <c r="I387" s="33" t="n">
        <v>0</v>
      </c>
      <c r="J387" s="33" t="n">
        <v>0</v>
      </c>
      <c r="K387" s="33" t="n">
        <v>0</v>
      </c>
      <c r="L387" s="33" t="n">
        <v>0</v>
      </c>
      <c r="M387" s="33" t="n">
        <v>0</v>
      </c>
      <c r="N387" s="33" t="n">
        <v>0</v>
      </c>
      <c r="O387" s="33" t="n">
        <v>0</v>
      </c>
      <c r="P387" s="33" t="n">
        <v>0</v>
      </c>
      <c r="Q387" s="33" t="n">
        <v>0</v>
      </c>
      <c r="R387" s="33" t="n">
        <v>0</v>
      </c>
      <c r="S387" s="43" t="n">
        <v>1</v>
      </c>
      <c r="U387" s="37" t="n">
        <v>1</v>
      </c>
    </row>
    <row r="388" spans="1:21">
      <c r="A388" s="52">
        <f>IF('Training Data'!A388="M",1,0)</f>
        <v/>
      </c>
      <c r="B388" s="52">
        <f>IF('Training Data'!A388="F",1,0)</f>
        <v/>
      </c>
      <c r="C388" s="9">
        <f>IF('Training Data'!B388="H",1,0)</f>
        <v/>
      </c>
      <c r="D388" s="52">
        <f>IF('Training Data'!B388="A",1,0)</f>
        <v/>
      </c>
      <c r="E388" s="14" t="n">
        <v>0</v>
      </c>
      <c r="F388" s="33" t="n">
        <v>0</v>
      </c>
      <c r="G388" s="33" t="n">
        <v>0</v>
      </c>
      <c r="H388" s="33" t="n">
        <v>0</v>
      </c>
      <c r="I388" s="33" t="n">
        <v>0</v>
      </c>
      <c r="J388" s="33" t="n">
        <v>0</v>
      </c>
      <c r="K388" s="33" t="n">
        <v>0</v>
      </c>
      <c r="L388" s="33" t="n">
        <v>0</v>
      </c>
      <c r="M388" s="33" t="n">
        <v>0</v>
      </c>
      <c r="N388" s="33" t="n">
        <v>0</v>
      </c>
      <c r="O388" s="33" t="n">
        <v>0</v>
      </c>
      <c r="P388" s="33" t="n">
        <v>0</v>
      </c>
      <c r="Q388" s="33" t="n">
        <v>0</v>
      </c>
      <c r="R388" s="33" t="n">
        <v>0</v>
      </c>
      <c r="S388" s="43" t="n">
        <v>0</v>
      </c>
      <c r="U388" s="37" t="n">
        <v>1</v>
      </c>
    </row>
    <row r="389" spans="1:21">
      <c r="A389" s="52">
        <f>IF('Training Data'!A389="M",1,0)</f>
        <v/>
      </c>
      <c r="B389" s="52">
        <f>IF('Training Data'!A389="F",1,0)</f>
        <v/>
      </c>
      <c r="C389" s="9">
        <f>IF('Training Data'!B389="H",1,0)</f>
        <v/>
      </c>
      <c r="D389" s="52">
        <f>IF('Training Data'!B389="A",1,0)</f>
        <v/>
      </c>
      <c r="E389" s="14" t="n">
        <v>0</v>
      </c>
      <c r="F389" s="33" t="n">
        <v>0</v>
      </c>
      <c r="G389" s="33" t="n">
        <v>0</v>
      </c>
      <c r="H389" s="33" t="n">
        <v>0</v>
      </c>
      <c r="I389" s="33" t="n">
        <v>1</v>
      </c>
      <c r="J389" s="33" t="n">
        <v>0</v>
      </c>
      <c r="K389" s="33" t="n">
        <v>0</v>
      </c>
      <c r="L389" s="33" t="n">
        <v>0</v>
      </c>
      <c r="M389" s="33" t="n">
        <v>0</v>
      </c>
      <c r="N389" s="33" t="n">
        <v>0</v>
      </c>
      <c r="O389" s="33" t="n">
        <v>0</v>
      </c>
      <c r="P389" s="33" t="n">
        <v>0</v>
      </c>
      <c r="Q389" s="33" t="n">
        <v>0</v>
      </c>
      <c r="R389" s="33" t="n">
        <v>0</v>
      </c>
      <c r="S389" s="43" t="n">
        <v>0</v>
      </c>
      <c r="U389" s="37" t="n">
        <v>1</v>
      </c>
    </row>
    <row r="390" spans="1:21">
      <c r="A390" s="52">
        <f>IF('Training Data'!A390="M",1,0)</f>
        <v/>
      </c>
      <c r="B390" s="52">
        <f>IF('Training Data'!A390="F",1,0)</f>
        <v/>
      </c>
      <c r="C390" s="9">
        <f>IF('Training Data'!B390="H",1,0)</f>
        <v/>
      </c>
      <c r="D390" s="52">
        <f>IF('Training Data'!B390="A",1,0)</f>
        <v/>
      </c>
      <c r="E390" s="14" t="n">
        <v>0</v>
      </c>
      <c r="F390" s="33" t="n">
        <v>0</v>
      </c>
      <c r="G390" s="33" t="n">
        <v>0</v>
      </c>
      <c r="H390" s="33" t="n">
        <v>0</v>
      </c>
      <c r="I390" s="33" t="n">
        <v>0</v>
      </c>
      <c r="J390" s="33" t="n">
        <v>0</v>
      </c>
      <c r="K390" s="33" t="n">
        <v>0</v>
      </c>
      <c r="L390" s="33" t="n">
        <v>0</v>
      </c>
      <c r="M390" s="33" t="n">
        <v>0</v>
      </c>
      <c r="N390" s="33" t="n">
        <v>0</v>
      </c>
      <c r="O390" s="33" t="n">
        <v>0</v>
      </c>
      <c r="P390" s="33" t="n">
        <v>0</v>
      </c>
      <c r="Q390" s="33" t="n">
        <v>0</v>
      </c>
      <c r="R390" s="33" t="n">
        <v>0</v>
      </c>
      <c r="S390" s="43" t="n">
        <v>0</v>
      </c>
      <c r="U390" s="37" t="n">
        <v>1</v>
      </c>
    </row>
    <row r="391" spans="1:21">
      <c r="A391" s="52">
        <f>IF('Training Data'!A391="M",1,0)</f>
        <v/>
      </c>
      <c r="B391" s="52">
        <f>IF('Training Data'!A391="F",1,0)</f>
        <v/>
      </c>
      <c r="C391" s="9">
        <f>IF('Training Data'!B391="H",1,0)</f>
        <v/>
      </c>
      <c r="D391" s="52">
        <f>IF('Training Data'!B391="A",1,0)</f>
        <v/>
      </c>
      <c r="E391" s="14" t="n">
        <v>0</v>
      </c>
      <c r="F391" s="33" t="n">
        <v>0</v>
      </c>
      <c r="G391" s="33" t="n">
        <v>0</v>
      </c>
      <c r="H391" s="33" t="n">
        <v>0</v>
      </c>
      <c r="I391" s="33" t="n">
        <v>0</v>
      </c>
      <c r="J391" s="33" t="n">
        <v>0</v>
      </c>
      <c r="K391" s="33" t="n">
        <v>0</v>
      </c>
      <c r="L391" s="33" t="n">
        <v>0</v>
      </c>
      <c r="M391" s="33" t="n">
        <v>0</v>
      </c>
      <c r="N391" s="33" t="n">
        <v>0</v>
      </c>
      <c r="O391" s="33" t="n">
        <v>0</v>
      </c>
      <c r="P391" s="33" t="n">
        <v>0</v>
      </c>
      <c r="Q391" s="33" t="n">
        <v>0</v>
      </c>
      <c r="R391" s="33" t="n">
        <v>0</v>
      </c>
      <c r="S391" s="43" t="n">
        <v>0</v>
      </c>
      <c r="U391" s="37" t="n">
        <v>1</v>
      </c>
    </row>
    <row r="392" spans="1:21">
      <c r="A392" s="52">
        <f>IF('Training Data'!A392="M",1,0)</f>
        <v/>
      </c>
      <c r="B392" s="52">
        <f>IF('Training Data'!A392="F",1,0)</f>
        <v/>
      </c>
      <c r="C392" s="9">
        <f>IF('Training Data'!B392="H",1,0)</f>
        <v/>
      </c>
      <c r="D392" s="52">
        <f>IF('Training Data'!B392="A",1,0)</f>
        <v/>
      </c>
      <c r="E392" s="14" t="n">
        <v>0</v>
      </c>
      <c r="F392" s="33" t="n">
        <v>0</v>
      </c>
      <c r="G392" s="33" t="n">
        <v>0</v>
      </c>
      <c r="H392" s="33" t="n">
        <v>1</v>
      </c>
      <c r="I392" s="33" t="n">
        <v>0</v>
      </c>
      <c r="J392" s="33" t="n">
        <v>0</v>
      </c>
      <c r="K392" s="33" t="n">
        <v>0</v>
      </c>
      <c r="L392" s="33" t="n">
        <v>0</v>
      </c>
      <c r="M392" s="33" t="n">
        <v>1</v>
      </c>
      <c r="N392" s="33" t="n">
        <v>0</v>
      </c>
      <c r="O392" s="33" t="n">
        <v>0</v>
      </c>
      <c r="P392" s="33" t="n">
        <v>1</v>
      </c>
      <c r="Q392" s="33" t="n">
        <v>0</v>
      </c>
      <c r="R392" s="33" t="n">
        <v>0</v>
      </c>
      <c r="S392" s="43" t="n">
        <v>1</v>
      </c>
      <c r="U392" s="37" t="n">
        <v>1</v>
      </c>
    </row>
    <row r="393" spans="1:21">
      <c r="A393" s="52">
        <f>IF('Training Data'!A393="M",1,0)</f>
        <v/>
      </c>
      <c r="B393" s="52">
        <f>IF('Training Data'!A393="F",1,0)</f>
        <v/>
      </c>
      <c r="C393" s="9">
        <f>IF('Training Data'!B393="H",1,0)</f>
        <v/>
      </c>
      <c r="D393" s="52">
        <f>IF('Training Data'!B393="A",1,0)</f>
        <v/>
      </c>
      <c r="E393" s="14" t="n">
        <v>0</v>
      </c>
      <c r="F393" s="33" t="n">
        <v>0</v>
      </c>
      <c r="G393" s="33" t="n">
        <v>0</v>
      </c>
      <c r="H393" s="33" t="n">
        <v>0</v>
      </c>
      <c r="I393" s="33" t="n">
        <v>0</v>
      </c>
      <c r="J393" s="33" t="n">
        <v>0</v>
      </c>
      <c r="K393" s="33" t="n">
        <v>0</v>
      </c>
      <c r="L393" s="33" t="n">
        <v>0</v>
      </c>
      <c r="M393" s="33" t="n">
        <v>0</v>
      </c>
      <c r="N393" s="33" t="n">
        <v>1</v>
      </c>
      <c r="O393" s="33" t="n">
        <v>0</v>
      </c>
      <c r="P393" s="33" t="n">
        <v>1</v>
      </c>
      <c r="Q393" s="33" t="n">
        <v>1</v>
      </c>
      <c r="R393" s="33" t="n">
        <v>0</v>
      </c>
      <c r="S393" s="43" t="n">
        <v>0</v>
      </c>
      <c r="U393" s="37" t="n">
        <v>1</v>
      </c>
    </row>
    <row r="394" spans="1:21">
      <c r="A394" s="52">
        <f>IF('Training Data'!A394="M",1,0)</f>
        <v/>
      </c>
      <c r="B394" s="52">
        <f>IF('Training Data'!A394="F",1,0)</f>
        <v/>
      </c>
      <c r="C394" s="9">
        <f>IF('Training Data'!B394="H",1,0)</f>
        <v/>
      </c>
      <c r="D394" s="52">
        <f>IF('Training Data'!B394="A",1,0)</f>
        <v/>
      </c>
      <c r="E394" s="14" t="n">
        <v>0</v>
      </c>
      <c r="F394" s="33" t="n">
        <v>0</v>
      </c>
      <c r="G394" s="33" t="n">
        <v>0</v>
      </c>
      <c r="H394" s="33" t="n">
        <v>0</v>
      </c>
      <c r="I394" s="33" t="n">
        <v>0</v>
      </c>
      <c r="J394" s="33" t="n">
        <v>0</v>
      </c>
      <c r="K394" s="33" t="n">
        <v>0</v>
      </c>
      <c r="L394" s="33" t="n">
        <v>1</v>
      </c>
      <c r="M394" s="33" t="n">
        <v>0</v>
      </c>
      <c r="N394" s="33" t="n">
        <v>1</v>
      </c>
      <c r="O394" s="33" t="n">
        <v>0</v>
      </c>
      <c r="P394" s="33" t="n">
        <v>0</v>
      </c>
      <c r="Q394" s="33" t="n">
        <v>0</v>
      </c>
      <c r="R394" s="33" t="n">
        <v>0</v>
      </c>
      <c r="S394" s="43" t="n">
        <v>0</v>
      </c>
      <c r="U394" s="37" t="n">
        <v>1</v>
      </c>
    </row>
    <row r="395" spans="1:21">
      <c r="A395" s="52">
        <f>IF('Training Data'!A395="M",1,0)</f>
        <v/>
      </c>
      <c r="B395" s="52">
        <f>IF('Training Data'!A395="F",1,0)</f>
        <v/>
      </c>
      <c r="C395" s="9">
        <f>IF('Training Data'!B395="H",1,0)</f>
        <v/>
      </c>
      <c r="D395" s="52">
        <f>IF('Training Data'!B395="A",1,0)</f>
        <v/>
      </c>
      <c r="E395" s="14" t="n">
        <v>0</v>
      </c>
      <c r="F395" s="33" t="n">
        <v>0</v>
      </c>
      <c r="G395" s="33" t="n">
        <v>0</v>
      </c>
      <c r="H395" s="33" t="n">
        <v>0</v>
      </c>
      <c r="I395" s="33" t="n">
        <v>0</v>
      </c>
      <c r="J395" s="33" t="n">
        <v>0</v>
      </c>
      <c r="K395" s="33" t="n">
        <v>0</v>
      </c>
      <c r="L395" s="33" t="n">
        <v>1</v>
      </c>
      <c r="M395" s="33" t="n">
        <v>0</v>
      </c>
      <c r="N395" s="33" t="n">
        <v>0</v>
      </c>
      <c r="O395" s="33" t="n">
        <v>0</v>
      </c>
      <c r="P395" s="33" t="n">
        <v>0</v>
      </c>
      <c r="Q395" s="33" t="n">
        <v>0</v>
      </c>
      <c r="R395" s="33" t="n">
        <v>0</v>
      </c>
      <c r="S395" s="43" t="n">
        <v>0</v>
      </c>
      <c r="U395" s="37" t="n">
        <v>1</v>
      </c>
    </row>
    <row r="396" spans="1:21">
      <c r="A396" s="52">
        <f>IF('Training Data'!A396="M",1,0)</f>
        <v/>
      </c>
      <c r="B396" s="52">
        <f>IF('Training Data'!A396="F",1,0)</f>
        <v/>
      </c>
      <c r="C396" s="9">
        <f>IF('Training Data'!B396="H",1,0)</f>
        <v/>
      </c>
      <c r="D396" s="52">
        <f>IF('Training Data'!B396="A",1,0)</f>
        <v/>
      </c>
      <c r="E396" s="14" t="n">
        <v>0</v>
      </c>
      <c r="F396" s="33" t="n">
        <v>0</v>
      </c>
      <c r="G396" s="33" t="n">
        <v>0</v>
      </c>
      <c r="H396" s="33" t="n">
        <v>1</v>
      </c>
      <c r="I396" s="33" t="n">
        <v>0</v>
      </c>
      <c r="J396" s="33" t="n">
        <v>0</v>
      </c>
      <c r="K396" s="33" t="n">
        <v>0</v>
      </c>
      <c r="L396" s="33" t="n">
        <v>0</v>
      </c>
      <c r="M396" s="33" t="n">
        <v>0</v>
      </c>
      <c r="N396" s="33" t="n">
        <v>0</v>
      </c>
      <c r="O396" s="33" t="n">
        <v>0</v>
      </c>
      <c r="P396" s="33" t="n">
        <v>1</v>
      </c>
      <c r="Q396" s="33" t="n">
        <v>0</v>
      </c>
      <c r="R396" s="33" t="n">
        <v>0</v>
      </c>
      <c r="S396" s="43" t="n">
        <v>0</v>
      </c>
      <c r="U396" s="37" t="n">
        <v>1</v>
      </c>
    </row>
    <row r="397" spans="1:21">
      <c r="A397" s="52">
        <f>IF('Training Data'!A397="M",1,0)</f>
        <v/>
      </c>
      <c r="B397" s="52">
        <f>IF('Training Data'!A397="F",1,0)</f>
        <v/>
      </c>
      <c r="C397" s="9">
        <f>IF('Training Data'!B397="H",1,0)</f>
        <v/>
      </c>
      <c r="D397" s="52">
        <f>IF('Training Data'!B397="A",1,0)</f>
        <v/>
      </c>
      <c r="E397" s="14" t="n">
        <v>0</v>
      </c>
      <c r="F397" s="33" t="n">
        <v>0</v>
      </c>
      <c r="G397" s="33" t="n">
        <v>1</v>
      </c>
      <c r="H397" s="33" t="n">
        <v>1</v>
      </c>
      <c r="I397" s="33" t="n">
        <v>0</v>
      </c>
      <c r="J397" s="33" t="n">
        <v>1</v>
      </c>
      <c r="K397" s="33" t="n">
        <v>0</v>
      </c>
      <c r="L397" s="33" t="n">
        <v>0</v>
      </c>
      <c r="M397" s="33" t="n">
        <v>0</v>
      </c>
      <c r="N397" s="33" t="n">
        <v>0</v>
      </c>
      <c r="O397" s="33" t="n">
        <v>0</v>
      </c>
      <c r="P397" s="33" t="n">
        <v>0</v>
      </c>
      <c r="Q397" s="33" t="n">
        <v>0</v>
      </c>
      <c r="R397" s="33" t="n">
        <v>0</v>
      </c>
      <c r="S397" s="43" t="n">
        <v>0</v>
      </c>
      <c r="U397" s="37" t="n">
        <v>1</v>
      </c>
    </row>
    <row r="398" spans="1:21">
      <c r="A398" s="52">
        <f>IF('Training Data'!A398="M",1,0)</f>
        <v/>
      </c>
      <c r="B398" s="52">
        <f>IF('Training Data'!A398="F",1,0)</f>
        <v/>
      </c>
      <c r="C398" s="9">
        <f>IF('Training Data'!B398="H",1,0)</f>
        <v/>
      </c>
      <c r="D398" s="52">
        <f>IF('Training Data'!B398="A",1,0)</f>
        <v/>
      </c>
      <c r="E398" s="14" t="n">
        <v>1</v>
      </c>
      <c r="F398" s="33" t="n">
        <v>0</v>
      </c>
      <c r="G398" s="33" t="n">
        <v>0</v>
      </c>
      <c r="H398" s="33" t="n">
        <v>0</v>
      </c>
      <c r="I398" s="33" t="n">
        <v>0</v>
      </c>
      <c r="J398" s="33" t="n">
        <v>0</v>
      </c>
      <c r="K398" s="33" t="n">
        <v>0</v>
      </c>
      <c r="L398" s="33" t="n">
        <v>0</v>
      </c>
      <c r="M398" s="33" t="n">
        <v>0</v>
      </c>
      <c r="N398" s="33" t="n">
        <v>0</v>
      </c>
      <c r="O398" s="33" t="n">
        <v>1</v>
      </c>
      <c r="P398" s="33" t="n">
        <v>0</v>
      </c>
      <c r="Q398" s="33" t="n">
        <v>0</v>
      </c>
      <c r="R398" s="33" t="n">
        <v>0</v>
      </c>
      <c r="S398" s="43" t="n">
        <v>0</v>
      </c>
      <c r="U398" s="37" t="n">
        <v>1</v>
      </c>
    </row>
    <row r="399" spans="1:21">
      <c r="A399" s="52">
        <f>IF('Training Data'!A399="M",1,0)</f>
        <v/>
      </c>
      <c r="B399" s="52">
        <f>IF('Training Data'!A399="F",1,0)</f>
        <v/>
      </c>
      <c r="C399" s="9">
        <f>IF('Training Data'!B399="H",1,0)</f>
        <v/>
      </c>
      <c r="D399" s="52">
        <f>IF('Training Data'!B399="A",1,0)</f>
        <v/>
      </c>
      <c r="E399" s="14" t="n">
        <v>0</v>
      </c>
      <c r="F399" s="33" t="n">
        <v>0</v>
      </c>
      <c r="G399" s="33" t="n">
        <v>0</v>
      </c>
      <c r="H399" s="33" t="n">
        <v>1</v>
      </c>
      <c r="I399" s="33" t="n">
        <v>0</v>
      </c>
      <c r="J399" s="33" t="n">
        <v>0</v>
      </c>
      <c r="K399" s="33" t="n">
        <v>0</v>
      </c>
      <c r="L399" s="33" t="n">
        <v>0</v>
      </c>
      <c r="M399" s="33" t="n">
        <v>0</v>
      </c>
      <c r="N399" s="33" t="n">
        <v>1</v>
      </c>
      <c r="O399" s="33" t="n">
        <v>0</v>
      </c>
      <c r="P399" s="33" t="n">
        <v>0</v>
      </c>
      <c r="Q399" s="33" t="n">
        <v>0</v>
      </c>
      <c r="R399" s="33" t="n">
        <v>0</v>
      </c>
      <c r="S399" s="43" t="n">
        <v>0</v>
      </c>
      <c r="U399" s="37" t="n">
        <v>1</v>
      </c>
    </row>
    <row r="400" spans="1:21">
      <c r="A400" s="52">
        <f>IF('Training Data'!A400="M",1,0)</f>
        <v/>
      </c>
      <c r="B400" s="52">
        <f>IF('Training Data'!A400="F",1,0)</f>
        <v/>
      </c>
      <c r="C400" s="9">
        <f>IF('Training Data'!B400="H",1,0)</f>
        <v/>
      </c>
      <c r="D400" s="52">
        <f>IF('Training Data'!B400="A",1,0)</f>
        <v/>
      </c>
      <c r="E400" s="14" t="n">
        <v>0</v>
      </c>
      <c r="F400" s="33" t="n">
        <v>0</v>
      </c>
      <c r="G400" s="33" t="n">
        <v>0</v>
      </c>
      <c r="H400" s="33" t="n">
        <v>0</v>
      </c>
      <c r="I400" s="33" t="n">
        <v>0</v>
      </c>
      <c r="J400" s="33" t="n">
        <v>0</v>
      </c>
      <c r="K400" s="33" t="n">
        <v>0</v>
      </c>
      <c r="L400" s="33" t="n">
        <v>0</v>
      </c>
      <c r="M400" s="33" t="n">
        <v>0</v>
      </c>
      <c r="N400" s="33" t="n">
        <v>0</v>
      </c>
      <c r="O400" s="33" t="n">
        <v>1</v>
      </c>
      <c r="P400" s="33" t="n">
        <v>0</v>
      </c>
      <c r="Q400" s="33" t="n">
        <v>0</v>
      </c>
      <c r="R400" s="33" t="n">
        <v>0</v>
      </c>
      <c r="S400" s="43" t="n">
        <v>1</v>
      </c>
      <c r="U400" s="37" t="n">
        <v>1</v>
      </c>
    </row>
    <row r="401" spans="1:21">
      <c r="A401" s="52">
        <f>IF('Training Data'!A401="M",1,0)</f>
        <v/>
      </c>
      <c r="B401" s="52">
        <f>IF('Training Data'!A401="F",1,0)</f>
        <v/>
      </c>
      <c r="C401" s="9">
        <f>IF('Training Data'!B401="H",1,0)</f>
        <v/>
      </c>
      <c r="D401" s="52">
        <f>IF('Training Data'!B401="A",1,0)</f>
        <v/>
      </c>
      <c r="E401" s="14" t="n">
        <v>0</v>
      </c>
      <c r="F401" s="33" t="n">
        <v>0</v>
      </c>
      <c r="G401" s="33" t="n">
        <v>0</v>
      </c>
      <c r="H401" s="33" t="n">
        <v>0</v>
      </c>
      <c r="I401" s="33" t="n">
        <v>0</v>
      </c>
      <c r="J401" s="33" t="n">
        <v>0</v>
      </c>
      <c r="K401" s="33" t="n">
        <v>0</v>
      </c>
      <c r="L401" s="33" t="n">
        <v>0</v>
      </c>
      <c r="M401" s="33" t="n">
        <v>0</v>
      </c>
      <c r="N401" s="33" t="n">
        <v>0</v>
      </c>
      <c r="O401" s="33" t="n">
        <v>0</v>
      </c>
      <c r="P401" s="33" t="n">
        <v>0</v>
      </c>
      <c r="Q401" s="33" t="n">
        <v>0</v>
      </c>
      <c r="R401" s="33" t="n">
        <v>0</v>
      </c>
      <c r="S401" s="43" t="n">
        <v>0</v>
      </c>
      <c r="U401" s="37" t="n">
        <v>1</v>
      </c>
    </row>
    <row r="402" spans="1:21">
      <c r="A402" s="52">
        <f>IF('Training Data'!A402="M",1,0)</f>
        <v/>
      </c>
      <c r="B402" s="52">
        <f>IF('Training Data'!A402="F",1,0)</f>
        <v/>
      </c>
      <c r="C402" s="9">
        <f>IF('Training Data'!B402="H",1,0)</f>
        <v/>
      </c>
      <c r="D402" s="52">
        <f>IF('Training Data'!B402="A",1,0)</f>
        <v/>
      </c>
      <c r="E402" s="14" t="n">
        <v>0</v>
      </c>
      <c r="F402" s="33" t="n">
        <v>0</v>
      </c>
      <c r="G402" s="33" t="n">
        <v>0</v>
      </c>
      <c r="H402" s="33" t="n">
        <v>0</v>
      </c>
      <c r="I402" s="33" t="n">
        <v>0</v>
      </c>
      <c r="J402" s="33" t="n">
        <v>0</v>
      </c>
      <c r="K402" s="33" t="n">
        <v>0</v>
      </c>
      <c r="L402" s="33" t="n">
        <v>0</v>
      </c>
      <c r="M402" s="33" t="n">
        <v>0</v>
      </c>
      <c r="N402" s="33" t="n">
        <v>0</v>
      </c>
      <c r="O402" s="33" t="n">
        <v>0</v>
      </c>
      <c r="P402" s="33" t="n">
        <v>0</v>
      </c>
      <c r="Q402" s="33" t="n">
        <v>0</v>
      </c>
      <c r="R402" s="33" t="n">
        <v>0</v>
      </c>
      <c r="S402" s="43" t="n">
        <v>1</v>
      </c>
      <c r="U402" s="37" t="n">
        <v>1</v>
      </c>
    </row>
    <row r="403" spans="1:21">
      <c r="A403" s="52">
        <f>IF('Training Data'!A403="M",1,0)</f>
        <v/>
      </c>
      <c r="B403" s="52">
        <f>IF('Training Data'!A403="F",1,0)</f>
        <v/>
      </c>
      <c r="C403" s="9">
        <f>IF('Training Data'!B403="H",1,0)</f>
        <v/>
      </c>
      <c r="D403" s="52">
        <f>IF('Training Data'!B403="A",1,0)</f>
        <v/>
      </c>
      <c r="E403" s="14" t="n">
        <v>0</v>
      </c>
      <c r="F403" s="33" t="n">
        <v>0</v>
      </c>
      <c r="G403" s="33" t="n">
        <v>0</v>
      </c>
      <c r="H403" s="33" t="n">
        <v>0</v>
      </c>
      <c r="I403" s="33" t="n">
        <v>0</v>
      </c>
      <c r="J403" s="33" t="n">
        <v>0</v>
      </c>
      <c r="K403" s="33" t="n">
        <v>0</v>
      </c>
      <c r="L403" s="33" t="n">
        <v>0</v>
      </c>
      <c r="M403" s="33" t="n">
        <v>0</v>
      </c>
      <c r="N403" s="33" t="n">
        <v>1</v>
      </c>
      <c r="O403" s="33" t="n">
        <v>0</v>
      </c>
      <c r="P403" s="33" t="n">
        <v>0</v>
      </c>
      <c r="Q403" s="33" t="n">
        <v>0</v>
      </c>
      <c r="R403" s="33" t="n">
        <v>0</v>
      </c>
      <c r="S403" s="43" t="n">
        <v>0</v>
      </c>
      <c r="U403" s="37" t="n">
        <v>1</v>
      </c>
    </row>
    <row r="404" spans="1:21">
      <c r="A404" s="52">
        <f>IF('Training Data'!A404="M",1,0)</f>
        <v/>
      </c>
      <c r="B404" s="52">
        <f>IF('Training Data'!A404="F",1,0)</f>
        <v/>
      </c>
      <c r="C404" s="9">
        <f>IF('Training Data'!B404="H",1,0)</f>
        <v/>
      </c>
      <c r="D404" s="52">
        <f>IF('Training Data'!B404="A",1,0)</f>
        <v/>
      </c>
      <c r="E404" s="14" t="n">
        <v>0</v>
      </c>
      <c r="F404" s="33" t="n">
        <v>0</v>
      </c>
      <c r="G404" s="33" t="n">
        <v>0</v>
      </c>
      <c r="H404" s="33" t="n">
        <v>0</v>
      </c>
      <c r="I404" s="33" t="n">
        <v>1</v>
      </c>
      <c r="J404" s="33" t="n">
        <v>0</v>
      </c>
      <c r="K404" s="33" t="n">
        <v>0</v>
      </c>
      <c r="L404" s="33" t="n">
        <v>0</v>
      </c>
      <c r="M404" s="33" t="n">
        <v>0</v>
      </c>
      <c r="N404" s="33" t="n">
        <v>0</v>
      </c>
      <c r="O404" s="33" t="n">
        <v>0</v>
      </c>
      <c r="P404" s="33" t="n">
        <v>0</v>
      </c>
      <c r="Q404" s="33" t="n">
        <v>0</v>
      </c>
      <c r="R404" s="33" t="n">
        <v>0</v>
      </c>
      <c r="S404" s="43" t="n">
        <v>0</v>
      </c>
      <c r="U404" s="37" t="n">
        <v>1</v>
      </c>
    </row>
    <row r="405" spans="1:21">
      <c r="A405" s="52">
        <f>IF('Training Data'!A405="M",1,0)</f>
        <v/>
      </c>
      <c r="B405" s="52">
        <f>IF('Training Data'!A405="F",1,0)</f>
        <v/>
      </c>
      <c r="C405" s="9">
        <f>IF('Training Data'!B405="H",1,0)</f>
        <v/>
      </c>
      <c r="D405" s="52">
        <f>IF('Training Data'!B405="A",1,0)</f>
        <v/>
      </c>
      <c r="E405" s="14" t="n">
        <v>1</v>
      </c>
      <c r="F405" s="33" t="n">
        <v>0</v>
      </c>
      <c r="G405" s="33" t="n">
        <v>0</v>
      </c>
      <c r="H405" s="33" t="n">
        <v>0</v>
      </c>
      <c r="I405" s="33" t="n">
        <v>0</v>
      </c>
      <c r="J405" s="33" t="n">
        <v>0</v>
      </c>
      <c r="K405" s="33" t="n">
        <v>0</v>
      </c>
      <c r="L405" s="33" t="n">
        <v>0</v>
      </c>
      <c r="M405" s="33" t="n">
        <v>0</v>
      </c>
      <c r="N405" s="33" t="n">
        <v>1</v>
      </c>
      <c r="O405" s="33" t="n">
        <v>0</v>
      </c>
      <c r="P405" s="33" t="n">
        <v>1</v>
      </c>
      <c r="Q405" s="33" t="n">
        <v>0</v>
      </c>
      <c r="R405" s="33" t="n">
        <v>0</v>
      </c>
      <c r="S405" s="43" t="n">
        <v>1</v>
      </c>
      <c r="U405" s="37" t="n">
        <v>1</v>
      </c>
    </row>
    <row r="406" spans="1:21">
      <c r="A406" s="52">
        <f>IF('Training Data'!A406="M",1,0)</f>
        <v/>
      </c>
      <c r="B406" s="52">
        <f>IF('Training Data'!A406="F",1,0)</f>
        <v/>
      </c>
      <c r="C406" s="9">
        <f>IF('Training Data'!B406="H",1,0)</f>
        <v/>
      </c>
      <c r="D406" s="52">
        <f>IF('Training Data'!B406="A",1,0)</f>
        <v/>
      </c>
      <c r="E406" s="14" t="n">
        <v>0</v>
      </c>
      <c r="F406" s="33" t="n">
        <v>0</v>
      </c>
      <c r="G406" s="33" t="n">
        <v>0</v>
      </c>
      <c r="H406" s="33" t="n">
        <v>0</v>
      </c>
      <c r="I406" s="33" t="n">
        <v>0</v>
      </c>
      <c r="J406" s="33" t="n">
        <v>0</v>
      </c>
      <c r="K406" s="33" t="n">
        <v>0</v>
      </c>
      <c r="L406" s="33" t="n">
        <v>0</v>
      </c>
      <c r="M406" s="33" t="n">
        <v>0</v>
      </c>
      <c r="N406" s="33" t="n">
        <v>0</v>
      </c>
      <c r="O406" s="33" t="n">
        <v>0</v>
      </c>
      <c r="P406" s="33" t="n">
        <v>0</v>
      </c>
      <c r="Q406" s="33" t="n">
        <v>1</v>
      </c>
      <c r="R406" s="33" t="n">
        <v>0</v>
      </c>
      <c r="S406" s="43" t="n">
        <v>1</v>
      </c>
      <c r="U406" s="37" t="n">
        <v>1</v>
      </c>
    </row>
    <row r="407" spans="1:21">
      <c r="A407" s="52">
        <f>IF('Training Data'!A407="M",1,0)</f>
        <v/>
      </c>
      <c r="B407" s="52">
        <f>IF('Training Data'!A407="F",1,0)</f>
        <v/>
      </c>
      <c r="C407" s="9">
        <f>IF('Training Data'!B407="H",1,0)</f>
        <v/>
      </c>
      <c r="D407" s="52">
        <f>IF('Training Data'!B407="A",1,0)</f>
        <v/>
      </c>
      <c r="E407" s="14" t="n">
        <v>1</v>
      </c>
      <c r="F407" s="33" t="n">
        <v>1</v>
      </c>
      <c r="G407" s="33" t="n">
        <v>1</v>
      </c>
      <c r="H407" s="33" t="n">
        <v>0</v>
      </c>
      <c r="I407" s="33" t="n">
        <v>0</v>
      </c>
      <c r="J407" s="33" t="n">
        <v>0</v>
      </c>
      <c r="K407" s="33" t="n">
        <v>0</v>
      </c>
      <c r="L407" s="33" t="n">
        <v>0</v>
      </c>
      <c r="M407" s="33" t="n">
        <v>0</v>
      </c>
      <c r="N407" s="33" t="n">
        <v>0</v>
      </c>
      <c r="O407" s="33" t="n">
        <v>0</v>
      </c>
      <c r="P407" s="33" t="n">
        <v>1</v>
      </c>
      <c r="Q407" s="33" t="n">
        <v>0</v>
      </c>
      <c r="R407" s="33" t="n">
        <v>0</v>
      </c>
      <c r="S407" s="43" t="n">
        <v>1</v>
      </c>
      <c r="U407" s="37" t="n">
        <v>1</v>
      </c>
    </row>
    <row r="408" spans="1:21">
      <c r="A408" s="52">
        <f>IF('Training Data'!A408="M",1,0)</f>
        <v/>
      </c>
      <c r="B408" s="52">
        <f>IF('Training Data'!A408="F",1,0)</f>
        <v/>
      </c>
      <c r="C408" s="9">
        <f>IF('Training Data'!B408="H",1,0)</f>
        <v/>
      </c>
      <c r="D408" s="52">
        <f>IF('Training Data'!B408="A",1,0)</f>
        <v/>
      </c>
      <c r="E408" s="14" t="n">
        <v>0</v>
      </c>
      <c r="F408" s="33" t="n">
        <v>0</v>
      </c>
      <c r="G408" s="33" t="n">
        <v>0</v>
      </c>
      <c r="H408" s="33" t="n">
        <v>1</v>
      </c>
      <c r="I408" s="33" t="n">
        <v>0</v>
      </c>
      <c r="J408" s="33" t="n">
        <v>0</v>
      </c>
      <c r="K408" s="33" t="n">
        <v>0</v>
      </c>
      <c r="L408" s="33" t="n">
        <v>0</v>
      </c>
      <c r="M408" s="33" t="n">
        <v>1</v>
      </c>
      <c r="N408" s="33" t="n">
        <v>0</v>
      </c>
      <c r="O408" s="33" t="n">
        <v>0</v>
      </c>
      <c r="P408" s="33" t="n">
        <v>0</v>
      </c>
      <c r="Q408" s="33" t="n">
        <v>0</v>
      </c>
      <c r="R408" s="33" t="n">
        <v>0</v>
      </c>
      <c r="S408" s="43" t="n">
        <v>0</v>
      </c>
      <c r="U408" s="37" t="n">
        <v>1</v>
      </c>
    </row>
    <row r="409" spans="1:21">
      <c r="A409" s="52">
        <f>IF('Training Data'!A409="M",1,0)</f>
        <v/>
      </c>
      <c r="B409" s="52">
        <f>IF('Training Data'!A409="F",1,0)</f>
        <v/>
      </c>
      <c r="C409" s="9">
        <f>IF('Training Data'!B409="H",1,0)</f>
        <v/>
      </c>
      <c r="D409" s="52">
        <f>IF('Training Data'!B409="A",1,0)</f>
        <v/>
      </c>
      <c r="E409" s="14" t="n">
        <v>0</v>
      </c>
      <c r="F409" s="33" t="n">
        <v>0</v>
      </c>
      <c r="G409" s="33" t="n">
        <v>0</v>
      </c>
      <c r="H409" s="33" t="n">
        <v>0</v>
      </c>
      <c r="I409" s="33" t="n">
        <v>1</v>
      </c>
      <c r="J409" s="33" t="n">
        <v>0</v>
      </c>
      <c r="K409" s="33" t="n">
        <v>0</v>
      </c>
      <c r="L409" s="33" t="n">
        <v>0</v>
      </c>
      <c r="M409" s="33" t="n">
        <v>0</v>
      </c>
      <c r="N409" s="33" t="n">
        <v>0</v>
      </c>
      <c r="O409" s="33" t="n">
        <v>0</v>
      </c>
      <c r="P409" s="33" t="n">
        <v>0</v>
      </c>
      <c r="Q409" s="33" t="n">
        <v>1</v>
      </c>
      <c r="R409" s="33" t="n">
        <v>0</v>
      </c>
      <c r="S409" s="43" t="n">
        <v>0</v>
      </c>
      <c r="U409" s="37" t="n">
        <v>1</v>
      </c>
    </row>
    <row r="410" spans="1:21">
      <c r="A410" s="52">
        <f>IF('Training Data'!A410="M",1,0)</f>
        <v/>
      </c>
      <c r="B410" s="52">
        <f>IF('Training Data'!A410="F",1,0)</f>
        <v/>
      </c>
      <c r="C410" s="9">
        <f>IF('Training Data'!B410="H",1,0)</f>
        <v/>
      </c>
      <c r="D410" s="52">
        <f>IF('Training Data'!B410="A",1,0)</f>
        <v/>
      </c>
      <c r="E410" s="14" t="n">
        <v>0</v>
      </c>
      <c r="F410" s="33" t="n">
        <v>0</v>
      </c>
      <c r="G410" s="33" t="n">
        <v>0</v>
      </c>
      <c r="H410" s="33" t="n">
        <v>1</v>
      </c>
      <c r="I410" s="33" t="n">
        <v>1</v>
      </c>
      <c r="J410" s="33" t="n">
        <v>0</v>
      </c>
      <c r="K410" s="33" t="n">
        <v>0</v>
      </c>
      <c r="L410" s="33" t="n">
        <v>0</v>
      </c>
      <c r="M410" s="33" t="n">
        <v>0</v>
      </c>
      <c r="N410" s="33" t="n">
        <v>0</v>
      </c>
      <c r="O410" s="33" t="n">
        <v>0</v>
      </c>
      <c r="P410" s="33" t="n">
        <v>0</v>
      </c>
      <c r="Q410" s="33" t="n">
        <v>1</v>
      </c>
      <c r="R410" s="33" t="n">
        <v>0</v>
      </c>
      <c r="S410" s="43" t="n">
        <v>1</v>
      </c>
      <c r="U410" s="37" t="n">
        <v>1</v>
      </c>
    </row>
    <row r="411" spans="1:21">
      <c r="A411" s="52">
        <f>IF('Training Data'!A411="M",1,0)</f>
        <v/>
      </c>
      <c r="B411" s="52">
        <f>IF('Training Data'!A411="F",1,0)</f>
        <v/>
      </c>
      <c r="C411" s="9">
        <f>IF('Training Data'!B411="H",1,0)</f>
        <v/>
      </c>
      <c r="D411" s="52">
        <f>IF('Training Data'!B411="A",1,0)</f>
        <v/>
      </c>
      <c r="E411" s="14" t="n">
        <v>1</v>
      </c>
      <c r="F411" s="33" t="n">
        <v>0</v>
      </c>
      <c r="G411" s="33" t="n">
        <v>0</v>
      </c>
      <c r="H411" s="33" t="n">
        <v>1</v>
      </c>
      <c r="I411" s="33" t="n">
        <v>0</v>
      </c>
      <c r="J411" s="33" t="n">
        <v>0</v>
      </c>
      <c r="K411" s="33" t="n">
        <v>0</v>
      </c>
      <c r="L411" s="33" t="n">
        <v>0</v>
      </c>
      <c r="M411" s="33" t="n">
        <v>0</v>
      </c>
      <c r="N411" s="33" t="n">
        <v>0</v>
      </c>
      <c r="O411" s="33" t="n">
        <v>0</v>
      </c>
      <c r="P411" s="33" t="n">
        <v>0</v>
      </c>
      <c r="Q411" s="33" t="n">
        <v>0</v>
      </c>
      <c r="R411" s="33" t="n">
        <v>0</v>
      </c>
      <c r="S411" s="43" t="n">
        <v>0</v>
      </c>
      <c r="U411" s="37" t="n">
        <v>1</v>
      </c>
    </row>
    <row r="412" spans="1:21">
      <c r="A412" s="52">
        <f>IF('Training Data'!A412="M",1,0)</f>
        <v/>
      </c>
      <c r="B412" s="52">
        <f>IF('Training Data'!A412="F",1,0)</f>
        <v/>
      </c>
      <c r="C412" s="9">
        <f>IF('Training Data'!B412="H",1,0)</f>
        <v/>
      </c>
      <c r="D412" s="52">
        <f>IF('Training Data'!B412="A",1,0)</f>
        <v/>
      </c>
      <c r="E412" s="14" t="n">
        <v>0</v>
      </c>
      <c r="F412" s="33" t="n">
        <v>0</v>
      </c>
      <c r="G412" s="33" t="n">
        <v>0</v>
      </c>
      <c r="H412" s="33" t="n">
        <v>0</v>
      </c>
      <c r="I412" s="33" t="n">
        <v>0</v>
      </c>
      <c r="J412" s="33" t="n">
        <v>0</v>
      </c>
      <c r="K412" s="33" t="n">
        <v>0</v>
      </c>
      <c r="L412" s="33" t="n">
        <v>0</v>
      </c>
      <c r="M412" s="33" t="n">
        <v>0</v>
      </c>
      <c r="N412" s="33" t="n">
        <v>0</v>
      </c>
      <c r="O412" s="33" t="n">
        <v>0</v>
      </c>
      <c r="P412" s="33" t="n">
        <v>0</v>
      </c>
      <c r="Q412" s="33" t="n">
        <v>0</v>
      </c>
      <c r="R412" s="33" t="n">
        <v>0</v>
      </c>
      <c r="S412" s="43" t="n">
        <v>0</v>
      </c>
      <c r="U412" s="37" t="n">
        <v>1</v>
      </c>
    </row>
    <row r="413" spans="1:21">
      <c r="A413" s="52">
        <f>IF('Training Data'!A413="M",1,0)</f>
        <v/>
      </c>
      <c r="B413" s="52">
        <f>IF('Training Data'!A413="F",1,0)</f>
        <v/>
      </c>
      <c r="C413" s="9">
        <f>IF('Training Data'!B413="H",1,0)</f>
        <v/>
      </c>
      <c r="D413" s="52">
        <f>IF('Training Data'!B413="A",1,0)</f>
        <v/>
      </c>
      <c r="E413" s="14" t="n">
        <v>0</v>
      </c>
      <c r="F413" s="33" t="n">
        <v>0</v>
      </c>
      <c r="G413" s="33" t="n">
        <v>0</v>
      </c>
      <c r="H413" s="33" t="n">
        <v>0</v>
      </c>
      <c r="I413" s="33" t="n">
        <v>0</v>
      </c>
      <c r="J413" s="33" t="n">
        <v>0</v>
      </c>
      <c r="K413" s="33" t="n">
        <v>0</v>
      </c>
      <c r="L413" s="33" t="n">
        <v>0</v>
      </c>
      <c r="M413" s="33" t="n">
        <v>0</v>
      </c>
      <c r="N413" s="33" t="n">
        <v>0</v>
      </c>
      <c r="O413" s="33" t="n">
        <v>0</v>
      </c>
      <c r="P413" s="33" t="n">
        <v>0</v>
      </c>
      <c r="Q413" s="33" t="n">
        <v>0</v>
      </c>
      <c r="R413" s="33" t="n">
        <v>0</v>
      </c>
      <c r="S413" s="43" t="n">
        <v>0</v>
      </c>
      <c r="U413" s="37" t="n">
        <v>1</v>
      </c>
    </row>
    <row r="414" spans="1:21">
      <c r="A414" s="52">
        <f>IF('Training Data'!A414="M",1,0)</f>
        <v/>
      </c>
      <c r="B414" s="52">
        <f>IF('Training Data'!A414="F",1,0)</f>
        <v/>
      </c>
      <c r="C414" s="9">
        <f>IF('Training Data'!B414="H",1,0)</f>
        <v/>
      </c>
      <c r="D414" s="52">
        <f>IF('Training Data'!B414="A",1,0)</f>
        <v/>
      </c>
      <c r="E414" s="14" t="n">
        <v>0</v>
      </c>
      <c r="F414" s="33" t="n">
        <v>0</v>
      </c>
      <c r="G414" s="33" t="n">
        <v>0</v>
      </c>
      <c r="H414" s="33" t="n">
        <v>1</v>
      </c>
      <c r="I414" s="33" t="n">
        <v>0</v>
      </c>
      <c r="J414" s="33" t="n">
        <v>0</v>
      </c>
      <c r="K414" s="33" t="n">
        <v>0</v>
      </c>
      <c r="L414" s="33" t="n">
        <v>0</v>
      </c>
      <c r="M414" s="33" t="n">
        <v>0</v>
      </c>
      <c r="N414" s="33" t="n">
        <v>0</v>
      </c>
      <c r="O414" s="33" t="n">
        <v>0</v>
      </c>
      <c r="P414" s="33" t="n">
        <v>0</v>
      </c>
      <c r="Q414" s="33" t="n">
        <v>0</v>
      </c>
      <c r="R414" s="33" t="n">
        <v>0</v>
      </c>
      <c r="S414" s="43" t="n">
        <v>0</v>
      </c>
      <c r="U414" s="37" t="n">
        <v>1</v>
      </c>
    </row>
    <row r="415" spans="1:21">
      <c r="A415" s="52">
        <f>IF('Training Data'!A415="M",1,0)</f>
        <v/>
      </c>
      <c r="B415" s="52">
        <f>IF('Training Data'!A415="F",1,0)</f>
        <v/>
      </c>
      <c r="C415" s="9">
        <f>IF('Training Data'!B415="H",1,0)</f>
        <v/>
      </c>
      <c r="D415" s="52">
        <f>IF('Training Data'!B415="A",1,0)</f>
        <v/>
      </c>
      <c r="E415" s="14" t="n">
        <v>0</v>
      </c>
      <c r="F415" s="33" t="n">
        <v>0</v>
      </c>
      <c r="G415" s="33" t="n">
        <v>0</v>
      </c>
      <c r="H415" s="33" t="n">
        <v>0</v>
      </c>
      <c r="I415" s="33" t="n">
        <v>0</v>
      </c>
      <c r="J415" s="33" t="n">
        <v>0</v>
      </c>
      <c r="K415" s="33" t="n">
        <v>0</v>
      </c>
      <c r="L415" s="33" t="n">
        <v>0</v>
      </c>
      <c r="M415" s="33" t="n">
        <v>0</v>
      </c>
      <c r="N415" s="33" t="n">
        <v>0</v>
      </c>
      <c r="O415" s="33" t="n">
        <v>0</v>
      </c>
      <c r="P415" s="33" t="n">
        <v>0</v>
      </c>
      <c r="Q415" s="33" t="n">
        <v>0</v>
      </c>
      <c r="R415" s="33" t="n">
        <v>0</v>
      </c>
      <c r="S415" s="43" t="n">
        <v>0</v>
      </c>
      <c r="U415" s="37" t="n">
        <v>1</v>
      </c>
    </row>
    <row r="416" spans="1:21">
      <c r="A416" s="52">
        <f>IF('Training Data'!A416="M",1,0)</f>
        <v/>
      </c>
      <c r="B416" s="52">
        <f>IF('Training Data'!A416="F",1,0)</f>
        <v/>
      </c>
      <c r="C416" s="9">
        <f>IF('Training Data'!B416="H",1,0)</f>
        <v/>
      </c>
      <c r="D416" s="52">
        <f>IF('Training Data'!B416="A",1,0)</f>
        <v/>
      </c>
      <c r="E416" s="14" t="n">
        <v>0</v>
      </c>
      <c r="F416" s="33" t="n">
        <v>0</v>
      </c>
      <c r="G416" s="33" t="n">
        <v>0</v>
      </c>
      <c r="H416" s="33" t="n">
        <v>0</v>
      </c>
      <c r="I416" s="33" t="n">
        <v>0</v>
      </c>
      <c r="J416" s="33" t="n">
        <v>0</v>
      </c>
      <c r="K416" s="33" t="n">
        <v>0</v>
      </c>
      <c r="L416" s="33" t="n">
        <v>0</v>
      </c>
      <c r="M416" s="33" t="n">
        <v>0</v>
      </c>
      <c r="N416" s="33" t="n">
        <v>0</v>
      </c>
      <c r="O416" s="33" t="n">
        <v>0</v>
      </c>
      <c r="P416" s="33" t="n">
        <v>0</v>
      </c>
      <c r="Q416" s="33" t="n">
        <v>0</v>
      </c>
      <c r="R416" s="33" t="n">
        <v>0</v>
      </c>
      <c r="S416" s="43" t="n">
        <v>0</v>
      </c>
      <c r="U416" s="37" t="n">
        <v>1</v>
      </c>
    </row>
    <row r="417" spans="1:21">
      <c r="A417" s="52">
        <f>IF('Training Data'!A417="M",1,0)</f>
        <v/>
      </c>
      <c r="B417" s="52">
        <f>IF('Training Data'!A417="F",1,0)</f>
        <v/>
      </c>
      <c r="C417" s="9">
        <f>IF('Training Data'!B417="H",1,0)</f>
        <v/>
      </c>
      <c r="D417" s="52">
        <f>IF('Training Data'!B417="A",1,0)</f>
        <v/>
      </c>
      <c r="E417" s="14" t="n">
        <v>0</v>
      </c>
      <c r="F417" s="33" t="n">
        <v>0</v>
      </c>
      <c r="G417" s="33" t="n">
        <v>0</v>
      </c>
      <c r="H417" s="33" t="n">
        <v>0</v>
      </c>
      <c r="I417" s="33" t="n">
        <v>0</v>
      </c>
      <c r="J417" s="33" t="n">
        <v>0</v>
      </c>
      <c r="K417" s="33" t="n">
        <v>0</v>
      </c>
      <c r="L417" s="33" t="n">
        <v>0</v>
      </c>
      <c r="M417" s="33" t="n">
        <v>1</v>
      </c>
      <c r="N417" s="33" t="n">
        <v>0</v>
      </c>
      <c r="O417" s="33" t="n">
        <v>1</v>
      </c>
      <c r="P417" s="33" t="n">
        <v>0</v>
      </c>
      <c r="Q417" s="33" t="n">
        <v>0</v>
      </c>
      <c r="R417" s="33" t="n">
        <v>0</v>
      </c>
      <c r="S417" s="43" t="n">
        <v>0</v>
      </c>
      <c r="U417" s="37" t="n">
        <v>1</v>
      </c>
    </row>
    <row r="418" spans="1:21">
      <c r="A418" s="52">
        <f>IF('Training Data'!A418="M",1,0)</f>
        <v/>
      </c>
      <c r="B418" s="52">
        <f>IF('Training Data'!A418="F",1,0)</f>
        <v/>
      </c>
      <c r="C418" s="9">
        <f>IF('Training Data'!B418="H",1,0)</f>
        <v/>
      </c>
      <c r="D418" s="52">
        <f>IF('Training Data'!B418="A",1,0)</f>
        <v/>
      </c>
      <c r="E418" s="14" t="n">
        <v>0</v>
      </c>
      <c r="F418" s="33" t="n">
        <v>0</v>
      </c>
      <c r="G418" s="33" t="n">
        <v>0</v>
      </c>
      <c r="H418" s="33" t="n">
        <v>0</v>
      </c>
      <c r="I418" s="33" t="n">
        <v>0</v>
      </c>
      <c r="J418" s="33" t="n">
        <v>0</v>
      </c>
      <c r="K418" s="33" t="n">
        <v>0</v>
      </c>
      <c r="L418" s="33" t="n">
        <v>0</v>
      </c>
      <c r="M418" s="33" t="n">
        <v>0</v>
      </c>
      <c r="N418" s="33" t="n">
        <v>0</v>
      </c>
      <c r="O418" s="33" t="n">
        <v>0</v>
      </c>
      <c r="P418" s="33" t="n">
        <v>0</v>
      </c>
      <c r="Q418" s="33" t="n">
        <v>0</v>
      </c>
      <c r="R418" s="33" t="n">
        <v>0</v>
      </c>
      <c r="S418" s="43" t="n">
        <v>0</v>
      </c>
      <c r="U418" s="37" t="n">
        <v>1</v>
      </c>
    </row>
    <row r="419" spans="1:21">
      <c r="A419" s="52">
        <f>IF('Training Data'!A419="M",1,0)</f>
        <v/>
      </c>
      <c r="B419" s="52">
        <f>IF('Training Data'!A419="F",1,0)</f>
        <v/>
      </c>
      <c r="C419" s="9">
        <f>IF('Training Data'!B419="H",1,0)</f>
        <v/>
      </c>
      <c r="D419" s="52">
        <f>IF('Training Data'!B419="A",1,0)</f>
        <v/>
      </c>
      <c r="E419" s="14" t="n">
        <v>0</v>
      </c>
      <c r="F419" s="33" t="n">
        <v>0</v>
      </c>
      <c r="G419" s="33" t="n">
        <v>0</v>
      </c>
      <c r="H419" s="33" t="n">
        <v>0</v>
      </c>
      <c r="I419" s="33" t="n">
        <v>0</v>
      </c>
      <c r="J419" s="33" t="n">
        <v>0</v>
      </c>
      <c r="K419" s="33" t="n">
        <v>0</v>
      </c>
      <c r="L419" s="33" t="n">
        <v>1</v>
      </c>
      <c r="M419" s="33" t="n">
        <v>0</v>
      </c>
      <c r="N419" s="33" t="n">
        <v>0</v>
      </c>
      <c r="O419" s="33" t="n">
        <v>0</v>
      </c>
      <c r="P419" s="33" t="n">
        <v>0</v>
      </c>
      <c r="Q419" s="33" t="n">
        <v>0</v>
      </c>
      <c r="R419" s="33" t="n">
        <v>0</v>
      </c>
      <c r="S419" s="43" t="n">
        <v>1</v>
      </c>
      <c r="U419" s="37" t="n">
        <v>1</v>
      </c>
    </row>
    <row r="420" spans="1:21">
      <c r="A420" s="52">
        <f>IF('Training Data'!A420="M",1,0)</f>
        <v/>
      </c>
      <c r="B420" s="52">
        <f>IF('Training Data'!A420="F",1,0)</f>
        <v/>
      </c>
      <c r="C420" s="9">
        <f>IF('Training Data'!B420="H",1,0)</f>
        <v/>
      </c>
      <c r="D420" s="52">
        <f>IF('Training Data'!B420="A",1,0)</f>
        <v/>
      </c>
      <c r="E420" s="14" t="n">
        <v>0</v>
      </c>
      <c r="F420" s="33" t="n">
        <v>0</v>
      </c>
      <c r="G420" s="33" t="n">
        <v>0</v>
      </c>
      <c r="H420" s="33" t="n">
        <v>1</v>
      </c>
      <c r="I420" s="33" t="n">
        <v>0</v>
      </c>
      <c r="J420" s="33" t="n">
        <v>0</v>
      </c>
      <c r="K420" s="33" t="n">
        <v>0</v>
      </c>
      <c r="L420" s="33" t="n">
        <v>0</v>
      </c>
      <c r="M420" s="33" t="n">
        <v>0</v>
      </c>
      <c r="N420" s="33" t="n">
        <v>1</v>
      </c>
      <c r="O420" s="33" t="n">
        <v>0</v>
      </c>
      <c r="P420" s="33" t="n">
        <v>0</v>
      </c>
      <c r="Q420" s="33" t="n">
        <v>1</v>
      </c>
      <c r="R420" s="33" t="n">
        <v>0</v>
      </c>
      <c r="S420" s="43" t="n">
        <v>0</v>
      </c>
      <c r="U420" s="37" t="n">
        <v>1</v>
      </c>
    </row>
    <row r="421" spans="1:21">
      <c r="A421" s="52">
        <f>IF('Training Data'!A421="M",1,0)</f>
        <v/>
      </c>
      <c r="B421" s="52">
        <f>IF('Training Data'!A421="F",1,0)</f>
        <v/>
      </c>
      <c r="C421" s="9">
        <f>IF('Training Data'!B421="H",1,0)</f>
        <v/>
      </c>
      <c r="D421" s="52">
        <f>IF('Training Data'!B421="A",1,0)</f>
        <v/>
      </c>
      <c r="E421" s="14" t="n">
        <v>0</v>
      </c>
      <c r="F421" s="33" t="n">
        <v>0</v>
      </c>
      <c r="G421" s="33" t="n">
        <v>0</v>
      </c>
      <c r="H421" s="33" t="n">
        <v>0</v>
      </c>
      <c r="I421" s="33" t="n">
        <v>0</v>
      </c>
      <c r="J421" s="33" t="n">
        <v>0</v>
      </c>
      <c r="K421" s="33" t="n">
        <v>0</v>
      </c>
      <c r="L421" s="33" t="n">
        <v>0</v>
      </c>
      <c r="M421" s="33" t="n">
        <v>0</v>
      </c>
      <c r="N421" s="33" t="n">
        <v>0</v>
      </c>
      <c r="O421" s="33" t="n">
        <v>0</v>
      </c>
      <c r="P421" s="33" t="n">
        <v>0</v>
      </c>
      <c r="Q421" s="33" t="n">
        <v>0</v>
      </c>
      <c r="R421" s="33" t="n">
        <v>0</v>
      </c>
      <c r="S421" s="43" t="n">
        <v>0</v>
      </c>
      <c r="U421" s="37" t="n">
        <v>1</v>
      </c>
    </row>
    <row r="422" spans="1:21">
      <c r="A422" s="52">
        <f>IF('Training Data'!A422="M",1,0)</f>
        <v/>
      </c>
      <c r="B422" s="52">
        <f>IF('Training Data'!A422="F",1,0)</f>
        <v/>
      </c>
      <c r="C422" s="9">
        <f>IF('Training Data'!B422="H",1,0)</f>
        <v/>
      </c>
      <c r="D422" s="52">
        <f>IF('Training Data'!B422="A",1,0)</f>
        <v/>
      </c>
      <c r="E422" s="14" t="n">
        <v>0</v>
      </c>
      <c r="F422" s="33" t="n">
        <v>1</v>
      </c>
      <c r="G422" s="33" t="n">
        <v>0</v>
      </c>
      <c r="H422" s="33" t="n">
        <v>0</v>
      </c>
      <c r="I422" s="33" t="n">
        <v>0</v>
      </c>
      <c r="J422" s="33" t="n">
        <v>0</v>
      </c>
      <c r="K422" s="33" t="n">
        <v>0</v>
      </c>
      <c r="L422" s="33" t="n">
        <v>1</v>
      </c>
      <c r="M422" s="33" t="n">
        <v>0</v>
      </c>
      <c r="N422" s="33" t="n">
        <v>0</v>
      </c>
      <c r="O422" s="33" t="n">
        <v>0</v>
      </c>
      <c r="P422" s="33" t="n">
        <v>0</v>
      </c>
      <c r="Q422" s="33" t="n">
        <v>0</v>
      </c>
      <c r="R422" s="33" t="n">
        <v>0</v>
      </c>
      <c r="S422" s="43" t="n">
        <v>0</v>
      </c>
      <c r="U422" s="37" t="n">
        <v>1</v>
      </c>
    </row>
    <row r="423" spans="1:21">
      <c r="A423" s="52">
        <f>IF('Training Data'!A423="M",1,0)</f>
        <v/>
      </c>
      <c r="B423" s="52">
        <f>IF('Training Data'!A423="F",1,0)</f>
        <v/>
      </c>
      <c r="C423" s="9">
        <f>IF('Training Data'!B423="H",1,0)</f>
        <v/>
      </c>
      <c r="D423" s="52">
        <f>IF('Training Data'!B423="A",1,0)</f>
        <v/>
      </c>
      <c r="E423" s="14" t="n">
        <v>0</v>
      </c>
      <c r="F423" s="33" t="n">
        <v>0</v>
      </c>
      <c r="G423" s="33" t="n">
        <v>0</v>
      </c>
      <c r="H423" s="33" t="n">
        <v>1</v>
      </c>
      <c r="I423" s="33" t="n">
        <v>1</v>
      </c>
      <c r="J423" s="33" t="n">
        <v>0</v>
      </c>
      <c r="K423" s="33" t="n">
        <v>0</v>
      </c>
      <c r="L423" s="33" t="n">
        <v>0</v>
      </c>
      <c r="M423" s="33" t="n">
        <v>0</v>
      </c>
      <c r="N423" s="33" t="n">
        <v>0</v>
      </c>
      <c r="O423" s="33" t="n">
        <v>0</v>
      </c>
      <c r="P423" s="33" t="n">
        <v>1</v>
      </c>
      <c r="Q423" s="33" t="n">
        <v>1</v>
      </c>
      <c r="R423" s="33" t="n">
        <v>0</v>
      </c>
      <c r="S423" s="43" t="n">
        <v>0</v>
      </c>
      <c r="U423" s="37" t="n">
        <v>1</v>
      </c>
    </row>
    <row r="424" spans="1:21">
      <c r="A424" s="52">
        <f>IF('Training Data'!A424="M",1,0)</f>
        <v/>
      </c>
      <c r="B424" s="52">
        <f>IF('Training Data'!A424="F",1,0)</f>
        <v/>
      </c>
      <c r="C424" s="9">
        <f>IF('Training Data'!B424="H",1,0)</f>
        <v/>
      </c>
      <c r="D424" s="52">
        <f>IF('Training Data'!B424="A",1,0)</f>
        <v/>
      </c>
      <c r="E424" s="14" t="n">
        <v>0</v>
      </c>
      <c r="F424" s="33" t="n">
        <v>0</v>
      </c>
      <c r="G424" s="33" t="n">
        <v>0</v>
      </c>
      <c r="H424" s="33" t="n">
        <v>0</v>
      </c>
      <c r="I424" s="33" t="n">
        <v>1</v>
      </c>
      <c r="J424" s="33" t="n">
        <v>0</v>
      </c>
      <c r="K424" s="33" t="n">
        <v>0</v>
      </c>
      <c r="L424" s="33" t="n">
        <v>0</v>
      </c>
      <c r="M424" s="33" t="n">
        <v>0</v>
      </c>
      <c r="N424" s="33" t="n">
        <v>0</v>
      </c>
      <c r="O424" s="33" t="n">
        <v>1</v>
      </c>
      <c r="P424" s="33" t="n">
        <v>0</v>
      </c>
      <c r="Q424" s="33" t="n">
        <v>0</v>
      </c>
      <c r="R424" s="33" t="n">
        <v>1</v>
      </c>
      <c r="S424" s="43" t="n">
        <v>1</v>
      </c>
      <c r="U424" s="37" t="n">
        <v>1</v>
      </c>
    </row>
    <row r="425" spans="1:21">
      <c r="A425" s="52">
        <f>IF('Training Data'!A425="M",1,0)</f>
        <v/>
      </c>
      <c r="B425" s="52">
        <f>IF('Training Data'!A425="F",1,0)</f>
        <v/>
      </c>
      <c r="C425" s="9">
        <f>IF('Training Data'!B425="H",1,0)</f>
        <v/>
      </c>
      <c r="D425" s="52">
        <f>IF('Training Data'!B425="A",1,0)</f>
        <v/>
      </c>
      <c r="E425" s="14" t="n">
        <v>1</v>
      </c>
      <c r="F425" s="33" t="n">
        <v>0</v>
      </c>
      <c r="G425" s="33" t="n">
        <v>0</v>
      </c>
      <c r="H425" s="33" t="n">
        <v>0</v>
      </c>
      <c r="I425" s="33" t="n">
        <v>0</v>
      </c>
      <c r="J425" s="33" t="n">
        <v>0</v>
      </c>
      <c r="K425" s="33" t="n">
        <v>0</v>
      </c>
      <c r="L425" s="33" t="n">
        <v>0</v>
      </c>
      <c r="M425" s="33" t="n">
        <v>0</v>
      </c>
      <c r="N425" s="33" t="n">
        <v>0</v>
      </c>
      <c r="O425" s="33" t="n">
        <v>0</v>
      </c>
      <c r="P425" s="33" t="n">
        <v>0</v>
      </c>
      <c r="Q425" s="33" t="n">
        <v>0</v>
      </c>
      <c r="R425" s="33" t="n">
        <v>0</v>
      </c>
      <c r="S425" s="43" t="n">
        <v>0</v>
      </c>
      <c r="U425" s="37" t="n">
        <v>1</v>
      </c>
    </row>
    <row r="426" spans="1:21">
      <c r="A426" s="52">
        <f>IF('Training Data'!A426="M",1,0)</f>
        <v/>
      </c>
      <c r="B426" s="52">
        <f>IF('Training Data'!A426="F",1,0)</f>
        <v/>
      </c>
      <c r="C426" s="9">
        <f>IF('Training Data'!B426="H",1,0)</f>
        <v/>
      </c>
      <c r="D426" s="52">
        <f>IF('Training Data'!B426="A",1,0)</f>
        <v/>
      </c>
      <c r="E426" s="14" t="n">
        <v>0</v>
      </c>
      <c r="F426" s="33" t="n">
        <v>0</v>
      </c>
      <c r="G426" s="33" t="n">
        <v>0</v>
      </c>
      <c r="H426" s="33" t="n">
        <v>0</v>
      </c>
      <c r="I426" s="33" t="n">
        <v>0</v>
      </c>
      <c r="J426" s="33" t="n">
        <v>0</v>
      </c>
      <c r="K426" s="33" t="n">
        <v>0</v>
      </c>
      <c r="L426" s="33" t="n">
        <v>0</v>
      </c>
      <c r="M426" s="33" t="n">
        <v>0</v>
      </c>
      <c r="N426" s="33" t="n">
        <v>0</v>
      </c>
      <c r="O426" s="33" t="n">
        <v>0</v>
      </c>
      <c r="P426" s="33" t="n">
        <v>0</v>
      </c>
      <c r="Q426" s="33" t="n">
        <v>0</v>
      </c>
      <c r="R426" s="33" t="n">
        <v>0</v>
      </c>
      <c r="S426" s="43" t="n">
        <v>1</v>
      </c>
      <c r="U426" s="37" t="n">
        <v>1</v>
      </c>
    </row>
    <row r="427" spans="1:21">
      <c r="A427" s="52">
        <f>IF('Training Data'!A427="M",1,0)</f>
        <v/>
      </c>
      <c r="B427" s="52">
        <f>IF('Training Data'!A427="F",1,0)</f>
        <v/>
      </c>
      <c r="C427" s="9">
        <f>IF('Training Data'!B427="H",1,0)</f>
        <v/>
      </c>
      <c r="D427" s="52">
        <f>IF('Training Data'!B427="A",1,0)</f>
        <v/>
      </c>
      <c r="E427" s="14" t="n">
        <v>1</v>
      </c>
      <c r="F427" s="33" t="n">
        <v>0</v>
      </c>
      <c r="G427" s="33" t="n">
        <v>0</v>
      </c>
      <c r="H427" s="33" t="n">
        <v>0</v>
      </c>
      <c r="I427" s="33" t="n">
        <v>0</v>
      </c>
      <c r="J427" s="33" t="n">
        <v>0</v>
      </c>
      <c r="K427" s="33" t="n">
        <v>1</v>
      </c>
      <c r="L427" s="33" t="n">
        <v>0</v>
      </c>
      <c r="M427" s="33" t="n">
        <v>0</v>
      </c>
      <c r="N427" s="33" t="n">
        <v>0</v>
      </c>
      <c r="O427" s="33" t="n">
        <v>0</v>
      </c>
      <c r="P427" s="33" t="n">
        <v>0</v>
      </c>
      <c r="Q427" s="33" t="n">
        <v>1</v>
      </c>
      <c r="R427" s="33" t="n">
        <v>0</v>
      </c>
      <c r="S427" s="43" t="n">
        <v>0</v>
      </c>
      <c r="U427" s="37" t="n">
        <v>1</v>
      </c>
    </row>
    <row r="428" spans="1:21">
      <c r="A428" s="52">
        <f>IF('Training Data'!A428="M",1,0)</f>
        <v/>
      </c>
      <c r="B428" s="52">
        <f>IF('Training Data'!A428="F",1,0)</f>
        <v/>
      </c>
      <c r="C428" s="9">
        <f>IF('Training Data'!B428="H",1,0)</f>
        <v/>
      </c>
      <c r="D428" s="52">
        <f>IF('Training Data'!B428="A",1,0)</f>
        <v/>
      </c>
      <c r="E428" s="14" t="n">
        <v>0</v>
      </c>
      <c r="F428" s="33" t="n">
        <v>0</v>
      </c>
      <c r="G428" s="33" t="n">
        <v>0</v>
      </c>
      <c r="H428" s="33" t="n">
        <v>0</v>
      </c>
      <c r="I428" s="33" t="n">
        <v>0</v>
      </c>
      <c r="J428" s="33" t="n">
        <v>0</v>
      </c>
      <c r="K428" s="33" t="n">
        <v>0</v>
      </c>
      <c r="L428" s="33" t="n">
        <v>0</v>
      </c>
      <c r="M428" s="33" t="n">
        <v>0</v>
      </c>
      <c r="N428" s="33" t="n">
        <v>0</v>
      </c>
      <c r="O428" s="33" t="n">
        <v>0</v>
      </c>
      <c r="P428" s="33" t="n">
        <v>0</v>
      </c>
      <c r="Q428" s="33" t="n">
        <v>0</v>
      </c>
      <c r="R428" s="33" t="n">
        <v>0</v>
      </c>
      <c r="S428" s="43" t="n">
        <v>0</v>
      </c>
      <c r="U428" s="37" t="n">
        <v>1</v>
      </c>
    </row>
    <row r="429" spans="1:21">
      <c r="A429" s="52">
        <f>IF('Training Data'!A429="M",1,0)</f>
        <v/>
      </c>
      <c r="B429" s="52">
        <f>IF('Training Data'!A429="F",1,0)</f>
        <v/>
      </c>
      <c r="C429" s="9">
        <f>IF('Training Data'!B429="H",1,0)</f>
        <v/>
      </c>
      <c r="D429" s="52">
        <f>IF('Training Data'!B429="A",1,0)</f>
        <v/>
      </c>
      <c r="E429" s="14" t="n">
        <v>0</v>
      </c>
      <c r="F429" s="33" t="n">
        <v>0</v>
      </c>
      <c r="G429" s="33" t="n">
        <v>0</v>
      </c>
      <c r="H429" s="33" t="n">
        <v>0</v>
      </c>
      <c r="I429" s="33" t="n">
        <v>0</v>
      </c>
      <c r="J429" s="33" t="n">
        <v>0</v>
      </c>
      <c r="K429" s="33" t="n">
        <v>0</v>
      </c>
      <c r="L429" s="33" t="n">
        <v>0</v>
      </c>
      <c r="M429" s="33" t="n">
        <v>1</v>
      </c>
      <c r="N429" s="33" t="n">
        <v>0</v>
      </c>
      <c r="O429" s="33" t="n">
        <v>0</v>
      </c>
      <c r="P429" s="33" t="n">
        <v>0</v>
      </c>
      <c r="Q429" s="33" t="n">
        <v>0</v>
      </c>
      <c r="R429" s="33" t="n">
        <v>0</v>
      </c>
      <c r="S429" s="43" t="n">
        <v>0</v>
      </c>
      <c r="U429" s="37" t="n">
        <v>1</v>
      </c>
    </row>
    <row r="430" spans="1:21">
      <c r="A430" s="52">
        <f>IF('Training Data'!A430="M",1,0)</f>
        <v/>
      </c>
      <c r="B430" s="52">
        <f>IF('Training Data'!A430="F",1,0)</f>
        <v/>
      </c>
      <c r="C430" s="9">
        <f>IF('Training Data'!B430="H",1,0)</f>
        <v/>
      </c>
      <c r="D430" s="52">
        <f>IF('Training Data'!B430="A",1,0)</f>
        <v/>
      </c>
      <c r="E430" s="14" t="n">
        <v>0</v>
      </c>
      <c r="F430" s="33" t="n">
        <v>0</v>
      </c>
      <c r="G430" s="33" t="n">
        <v>0</v>
      </c>
      <c r="H430" s="33" t="n">
        <v>0</v>
      </c>
      <c r="I430" s="33" t="n">
        <v>1</v>
      </c>
      <c r="J430" s="33" t="n">
        <v>0</v>
      </c>
      <c r="K430" s="33" t="n">
        <v>0</v>
      </c>
      <c r="L430" s="33" t="n">
        <v>0</v>
      </c>
      <c r="M430" s="33" t="n">
        <v>0</v>
      </c>
      <c r="N430" s="33" t="n">
        <v>0</v>
      </c>
      <c r="O430" s="33" t="n">
        <v>0</v>
      </c>
      <c r="P430" s="33" t="n">
        <v>0</v>
      </c>
      <c r="Q430" s="33" t="n">
        <v>0</v>
      </c>
      <c r="R430" s="33" t="n">
        <v>0</v>
      </c>
      <c r="S430" s="43" t="n">
        <v>0</v>
      </c>
      <c r="U430" s="37" t="n">
        <v>1</v>
      </c>
    </row>
    <row r="431" spans="1:21">
      <c r="A431" s="52">
        <f>IF('Training Data'!A431="M",1,0)</f>
        <v/>
      </c>
      <c r="B431" s="52">
        <f>IF('Training Data'!A431="F",1,0)</f>
        <v/>
      </c>
      <c r="C431" s="9">
        <f>IF('Training Data'!B431="H",1,0)</f>
        <v/>
      </c>
      <c r="D431" s="52">
        <f>IF('Training Data'!B431="A",1,0)</f>
        <v/>
      </c>
      <c r="E431" s="14" t="n">
        <v>1</v>
      </c>
      <c r="F431" s="33" t="n">
        <v>0</v>
      </c>
      <c r="G431" s="33" t="n">
        <v>0</v>
      </c>
      <c r="H431" s="33" t="n">
        <v>0</v>
      </c>
      <c r="I431" s="33" t="n">
        <v>0</v>
      </c>
      <c r="J431" s="33" t="n">
        <v>0</v>
      </c>
      <c r="K431" s="33" t="n">
        <v>0</v>
      </c>
      <c r="L431" s="33" t="n">
        <v>0</v>
      </c>
      <c r="M431" s="33" t="n">
        <v>0</v>
      </c>
      <c r="N431" s="33" t="n">
        <v>0</v>
      </c>
      <c r="O431" s="33" t="n">
        <v>1</v>
      </c>
      <c r="P431" s="33" t="n">
        <v>0</v>
      </c>
      <c r="Q431" s="33" t="n">
        <v>0</v>
      </c>
      <c r="R431" s="33" t="n">
        <v>0</v>
      </c>
      <c r="S431" s="43" t="n">
        <v>0</v>
      </c>
      <c r="U431" s="37" t="n">
        <v>1</v>
      </c>
    </row>
    <row r="432" spans="1:21">
      <c r="A432" s="52">
        <f>IF('Training Data'!A432="M",1,0)</f>
        <v/>
      </c>
      <c r="B432" s="52">
        <f>IF('Training Data'!A432="F",1,0)</f>
        <v/>
      </c>
      <c r="C432" s="9">
        <f>IF('Training Data'!B432="H",1,0)</f>
        <v/>
      </c>
      <c r="D432" s="52">
        <f>IF('Training Data'!B432="A",1,0)</f>
        <v/>
      </c>
      <c r="E432" s="14" t="n">
        <v>0</v>
      </c>
      <c r="F432" s="33" t="n">
        <v>0</v>
      </c>
      <c r="G432" s="33" t="n">
        <v>0</v>
      </c>
      <c r="H432" s="33" t="n">
        <v>0</v>
      </c>
      <c r="I432" s="33" t="n">
        <v>0</v>
      </c>
      <c r="J432" s="33" t="n">
        <v>0</v>
      </c>
      <c r="K432" s="33" t="n">
        <v>0</v>
      </c>
      <c r="L432" s="33" t="n">
        <v>1</v>
      </c>
      <c r="M432" s="33" t="n">
        <v>0</v>
      </c>
      <c r="N432" s="33" t="n">
        <v>0</v>
      </c>
      <c r="O432" s="33" t="n">
        <v>0</v>
      </c>
      <c r="P432" s="33" t="n">
        <v>0</v>
      </c>
      <c r="Q432" s="33" t="n">
        <v>1</v>
      </c>
      <c r="R432" s="33" t="n">
        <v>0</v>
      </c>
      <c r="S432" s="43" t="n">
        <v>0</v>
      </c>
      <c r="U432" s="37" t="n">
        <v>1</v>
      </c>
    </row>
    <row r="433" spans="1:21">
      <c r="A433" s="52">
        <f>IF('Training Data'!A433="M",1,0)</f>
        <v/>
      </c>
      <c r="B433" s="52">
        <f>IF('Training Data'!A433="F",1,0)</f>
        <v/>
      </c>
      <c r="C433" s="9">
        <f>IF('Training Data'!B433="H",1,0)</f>
        <v/>
      </c>
      <c r="D433" s="52">
        <f>IF('Training Data'!B433="A",1,0)</f>
        <v/>
      </c>
      <c r="E433" s="14" t="n">
        <v>0</v>
      </c>
      <c r="F433" s="33" t="n">
        <v>0</v>
      </c>
      <c r="G433" s="33" t="n">
        <v>0</v>
      </c>
      <c r="H433" s="33" t="n">
        <v>0</v>
      </c>
      <c r="I433" s="33" t="n">
        <v>0</v>
      </c>
      <c r="J433" s="33" t="n">
        <v>0</v>
      </c>
      <c r="K433" s="33" t="n">
        <v>0</v>
      </c>
      <c r="L433" s="33" t="n">
        <v>0</v>
      </c>
      <c r="M433" s="33" t="n">
        <v>0</v>
      </c>
      <c r="N433" s="33" t="n">
        <v>1</v>
      </c>
      <c r="O433" s="33" t="n">
        <v>0</v>
      </c>
      <c r="P433" s="33" t="n">
        <v>0</v>
      </c>
      <c r="Q433" s="33" t="n">
        <v>1</v>
      </c>
      <c r="R433" s="33" t="n">
        <v>0</v>
      </c>
      <c r="S433" s="43" t="n">
        <v>0</v>
      </c>
      <c r="U433" s="37" t="n">
        <v>1</v>
      </c>
    </row>
    <row r="434" spans="1:21">
      <c r="A434" s="52">
        <f>IF('Training Data'!A434="M",1,0)</f>
        <v/>
      </c>
      <c r="B434" s="52">
        <f>IF('Training Data'!A434="F",1,0)</f>
        <v/>
      </c>
      <c r="C434" s="9">
        <f>IF('Training Data'!B434="H",1,0)</f>
        <v/>
      </c>
      <c r="D434" s="52">
        <f>IF('Training Data'!B434="A",1,0)</f>
        <v/>
      </c>
      <c r="E434" s="14" t="n">
        <v>0</v>
      </c>
      <c r="F434" s="33" t="n">
        <v>0</v>
      </c>
      <c r="G434" s="33" t="n">
        <v>0</v>
      </c>
      <c r="H434" s="33" t="n">
        <v>1</v>
      </c>
      <c r="I434" s="33" t="n">
        <v>0</v>
      </c>
      <c r="J434" s="33" t="n">
        <v>0</v>
      </c>
      <c r="K434" s="33" t="n">
        <v>0</v>
      </c>
      <c r="L434" s="33" t="n">
        <v>0</v>
      </c>
      <c r="M434" s="33" t="n">
        <v>0</v>
      </c>
      <c r="N434" s="33" t="n">
        <v>0</v>
      </c>
      <c r="O434" s="33" t="n">
        <v>0</v>
      </c>
      <c r="P434" s="33" t="n">
        <v>1</v>
      </c>
      <c r="Q434" s="33" t="n">
        <v>0</v>
      </c>
      <c r="R434" s="33" t="n">
        <v>0</v>
      </c>
      <c r="S434" s="43" t="n">
        <v>0</v>
      </c>
      <c r="U434" s="37" t="n">
        <v>1</v>
      </c>
    </row>
    <row r="435" spans="1:21">
      <c r="A435" s="52">
        <f>IF('Training Data'!A435="M",1,0)</f>
        <v/>
      </c>
      <c r="B435" s="52">
        <f>IF('Training Data'!A435="F",1,0)</f>
        <v/>
      </c>
      <c r="C435" s="9">
        <f>IF('Training Data'!B435="H",1,0)</f>
        <v/>
      </c>
      <c r="D435" s="52">
        <f>IF('Training Data'!B435="A",1,0)</f>
        <v/>
      </c>
      <c r="E435" s="14" t="n">
        <v>1</v>
      </c>
      <c r="F435" s="33" t="n">
        <v>0</v>
      </c>
      <c r="G435" s="33" t="n">
        <v>0</v>
      </c>
      <c r="H435" s="33" t="n">
        <v>0</v>
      </c>
      <c r="I435" s="33" t="n">
        <v>0</v>
      </c>
      <c r="J435" s="33" t="n">
        <v>0</v>
      </c>
      <c r="K435" s="33" t="n">
        <v>0</v>
      </c>
      <c r="L435" s="33" t="n">
        <v>0</v>
      </c>
      <c r="M435" s="33" t="n">
        <v>0</v>
      </c>
      <c r="N435" s="33" t="n">
        <v>0</v>
      </c>
      <c r="O435" s="33" t="n">
        <v>0</v>
      </c>
      <c r="P435" s="33" t="n">
        <v>0</v>
      </c>
      <c r="Q435" s="33" t="n">
        <v>0</v>
      </c>
      <c r="R435" s="33" t="n">
        <v>1</v>
      </c>
      <c r="S435" s="43" t="n">
        <v>0</v>
      </c>
      <c r="U435" s="37" t="n">
        <v>1</v>
      </c>
    </row>
    <row r="436" spans="1:21">
      <c r="A436" s="52">
        <f>IF('Training Data'!A436="M",1,0)</f>
        <v/>
      </c>
      <c r="B436" s="52">
        <f>IF('Training Data'!A436="F",1,0)</f>
        <v/>
      </c>
      <c r="C436" s="9">
        <f>IF('Training Data'!B436="H",1,0)</f>
        <v/>
      </c>
      <c r="D436" s="52">
        <f>IF('Training Data'!B436="A",1,0)</f>
        <v/>
      </c>
      <c r="E436" s="14" t="n">
        <v>0</v>
      </c>
      <c r="F436" s="33" t="n">
        <v>0</v>
      </c>
      <c r="G436" s="33" t="n">
        <v>0</v>
      </c>
      <c r="H436" s="33" t="n">
        <v>0</v>
      </c>
      <c r="I436" s="33" t="n">
        <v>1</v>
      </c>
      <c r="J436" s="33" t="n">
        <v>0</v>
      </c>
      <c r="K436" s="33" t="n">
        <v>0</v>
      </c>
      <c r="L436" s="33" t="n">
        <v>0</v>
      </c>
      <c r="M436" s="33" t="n">
        <v>0</v>
      </c>
      <c r="N436" s="33" t="n">
        <v>1</v>
      </c>
      <c r="O436" s="33" t="n">
        <v>0</v>
      </c>
      <c r="P436" s="33" t="n">
        <v>0</v>
      </c>
      <c r="Q436" s="33" t="n">
        <v>0</v>
      </c>
      <c r="R436" s="33" t="n">
        <v>0</v>
      </c>
      <c r="S436" s="43" t="n">
        <v>0</v>
      </c>
      <c r="U436" s="37" t="n">
        <v>1</v>
      </c>
    </row>
    <row r="437" spans="1:21">
      <c r="A437" s="52">
        <f>IF('Training Data'!A437="M",1,0)</f>
        <v/>
      </c>
      <c r="B437" s="52">
        <f>IF('Training Data'!A437="F",1,0)</f>
        <v/>
      </c>
      <c r="C437" s="9">
        <f>IF('Training Data'!B437="H",1,0)</f>
        <v/>
      </c>
      <c r="D437" s="52">
        <f>IF('Training Data'!B437="A",1,0)</f>
        <v/>
      </c>
      <c r="E437" s="14" t="n">
        <v>0</v>
      </c>
      <c r="F437" s="33" t="n">
        <v>0</v>
      </c>
      <c r="G437" s="33" t="n">
        <v>0</v>
      </c>
      <c r="H437" s="33" t="n">
        <v>0</v>
      </c>
      <c r="I437" s="33" t="n">
        <v>0</v>
      </c>
      <c r="J437" s="33" t="n">
        <v>0</v>
      </c>
      <c r="K437" s="33" t="n">
        <v>0</v>
      </c>
      <c r="L437" s="33" t="n">
        <v>0</v>
      </c>
      <c r="M437" s="33" t="n">
        <v>0</v>
      </c>
      <c r="N437" s="33" t="n">
        <v>0</v>
      </c>
      <c r="O437" s="33" t="n">
        <v>0</v>
      </c>
      <c r="P437" s="33" t="n">
        <v>0</v>
      </c>
      <c r="Q437" s="33" t="n">
        <v>1</v>
      </c>
      <c r="R437" s="33" t="n">
        <v>0</v>
      </c>
      <c r="S437" s="43" t="n">
        <v>0</v>
      </c>
      <c r="U437" s="37" t="n">
        <v>1</v>
      </c>
    </row>
    <row r="438" spans="1:21">
      <c r="A438" s="52">
        <f>IF('Training Data'!A438="M",1,0)</f>
        <v/>
      </c>
      <c r="B438" s="52">
        <f>IF('Training Data'!A438="F",1,0)</f>
        <v/>
      </c>
      <c r="C438" s="9">
        <f>IF('Training Data'!B438="H",1,0)</f>
        <v/>
      </c>
      <c r="D438" s="52">
        <f>IF('Training Data'!B438="A",1,0)</f>
        <v/>
      </c>
      <c r="E438" s="14" t="n">
        <v>0</v>
      </c>
      <c r="F438" s="33" t="n">
        <v>0</v>
      </c>
      <c r="G438" s="33" t="n">
        <v>0</v>
      </c>
      <c r="H438" s="33" t="n">
        <v>0</v>
      </c>
      <c r="I438" s="33" t="n">
        <v>1</v>
      </c>
      <c r="J438" s="33" t="n">
        <v>0</v>
      </c>
      <c r="K438" s="33" t="n">
        <v>0</v>
      </c>
      <c r="L438" s="33" t="n">
        <v>0</v>
      </c>
      <c r="M438" s="33" t="n">
        <v>0</v>
      </c>
      <c r="N438" s="33" t="n">
        <v>0</v>
      </c>
      <c r="O438" s="33" t="n">
        <v>0</v>
      </c>
      <c r="P438" s="33" t="n">
        <v>0</v>
      </c>
      <c r="Q438" s="33" t="n">
        <v>0</v>
      </c>
      <c r="R438" s="33" t="n">
        <v>0</v>
      </c>
      <c r="S438" s="43" t="n">
        <v>0</v>
      </c>
      <c r="U438" s="37" t="n">
        <v>1</v>
      </c>
    </row>
    <row r="439" spans="1:21">
      <c r="A439" s="52">
        <f>IF('Training Data'!A439="M",1,0)</f>
        <v/>
      </c>
      <c r="B439" s="52">
        <f>IF('Training Data'!A439="F",1,0)</f>
        <v/>
      </c>
      <c r="C439" s="9">
        <f>IF('Training Data'!B439="H",1,0)</f>
        <v/>
      </c>
      <c r="D439" s="52">
        <f>IF('Training Data'!B439="A",1,0)</f>
        <v/>
      </c>
      <c r="E439" s="14" t="n">
        <v>0</v>
      </c>
      <c r="F439" s="33" t="n">
        <v>0</v>
      </c>
      <c r="G439" s="33" t="n">
        <v>0</v>
      </c>
      <c r="H439" s="33" t="n">
        <v>0</v>
      </c>
      <c r="I439" s="33" t="n">
        <v>0</v>
      </c>
      <c r="J439" s="33" t="n">
        <v>0</v>
      </c>
      <c r="K439" s="33" t="n">
        <v>0</v>
      </c>
      <c r="L439" s="33" t="n">
        <v>0</v>
      </c>
      <c r="M439" s="33" t="n">
        <v>0</v>
      </c>
      <c r="N439" s="33" t="n">
        <v>0</v>
      </c>
      <c r="O439" s="33" t="n">
        <v>0</v>
      </c>
      <c r="P439" s="33" t="n">
        <v>0</v>
      </c>
      <c r="Q439" s="33" t="n">
        <v>0</v>
      </c>
      <c r="R439" s="33" t="n">
        <v>0</v>
      </c>
      <c r="S439" s="43" t="n">
        <v>0</v>
      </c>
      <c r="U439" s="37" t="n">
        <v>1</v>
      </c>
    </row>
    <row r="440" spans="1:21">
      <c r="A440" s="52">
        <f>IF('Training Data'!A440="M",1,0)</f>
        <v/>
      </c>
      <c r="B440" s="52">
        <f>IF('Training Data'!A440="F",1,0)</f>
        <v/>
      </c>
      <c r="C440" s="9">
        <f>IF('Training Data'!B440="H",1,0)</f>
        <v/>
      </c>
      <c r="D440" s="52">
        <f>IF('Training Data'!B440="A",1,0)</f>
        <v/>
      </c>
      <c r="E440" s="14" t="n">
        <v>0</v>
      </c>
      <c r="F440" s="33" t="n">
        <v>0</v>
      </c>
      <c r="G440" s="33" t="n">
        <v>0</v>
      </c>
      <c r="H440" s="33" t="n">
        <v>0</v>
      </c>
      <c r="I440" s="33" t="n">
        <v>0</v>
      </c>
      <c r="J440" s="33" t="n">
        <v>0</v>
      </c>
      <c r="K440" s="33" t="n">
        <v>0</v>
      </c>
      <c r="L440" s="33" t="n">
        <v>0</v>
      </c>
      <c r="M440" s="33" t="n">
        <v>0</v>
      </c>
      <c r="N440" s="33" t="n">
        <v>0</v>
      </c>
      <c r="O440" s="33" t="n">
        <v>0</v>
      </c>
      <c r="P440" s="33" t="n">
        <v>0</v>
      </c>
      <c r="Q440" s="33" t="n">
        <v>0</v>
      </c>
      <c r="R440" s="33" t="n">
        <v>1</v>
      </c>
      <c r="S440" s="43" t="n">
        <v>1</v>
      </c>
      <c r="U440" s="37" t="n">
        <v>1</v>
      </c>
    </row>
    <row r="441" spans="1:21">
      <c r="A441" s="52">
        <f>IF('Training Data'!A441="M",1,0)</f>
        <v/>
      </c>
      <c r="B441" s="52">
        <f>IF('Training Data'!A441="F",1,0)</f>
        <v/>
      </c>
      <c r="C441" s="9">
        <f>IF('Training Data'!B441="H",1,0)</f>
        <v/>
      </c>
      <c r="D441" s="52">
        <f>IF('Training Data'!B441="A",1,0)</f>
        <v/>
      </c>
      <c r="E441" s="14" t="n">
        <v>0</v>
      </c>
      <c r="F441" s="33" t="n">
        <v>0</v>
      </c>
      <c r="G441" s="33" t="n">
        <v>0</v>
      </c>
      <c r="H441" s="33" t="n">
        <v>0</v>
      </c>
      <c r="I441" s="33" t="n">
        <v>0</v>
      </c>
      <c r="J441" s="33" t="n">
        <v>0</v>
      </c>
      <c r="K441" s="33" t="n">
        <v>0</v>
      </c>
      <c r="L441" s="33" t="n">
        <v>0</v>
      </c>
      <c r="M441" s="33" t="n">
        <v>0</v>
      </c>
      <c r="N441" s="33" t="n">
        <v>1</v>
      </c>
      <c r="O441" s="33" t="n">
        <v>0</v>
      </c>
      <c r="P441" s="33" t="n">
        <v>0</v>
      </c>
      <c r="Q441" s="33" t="n">
        <v>0</v>
      </c>
      <c r="R441" s="33" t="n">
        <v>0</v>
      </c>
      <c r="S441" s="43" t="n">
        <v>0</v>
      </c>
      <c r="U441" s="37" t="n">
        <v>1</v>
      </c>
    </row>
    <row r="442" spans="1:21">
      <c r="A442" s="52">
        <f>IF('Training Data'!A442="M",1,0)</f>
        <v/>
      </c>
      <c r="B442" s="52">
        <f>IF('Training Data'!A442="F",1,0)</f>
        <v/>
      </c>
      <c r="C442" s="9">
        <f>IF('Training Data'!B442="H",1,0)</f>
        <v/>
      </c>
      <c r="D442" s="52">
        <f>IF('Training Data'!B442="A",1,0)</f>
        <v/>
      </c>
      <c r="E442" s="14" t="n">
        <v>0</v>
      </c>
      <c r="F442" s="33" t="n">
        <v>0</v>
      </c>
      <c r="G442" s="33" t="n">
        <v>0</v>
      </c>
      <c r="H442" s="33" t="n">
        <v>0</v>
      </c>
      <c r="I442" s="33" t="n">
        <v>0</v>
      </c>
      <c r="J442" s="33" t="n">
        <v>0</v>
      </c>
      <c r="K442" s="33" t="n">
        <v>0</v>
      </c>
      <c r="L442" s="33" t="n">
        <v>0</v>
      </c>
      <c r="M442" s="33" t="n">
        <v>0</v>
      </c>
      <c r="N442" s="33" t="n">
        <v>1</v>
      </c>
      <c r="O442" s="33" t="n">
        <v>0</v>
      </c>
      <c r="P442" s="33" t="n">
        <v>0</v>
      </c>
      <c r="Q442" s="33" t="n">
        <v>0</v>
      </c>
      <c r="R442" s="33" t="n">
        <v>0</v>
      </c>
      <c r="S442" s="43" t="n">
        <v>0</v>
      </c>
      <c r="U442" s="37" t="n">
        <v>1</v>
      </c>
    </row>
    <row r="443" spans="1:21">
      <c r="A443" s="52">
        <f>IF('Training Data'!A443="M",1,0)</f>
        <v/>
      </c>
      <c r="B443" s="52">
        <f>IF('Training Data'!A443="F",1,0)</f>
        <v/>
      </c>
      <c r="C443" s="9">
        <f>IF('Training Data'!B443="H",1,0)</f>
        <v/>
      </c>
      <c r="D443" s="52">
        <f>IF('Training Data'!B443="A",1,0)</f>
        <v/>
      </c>
      <c r="E443" s="14" t="n">
        <v>0</v>
      </c>
      <c r="F443" s="33" t="n">
        <v>0</v>
      </c>
      <c r="G443" s="33" t="n">
        <v>0</v>
      </c>
      <c r="H443" s="33" t="n">
        <v>0</v>
      </c>
      <c r="I443" s="33" t="n">
        <v>1</v>
      </c>
      <c r="J443" s="33" t="n">
        <v>0</v>
      </c>
      <c r="K443" s="33" t="n">
        <v>0</v>
      </c>
      <c r="L443" s="33" t="n">
        <v>0</v>
      </c>
      <c r="M443" s="33" t="n">
        <v>0</v>
      </c>
      <c r="N443" s="33" t="n">
        <v>1</v>
      </c>
      <c r="O443" s="33" t="n">
        <v>0</v>
      </c>
      <c r="P443" s="33" t="n">
        <v>0</v>
      </c>
      <c r="Q443" s="33" t="n">
        <v>0</v>
      </c>
      <c r="R443" s="33" t="n">
        <v>0</v>
      </c>
      <c r="S443" s="43" t="n">
        <v>0</v>
      </c>
      <c r="U443" s="37" t="n">
        <v>1</v>
      </c>
    </row>
    <row r="444" spans="1:21">
      <c r="A444" s="52">
        <f>IF('Training Data'!A444="M",1,0)</f>
        <v/>
      </c>
      <c r="B444" s="52">
        <f>IF('Training Data'!A444="F",1,0)</f>
        <v/>
      </c>
      <c r="C444" s="9">
        <f>IF('Training Data'!B444="H",1,0)</f>
        <v/>
      </c>
      <c r="D444" s="52">
        <f>IF('Training Data'!B444="A",1,0)</f>
        <v/>
      </c>
      <c r="E444" s="14" t="n">
        <v>1</v>
      </c>
      <c r="F444" s="33" t="n">
        <v>0</v>
      </c>
      <c r="G444" s="33" t="n">
        <v>0</v>
      </c>
      <c r="H444" s="33" t="n">
        <v>0</v>
      </c>
      <c r="I444" s="33" t="n">
        <v>0</v>
      </c>
      <c r="J444" s="33" t="n">
        <v>0</v>
      </c>
      <c r="K444" s="33" t="n">
        <v>0</v>
      </c>
      <c r="L444" s="33" t="n">
        <v>0</v>
      </c>
      <c r="M444" s="33" t="n">
        <v>0</v>
      </c>
      <c r="N444" s="33" t="n">
        <v>0</v>
      </c>
      <c r="O444" s="33" t="n">
        <v>0</v>
      </c>
      <c r="P444" s="33" t="n">
        <v>0</v>
      </c>
      <c r="Q444" s="33" t="n">
        <v>1</v>
      </c>
      <c r="R444" s="33" t="n">
        <v>0</v>
      </c>
      <c r="S444" s="43" t="n">
        <v>1</v>
      </c>
      <c r="U444" s="37" t="n">
        <v>1</v>
      </c>
    </row>
    <row r="445" spans="1:21">
      <c r="A445" s="52">
        <f>IF('Training Data'!A445="M",1,0)</f>
        <v/>
      </c>
      <c r="B445" s="52">
        <f>IF('Training Data'!A445="F",1,0)</f>
        <v/>
      </c>
      <c r="C445" s="9">
        <f>IF('Training Data'!B445="H",1,0)</f>
        <v/>
      </c>
      <c r="D445" s="52">
        <f>IF('Training Data'!B445="A",1,0)</f>
        <v/>
      </c>
      <c r="E445" s="14" t="n">
        <v>0</v>
      </c>
      <c r="F445" s="33" t="n">
        <v>0</v>
      </c>
      <c r="G445" s="33" t="n">
        <v>0</v>
      </c>
      <c r="H445" s="33" t="n">
        <v>1</v>
      </c>
      <c r="I445" s="33" t="n">
        <v>0</v>
      </c>
      <c r="J445" s="33" t="n">
        <v>0</v>
      </c>
      <c r="K445" s="33" t="n">
        <v>0</v>
      </c>
      <c r="L445" s="33" t="n">
        <v>0</v>
      </c>
      <c r="M445" s="33" t="n">
        <v>0</v>
      </c>
      <c r="N445" s="33" t="n">
        <v>0</v>
      </c>
      <c r="O445" s="33" t="n">
        <v>0</v>
      </c>
      <c r="P445" s="33" t="n">
        <v>0</v>
      </c>
      <c r="Q445" s="33" t="n">
        <v>0</v>
      </c>
      <c r="R445" s="33" t="n">
        <v>0</v>
      </c>
      <c r="S445" s="43" t="n">
        <v>1</v>
      </c>
      <c r="U445" s="37" t="n">
        <v>1</v>
      </c>
    </row>
    <row r="446" spans="1:21">
      <c r="A446" s="52">
        <f>IF('Training Data'!A446="M",1,0)</f>
        <v/>
      </c>
      <c r="B446" s="52">
        <f>IF('Training Data'!A446="F",1,0)</f>
        <v/>
      </c>
      <c r="C446" s="9">
        <f>IF('Training Data'!B446="H",1,0)</f>
        <v/>
      </c>
      <c r="D446" s="52">
        <f>IF('Training Data'!B446="A",1,0)</f>
        <v/>
      </c>
      <c r="E446" s="14" t="n">
        <v>0</v>
      </c>
      <c r="F446" s="33" t="n">
        <v>0</v>
      </c>
      <c r="G446" s="33" t="n">
        <v>0</v>
      </c>
      <c r="H446" s="33" t="n">
        <v>0</v>
      </c>
      <c r="I446" s="33" t="n">
        <v>0</v>
      </c>
      <c r="J446" s="33" t="n">
        <v>0</v>
      </c>
      <c r="K446" s="33" t="n">
        <v>0</v>
      </c>
      <c r="L446" s="33" t="n">
        <v>1</v>
      </c>
      <c r="M446" s="33" t="n">
        <v>0</v>
      </c>
      <c r="N446" s="33" t="n">
        <v>0</v>
      </c>
      <c r="O446" s="33" t="n">
        <v>0</v>
      </c>
      <c r="P446" s="33" t="n">
        <v>0</v>
      </c>
      <c r="Q446" s="33" t="n">
        <v>0</v>
      </c>
      <c r="R446" s="33" t="n">
        <v>0</v>
      </c>
      <c r="S446" s="43" t="n">
        <v>0</v>
      </c>
      <c r="U446" s="37" t="n">
        <v>1</v>
      </c>
    </row>
    <row r="447" spans="1:21">
      <c r="A447" s="52">
        <f>IF('Training Data'!A447="M",1,0)</f>
        <v/>
      </c>
      <c r="B447" s="52">
        <f>IF('Training Data'!A447="F",1,0)</f>
        <v/>
      </c>
      <c r="C447" s="9">
        <f>IF('Training Data'!B447="H",1,0)</f>
        <v/>
      </c>
      <c r="D447" s="52">
        <f>IF('Training Data'!B447="A",1,0)</f>
        <v/>
      </c>
      <c r="E447" s="14" t="n">
        <v>0</v>
      </c>
      <c r="F447" s="33" t="n">
        <v>0</v>
      </c>
      <c r="G447" s="33" t="n">
        <v>0</v>
      </c>
      <c r="H447" s="33" t="n">
        <v>0</v>
      </c>
      <c r="I447" s="33" t="n">
        <v>0</v>
      </c>
      <c r="J447" s="33" t="n">
        <v>0</v>
      </c>
      <c r="K447" s="33" t="n">
        <v>0</v>
      </c>
      <c r="L447" s="33" t="n">
        <v>0</v>
      </c>
      <c r="M447" s="33" t="n">
        <v>0</v>
      </c>
      <c r="N447" s="33" t="n">
        <v>0</v>
      </c>
      <c r="O447" s="33" t="n">
        <v>0</v>
      </c>
      <c r="P447" s="33" t="n">
        <v>0</v>
      </c>
      <c r="Q447" s="33" t="n">
        <v>1</v>
      </c>
      <c r="R447" s="33" t="n">
        <v>0</v>
      </c>
      <c r="S447" s="43" t="n">
        <v>0</v>
      </c>
      <c r="U447" s="37" t="n">
        <v>1</v>
      </c>
    </row>
    <row r="448" spans="1:21">
      <c r="A448" s="52">
        <f>IF('Training Data'!A448="M",1,0)</f>
        <v/>
      </c>
      <c r="B448" s="52">
        <f>IF('Training Data'!A448="F",1,0)</f>
        <v/>
      </c>
      <c r="C448" s="9">
        <f>IF('Training Data'!B448="H",1,0)</f>
        <v/>
      </c>
      <c r="D448" s="52">
        <f>IF('Training Data'!B448="A",1,0)</f>
        <v/>
      </c>
      <c r="E448" s="14" t="n">
        <v>0</v>
      </c>
      <c r="F448" s="33" t="n">
        <v>0</v>
      </c>
      <c r="G448" s="33" t="n">
        <v>0</v>
      </c>
      <c r="H448" s="33" t="n">
        <v>0</v>
      </c>
      <c r="I448" s="33" t="n">
        <v>0</v>
      </c>
      <c r="J448" s="33" t="n">
        <v>0</v>
      </c>
      <c r="K448" s="33" t="n">
        <v>0</v>
      </c>
      <c r="L448" s="33" t="n">
        <v>0</v>
      </c>
      <c r="M448" s="33" t="n">
        <v>0</v>
      </c>
      <c r="N448" s="33" t="n">
        <v>0</v>
      </c>
      <c r="O448" s="33" t="n">
        <v>0</v>
      </c>
      <c r="P448" s="33" t="n">
        <v>0</v>
      </c>
      <c r="Q448" s="33" t="n">
        <v>0</v>
      </c>
      <c r="R448" s="33" t="n">
        <v>0</v>
      </c>
      <c r="S448" s="43" t="n">
        <v>0</v>
      </c>
      <c r="U448" s="37" t="n">
        <v>1</v>
      </c>
    </row>
    <row r="449" spans="1:21">
      <c r="A449" s="52">
        <f>IF('Training Data'!A449="M",1,0)</f>
        <v/>
      </c>
      <c r="B449" s="52">
        <f>IF('Training Data'!A449="F",1,0)</f>
        <v/>
      </c>
      <c r="C449" s="9">
        <f>IF('Training Data'!B449="H",1,0)</f>
        <v/>
      </c>
      <c r="D449" s="52">
        <f>IF('Training Data'!B449="A",1,0)</f>
        <v/>
      </c>
      <c r="E449" s="14" t="n">
        <v>1</v>
      </c>
      <c r="F449" s="33" t="n">
        <v>0</v>
      </c>
      <c r="G449" s="33" t="n">
        <v>0</v>
      </c>
      <c r="H449" s="33" t="n">
        <v>0</v>
      </c>
      <c r="I449" s="33" t="n">
        <v>0</v>
      </c>
      <c r="J449" s="33" t="n">
        <v>0</v>
      </c>
      <c r="K449" s="33" t="n">
        <v>0</v>
      </c>
      <c r="L449" s="33" t="n">
        <v>0</v>
      </c>
      <c r="M449" s="33" t="n">
        <v>1</v>
      </c>
      <c r="N449" s="33" t="n">
        <v>0</v>
      </c>
      <c r="O449" s="33" t="n">
        <v>0</v>
      </c>
      <c r="P449" s="33" t="n">
        <v>0</v>
      </c>
      <c r="Q449" s="33" t="n">
        <v>0</v>
      </c>
      <c r="R449" s="33" t="n">
        <v>0</v>
      </c>
      <c r="S449" s="43" t="n">
        <v>1</v>
      </c>
      <c r="U449" s="37" t="n">
        <v>1</v>
      </c>
    </row>
    <row r="450" spans="1:21">
      <c r="A450" s="52">
        <f>IF('Training Data'!A450="M",1,0)</f>
        <v/>
      </c>
      <c r="B450" s="52">
        <f>IF('Training Data'!A450="F",1,0)</f>
        <v/>
      </c>
      <c r="C450" s="9">
        <f>IF('Training Data'!B450="H",1,0)</f>
        <v/>
      </c>
      <c r="D450" s="52">
        <f>IF('Training Data'!B450="A",1,0)</f>
        <v/>
      </c>
      <c r="E450" s="14" t="n">
        <v>0</v>
      </c>
      <c r="F450" s="33" t="n">
        <v>0</v>
      </c>
      <c r="G450" s="33" t="n">
        <v>0</v>
      </c>
      <c r="H450" s="33" t="n">
        <v>0</v>
      </c>
      <c r="I450" s="33" t="n">
        <v>1</v>
      </c>
      <c r="J450" s="33" t="n">
        <v>0</v>
      </c>
      <c r="K450" s="33" t="n">
        <v>0</v>
      </c>
      <c r="L450" s="33" t="n">
        <v>0</v>
      </c>
      <c r="M450" s="33" t="n">
        <v>1</v>
      </c>
      <c r="N450" s="33" t="n">
        <v>0</v>
      </c>
      <c r="O450" s="33" t="n">
        <v>0</v>
      </c>
      <c r="P450" s="33" t="n">
        <v>0</v>
      </c>
      <c r="Q450" s="33" t="n">
        <v>0</v>
      </c>
      <c r="R450" s="33" t="n">
        <v>0</v>
      </c>
      <c r="S450" s="43" t="n">
        <v>0</v>
      </c>
      <c r="U450" s="37" t="n">
        <v>1</v>
      </c>
    </row>
    <row r="451" spans="1:21">
      <c r="A451" s="52">
        <f>IF('Training Data'!A451="M",1,0)</f>
        <v/>
      </c>
      <c r="B451" s="52">
        <f>IF('Training Data'!A451="F",1,0)</f>
        <v/>
      </c>
      <c r="C451" s="9">
        <f>IF('Training Data'!B451="H",1,0)</f>
        <v/>
      </c>
      <c r="D451" s="52">
        <f>IF('Training Data'!B451="A",1,0)</f>
        <v/>
      </c>
      <c r="E451" s="14" t="n">
        <v>0</v>
      </c>
      <c r="F451" s="33" t="n">
        <v>0</v>
      </c>
      <c r="G451" s="33" t="n">
        <v>0</v>
      </c>
      <c r="H451" s="33" t="n">
        <v>0</v>
      </c>
      <c r="I451" s="33" t="n">
        <v>0</v>
      </c>
      <c r="J451" s="33" t="n">
        <v>0</v>
      </c>
      <c r="K451" s="33" t="n">
        <v>0</v>
      </c>
      <c r="L451" s="33" t="n">
        <v>0</v>
      </c>
      <c r="M451" s="33" t="n">
        <v>0</v>
      </c>
      <c r="N451" s="33" t="n">
        <v>0</v>
      </c>
      <c r="O451" s="33" t="n">
        <v>0</v>
      </c>
      <c r="P451" s="33" t="n">
        <v>0</v>
      </c>
      <c r="Q451" s="33" t="n">
        <v>0</v>
      </c>
      <c r="R451" s="33" t="n">
        <v>0</v>
      </c>
      <c r="S451" s="43" t="n">
        <v>0</v>
      </c>
      <c r="U451" s="37" t="n">
        <v>1</v>
      </c>
    </row>
    <row r="452" spans="1:21">
      <c r="A452" s="52">
        <f>IF('Training Data'!A452="M",1,0)</f>
        <v/>
      </c>
      <c r="B452" s="52">
        <f>IF('Training Data'!A452="F",1,0)</f>
        <v/>
      </c>
      <c r="C452" s="9">
        <f>IF('Training Data'!B452="H",1,0)</f>
        <v/>
      </c>
      <c r="D452" s="52">
        <f>IF('Training Data'!B452="A",1,0)</f>
        <v/>
      </c>
      <c r="E452" s="14" t="n">
        <v>0</v>
      </c>
      <c r="F452" s="33" t="n">
        <v>0</v>
      </c>
      <c r="G452" s="33" t="n">
        <v>0</v>
      </c>
      <c r="H452" s="33" t="n">
        <v>0</v>
      </c>
      <c r="I452" s="33" t="n">
        <v>0</v>
      </c>
      <c r="J452" s="33" t="n">
        <v>0</v>
      </c>
      <c r="K452" s="33" t="n">
        <v>0</v>
      </c>
      <c r="L452" s="33" t="n">
        <v>0</v>
      </c>
      <c r="M452" s="33" t="n">
        <v>0</v>
      </c>
      <c r="N452" s="33" t="n">
        <v>0</v>
      </c>
      <c r="O452" s="33" t="n">
        <v>0</v>
      </c>
      <c r="P452" s="33" t="n">
        <v>0</v>
      </c>
      <c r="Q452" s="33" t="n">
        <v>0</v>
      </c>
      <c r="R452" s="33" t="n">
        <v>0</v>
      </c>
      <c r="S452" s="43" t="n">
        <v>0</v>
      </c>
      <c r="U452" s="37" t="n">
        <v>1</v>
      </c>
    </row>
    <row r="453" spans="1:21">
      <c r="A453" s="52">
        <f>IF('Training Data'!A453="M",1,0)</f>
        <v/>
      </c>
      <c r="B453" s="52">
        <f>IF('Training Data'!A453="F",1,0)</f>
        <v/>
      </c>
      <c r="C453" s="9">
        <f>IF('Training Data'!B453="H",1,0)</f>
        <v/>
      </c>
      <c r="D453" s="52">
        <f>IF('Training Data'!B453="A",1,0)</f>
        <v/>
      </c>
      <c r="E453" s="14" t="n">
        <v>0</v>
      </c>
      <c r="F453" s="33" t="n">
        <v>0</v>
      </c>
      <c r="G453" s="33" t="n">
        <v>0</v>
      </c>
      <c r="H453" s="33" t="n">
        <v>0</v>
      </c>
      <c r="I453" s="33" t="n">
        <v>1</v>
      </c>
      <c r="J453" s="33" t="n">
        <v>0</v>
      </c>
      <c r="K453" s="33" t="n">
        <v>0</v>
      </c>
      <c r="L453" s="33" t="n">
        <v>0</v>
      </c>
      <c r="M453" s="33" t="n">
        <v>0</v>
      </c>
      <c r="N453" s="33" t="n">
        <v>0</v>
      </c>
      <c r="O453" s="33" t="n">
        <v>0</v>
      </c>
      <c r="P453" s="33" t="n">
        <v>0</v>
      </c>
      <c r="Q453" s="33" t="n">
        <v>0</v>
      </c>
      <c r="R453" s="33" t="n">
        <v>0</v>
      </c>
      <c r="S453" s="43" t="n">
        <v>0</v>
      </c>
      <c r="U453" s="37" t="n">
        <v>1</v>
      </c>
    </row>
    <row r="454" spans="1:21">
      <c r="A454" s="52">
        <f>IF('Training Data'!A454="M",1,0)</f>
        <v/>
      </c>
      <c r="B454" s="52">
        <f>IF('Training Data'!A454="F",1,0)</f>
        <v/>
      </c>
      <c r="C454" s="9">
        <f>IF('Training Data'!B454="H",1,0)</f>
        <v/>
      </c>
      <c r="D454" s="52">
        <f>IF('Training Data'!B454="A",1,0)</f>
        <v/>
      </c>
      <c r="E454" s="14" t="n">
        <v>1</v>
      </c>
      <c r="F454" s="33" t="n">
        <v>0</v>
      </c>
      <c r="G454" s="33" t="n">
        <v>0</v>
      </c>
      <c r="H454" s="33" t="n">
        <v>0</v>
      </c>
      <c r="I454" s="33" t="n">
        <v>0</v>
      </c>
      <c r="J454" s="33" t="n">
        <v>0</v>
      </c>
      <c r="K454" s="33" t="n">
        <v>0</v>
      </c>
      <c r="L454" s="33" t="n">
        <v>0</v>
      </c>
      <c r="M454" s="33" t="n">
        <v>0</v>
      </c>
      <c r="N454" s="33" t="n">
        <v>0</v>
      </c>
      <c r="O454" s="33" t="n">
        <v>0</v>
      </c>
      <c r="P454" s="33" t="n">
        <v>0</v>
      </c>
      <c r="Q454" s="33" t="n">
        <v>0</v>
      </c>
      <c r="R454" s="33" t="n">
        <v>0</v>
      </c>
      <c r="S454" s="43" t="n">
        <v>0</v>
      </c>
      <c r="U454" s="37" t="n">
        <v>1</v>
      </c>
    </row>
    <row r="455" spans="1:21">
      <c r="A455" s="52">
        <f>IF('Training Data'!A455="M",1,0)</f>
        <v/>
      </c>
      <c r="B455" s="52">
        <f>IF('Training Data'!A455="F",1,0)</f>
        <v/>
      </c>
      <c r="C455" s="9">
        <f>IF('Training Data'!B455="H",1,0)</f>
        <v/>
      </c>
      <c r="D455" s="52">
        <f>IF('Training Data'!B455="A",1,0)</f>
        <v/>
      </c>
      <c r="E455" s="14" t="n">
        <v>0</v>
      </c>
      <c r="F455" s="33" t="n">
        <v>0</v>
      </c>
      <c r="G455" s="33" t="n">
        <v>0</v>
      </c>
      <c r="H455" s="33" t="n">
        <v>0</v>
      </c>
      <c r="I455" s="33" t="n">
        <v>1</v>
      </c>
      <c r="J455" s="33" t="n">
        <v>0</v>
      </c>
      <c r="K455" s="33" t="n">
        <v>0</v>
      </c>
      <c r="L455" s="33" t="n">
        <v>0</v>
      </c>
      <c r="M455" s="33" t="n">
        <v>0</v>
      </c>
      <c r="N455" s="33" t="n">
        <v>1</v>
      </c>
      <c r="O455" s="33" t="n">
        <v>0</v>
      </c>
      <c r="P455" s="33" t="n">
        <v>0</v>
      </c>
      <c r="Q455" s="33" t="n">
        <v>1</v>
      </c>
      <c r="R455" s="33" t="n">
        <v>0</v>
      </c>
      <c r="S455" s="43" t="n">
        <v>0</v>
      </c>
      <c r="U455" s="37" t="n">
        <v>1</v>
      </c>
    </row>
    <row r="456" spans="1:21">
      <c r="A456" s="52">
        <f>IF('Training Data'!A456="M",1,0)</f>
        <v/>
      </c>
      <c r="B456" s="52">
        <f>IF('Training Data'!A456="F",1,0)</f>
        <v/>
      </c>
      <c r="C456" s="9">
        <f>IF('Training Data'!B456="H",1,0)</f>
        <v/>
      </c>
      <c r="D456" s="52">
        <f>IF('Training Data'!B456="A",1,0)</f>
        <v/>
      </c>
      <c r="E456" s="14" t="n">
        <v>0</v>
      </c>
      <c r="F456" s="33" t="n">
        <v>1</v>
      </c>
      <c r="G456" s="33" t="n">
        <v>0</v>
      </c>
      <c r="H456" s="33" t="n">
        <v>0</v>
      </c>
      <c r="I456" s="33" t="n">
        <v>0</v>
      </c>
      <c r="J456" s="33" t="n">
        <v>0</v>
      </c>
      <c r="K456" s="33" t="n">
        <v>0</v>
      </c>
      <c r="L456" s="33" t="n">
        <v>0</v>
      </c>
      <c r="M456" s="33" t="n">
        <v>0</v>
      </c>
      <c r="N456" s="33" t="n">
        <v>0</v>
      </c>
      <c r="O456" s="33" t="n">
        <v>0</v>
      </c>
      <c r="P456" s="33" t="n">
        <v>0</v>
      </c>
      <c r="Q456" s="33" t="n">
        <v>0</v>
      </c>
      <c r="R456" s="33" t="n">
        <v>0</v>
      </c>
      <c r="S456" s="43" t="n">
        <v>0</v>
      </c>
      <c r="U456" s="37" t="n">
        <v>1</v>
      </c>
    </row>
    <row r="457" spans="1:21">
      <c r="A457" s="52">
        <f>IF('Training Data'!A457="M",1,0)</f>
        <v/>
      </c>
      <c r="B457" s="52">
        <f>IF('Training Data'!A457="F",1,0)</f>
        <v/>
      </c>
      <c r="C457" s="9">
        <f>IF('Training Data'!B457="H",1,0)</f>
        <v/>
      </c>
      <c r="D457" s="52">
        <f>IF('Training Data'!B457="A",1,0)</f>
        <v/>
      </c>
      <c r="E457" s="14" t="n">
        <v>1</v>
      </c>
      <c r="F457" s="33" t="n">
        <v>0</v>
      </c>
      <c r="G457" s="33" t="n">
        <v>0</v>
      </c>
      <c r="H457" s="33" t="n">
        <v>1</v>
      </c>
      <c r="I457" s="33" t="n">
        <v>0</v>
      </c>
      <c r="J457" s="33" t="n">
        <v>0</v>
      </c>
      <c r="K457" s="33" t="n">
        <v>0</v>
      </c>
      <c r="L457" s="33" t="n">
        <v>0</v>
      </c>
      <c r="M457" s="33" t="n">
        <v>0</v>
      </c>
      <c r="N457" s="33" t="n">
        <v>0</v>
      </c>
      <c r="O457" s="33" t="n">
        <v>0</v>
      </c>
      <c r="P457" s="33" t="n">
        <v>0</v>
      </c>
      <c r="Q457" s="33" t="n">
        <v>1</v>
      </c>
      <c r="R457" s="33" t="n">
        <v>0</v>
      </c>
      <c r="S457" s="43" t="n">
        <v>0</v>
      </c>
      <c r="U457" s="37" t="n">
        <v>1</v>
      </c>
    </row>
    <row r="458" spans="1:21">
      <c r="A458" s="52">
        <f>IF('Training Data'!A458="M",1,0)</f>
        <v/>
      </c>
      <c r="B458" s="52">
        <f>IF('Training Data'!A458="F",1,0)</f>
        <v/>
      </c>
      <c r="C458" s="9">
        <f>IF('Training Data'!B458="H",1,0)</f>
        <v/>
      </c>
      <c r="D458" s="52">
        <f>IF('Training Data'!B458="A",1,0)</f>
        <v/>
      </c>
      <c r="E458" s="14" t="n">
        <v>0</v>
      </c>
      <c r="F458" s="33" t="n">
        <v>0</v>
      </c>
      <c r="G458" s="33" t="n">
        <v>0</v>
      </c>
      <c r="H458" s="33" t="n">
        <v>0</v>
      </c>
      <c r="I458" s="33" t="n">
        <v>0</v>
      </c>
      <c r="J458" s="33" t="n">
        <v>0</v>
      </c>
      <c r="K458" s="33" t="n">
        <v>0</v>
      </c>
      <c r="L458" s="33" t="n">
        <v>0</v>
      </c>
      <c r="M458" s="33" t="n">
        <v>0</v>
      </c>
      <c r="N458" s="33" t="n">
        <v>0</v>
      </c>
      <c r="O458" s="33" t="n">
        <v>0</v>
      </c>
      <c r="P458" s="33" t="n">
        <v>0</v>
      </c>
      <c r="Q458" s="33" t="n">
        <v>1</v>
      </c>
      <c r="R458" s="33" t="n">
        <v>0</v>
      </c>
      <c r="S458" s="43" t="n">
        <v>1</v>
      </c>
      <c r="U458" s="37" t="n">
        <v>1</v>
      </c>
    </row>
    <row r="459" spans="1:21">
      <c r="A459" s="52">
        <f>IF('Training Data'!A459="M",1,0)</f>
        <v/>
      </c>
      <c r="B459" s="52">
        <f>IF('Training Data'!A459="F",1,0)</f>
        <v/>
      </c>
      <c r="C459" s="9">
        <f>IF('Training Data'!B459="H",1,0)</f>
        <v/>
      </c>
      <c r="D459" s="52">
        <f>IF('Training Data'!B459="A",1,0)</f>
        <v/>
      </c>
      <c r="E459" s="14" t="n">
        <v>0</v>
      </c>
      <c r="F459" s="33" t="n">
        <v>0</v>
      </c>
      <c r="G459" s="33" t="n">
        <v>0</v>
      </c>
      <c r="H459" s="33" t="n">
        <v>0</v>
      </c>
      <c r="I459" s="33" t="n">
        <v>1</v>
      </c>
      <c r="J459" s="33" t="n">
        <v>0</v>
      </c>
      <c r="K459" s="33" t="n">
        <v>0</v>
      </c>
      <c r="L459" s="33" t="n">
        <v>0</v>
      </c>
      <c r="M459" s="33" t="n">
        <v>0</v>
      </c>
      <c r="N459" s="33" t="n">
        <v>1</v>
      </c>
      <c r="O459" s="33" t="n">
        <v>0</v>
      </c>
      <c r="P459" s="33" t="n">
        <v>0</v>
      </c>
      <c r="Q459" s="33" t="n">
        <v>0</v>
      </c>
      <c r="R459" s="33" t="n">
        <v>1</v>
      </c>
      <c r="S459" s="43" t="n">
        <v>0</v>
      </c>
      <c r="U459" s="37" t="n">
        <v>1</v>
      </c>
    </row>
    <row r="460" spans="1:21">
      <c r="A460" s="52">
        <f>IF('Training Data'!A460="M",1,0)</f>
        <v/>
      </c>
      <c r="B460" s="52">
        <f>IF('Training Data'!A460="F",1,0)</f>
        <v/>
      </c>
      <c r="C460" s="9">
        <f>IF('Training Data'!B460="H",1,0)</f>
        <v/>
      </c>
      <c r="D460" s="52">
        <f>IF('Training Data'!B460="A",1,0)</f>
        <v/>
      </c>
      <c r="E460" s="14" t="n">
        <v>0</v>
      </c>
      <c r="F460" s="33" t="n">
        <v>0</v>
      </c>
      <c r="G460" s="33" t="n">
        <v>0</v>
      </c>
      <c r="H460" s="33" t="n">
        <v>0</v>
      </c>
      <c r="I460" s="33" t="n">
        <v>0</v>
      </c>
      <c r="J460" s="33" t="n">
        <v>0</v>
      </c>
      <c r="K460" s="33" t="n">
        <v>0</v>
      </c>
      <c r="L460" s="33" t="n">
        <v>0</v>
      </c>
      <c r="M460" s="33" t="n">
        <v>0</v>
      </c>
      <c r="N460" s="33" t="n">
        <v>1</v>
      </c>
      <c r="O460" s="33" t="n">
        <v>0</v>
      </c>
      <c r="P460" s="33" t="n">
        <v>0</v>
      </c>
      <c r="Q460" s="33" t="n">
        <v>0</v>
      </c>
      <c r="R460" s="33" t="n">
        <v>0</v>
      </c>
      <c r="S460" s="43" t="n">
        <v>0</v>
      </c>
      <c r="U460" s="37" t="n">
        <v>1</v>
      </c>
    </row>
    <row r="461" spans="1:21">
      <c r="A461" s="52">
        <f>IF('Training Data'!A461="M",1,0)</f>
        <v/>
      </c>
      <c r="B461" s="52">
        <f>IF('Training Data'!A461="F",1,0)</f>
        <v/>
      </c>
      <c r="C461" s="9">
        <f>IF('Training Data'!B461="H",1,0)</f>
        <v/>
      </c>
      <c r="D461" s="52">
        <f>IF('Training Data'!B461="A",1,0)</f>
        <v/>
      </c>
      <c r="E461" s="14" t="n">
        <v>1</v>
      </c>
      <c r="F461" s="33" t="n">
        <v>0</v>
      </c>
      <c r="G461" s="33" t="n">
        <v>0</v>
      </c>
      <c r="H461" s="33" t="n">
        <v>1</v>
      </c>
      <c r="I461" s="33" t="n">
        <v>0</v>
      </c>
      <c r="J461" s="33" t="n">
        <v>0</v>
      </c>
      <c r="K461" s="33" t="n">
        <v>0</v>
      </c>
      <c r="L461" s="33" t="n">
        <v>1</v>
      </c>
      <c r="M461" s="33" t="n">
        <v>0</v>
      </c>
      <c r="N461" s="33" t="n">
        <v>0</v>
      </c>
      <c r="O461" s="33" t="n">
        <v>0</v>
      </c>
      <c r="P461" s="33" t="n">
        <v>0</v>
      </c>
      <c r="Q461" s="33" t="n">
        <v>0</v>
      </c>
      <c r="R461" s="33" t="n">
        <v>0</v>
      </c>
      <c r="S461" s="43" t="n">
        <v>0</v>
      </c>
      <c r="U461" s="37" t="n">
        <v>1</v>
      </c>
    </row>
    <row r="462" spans="1:21">
      <c r="A462" s="52">
        <f>IF('Training Data'!A462="M",1,0)</f>
        <v/>
      </c>
      <c r="B462" s="52">
        <f>IF('Training Data'!A462="F",1,0)</f>
        <v/>
      </c>
      <c r="C462" s="9">
        <f>IF('Training Data'!B462="H",1,0)</f>
        <v/>
      </c>
      <c r="D462" s="52">
        <f>IF('Training Data'!B462="A",1,0)</f>
        <v/>
      </c>
      <c r="E462" s="14" t="n">
        <v>0</v>
      </c>
      <c r="F462" s="33" t="n">
        <v>0</v>
      </c>
      <c r="G462" s="33" t="n">
        <v>0</v>
      </c>
      <c r="H462" s="33" t="n">
        <v>0</v>
      </c>
      <c r="I462" s="33" t="n">
        <v>0</v>
      </c>
      <c r="J462" s="33" t="n">
        <v>0</v>
      </c>
      <c r="K462" s="33" t="n">
        <v>0</v>
      </c>
      <c r="L462" s="33" t="n">
        <v>0</v>
      </c>
      <c r="M462" s="33" t="n">
        <v>0</v>
      </c>
      <c r="N462" s="33" t="n">
        <v>0</v>
      </c>
      <c r="O462" s="33" t="n">
        <v>0</v>
      </c>
      <c r="P462" s="33" t="n">
        <v>0</v>
      </c>
      <c r="Q462" s="33" t="n">
        <v>0</v>
      </c>
      <c r="R462" s="33" t="n">
        <v>0</v>
      </c>
      <c r="S462" s="43" t="n">
        <v>1</v>
      </c>
      <c r="U462" s="37" t="n">
        <v>1</v>
      </c>
    </row>
    <row r="463" spans="1:21">
      <c r="A463" s="52">
        <f>IF('Training Data'!A463="M",1,0)</f>
        <v/>
      </c>
      <c r="B463" s="52">
        <f>IF('Training Data'!A463="F",1,0)</f>
        <v/>
      </c>
      <c r="C463" s="9">
        <f>IF('Training Data'!B463="H",1,0)</f>
        <v/>
      </c>
      <c r="D463" s="52">
        <f>IF('Training Data'!B463="A",1,0)</f>
        <v/>
      </c>
      <c r="E463" s="14" t="n">
        <v>0</v>
      </c>
      <c r="F463" s="33" t="n">
        <v>0</v>
      </c>
      <c r="G463" s="33" t="n">
        <v>0</v>
      </c>
      <c r="H463" s="33" t="n">
        <v>0</v>
      </c>
      <c r="I463" s="33" t="n">
        <v>1</v>
      </c>
      <c r="J463" s="33" t="n">
        <v>0</v>
      </c>
      <c r="K463" s="33" t="n">
        <v>0</v>
      </c>
      <c r="L463" s="33" t="n">
        <v>0</v>
      </c>
      <c r="M463" s="33" t="n">
        <v>0</v>
      </c>
      <c r="N463" s="33" t="n">
        <v>0</v>
      </c>
      <c r="O463" s="33" t="n">
        <v>0</v>
      </c>
      <c r="P463" s="33" t="n">
        <v>0</v>
      </c>
      <c r="Q463" s="33" t="n">
        <v>0</v>
      </c>
      <c r="R463" s="33" t="n">
        <v>0</v>
      </c>
      <c r="S463" s="43" t="n">
        <v>0</v>
      </c>
      <c r="U463" s="37" t="n">
        <v>1</v>
      </c>
    </row>
    <row r="464" spans="1:21">
      <c r="A464" s="52">
        <f>IF('Training Data'!A464="M",1,0)</f>
        <v/>
      </c>
      <c r="B464" s="52">
        <f>IF('Training Data'!A464="F",1,0)</f>
        <v/>
      </c>
      <c r="C464" s="9">
        <f>IF('Training Data'!B464="H",1,0)</f>
        <v/>
      </c>
      <c r="D464" s="52">
        <f>IF('Training Data'!B464="A",1,0)</f>
        <v/>
      </c>
      <c r="E464" s="14" t="n">
        <v>0</v>
      </c>
      <c r="F464" s="33" t="n">
        <v>0</v>
      </c>
      <c r="G464" s="33" t="n">
        <v>0</v>
      </c>
      <c r="H464" s="33" t="n">
        <v>1</v>
      </c>
      <c r="I464" s="33" t="n">
        <v>0</v>
      </c>
      <c r="J464" s="33" t="n">
        <v>0</v>
      </c>
      <c r="K464" s="33" t="n">
        <v>0</v>
      </c>
      <c r="L464" s="33" t="n">
        <v>0</v>
      </c>
      <c r="M464" s="33" t="n">
        <v>0</v>
      </c>
      <c r="N464" s="33" t="n">
        <v>0</v>
      </c>
      <c r="O464" s="33" t="n">
        <v>0</v>
      </c>
      <c r="P464" s="33" t="n">
        <v>0</v>
      </c>
      <c r="Q464" s="33" t="n">
        <v>1</v>
      </c>
      <c r="R464" s="33" t="n">
        <v>0</v>
      </c>
      <c r="S464" s="43" t="n">
        <v>0</v>
      </c>
      <c r="U464" s="37" t="n">
        <v>1</v>
      </c>
    </row>
    <row r="465" spans="1:21">
      <c r="A465" s="52">
        <f>IF('Training Data'!A465="M",1,0)</f>
        <v/>
      </c>
      <c r="B465" s="52">
        <f>IF('Training Data'!A465="F",1,0)</f>
        <v/>
      </c>
      <c r="C465" s="9">
        <f>IF('Training Data'!B465="H",1,0)</f>
        <v/>
      </c>
      <c r="D465" s="52">
        <f>IF('Training Data'!B465="A",1,0)</f>
        <v/>
      </c>
      <c r="E465" s="14" t="n">
        <v>0</v>
      </c>
      <c r="F465" s="33" t="n">
        <v>0</v>
      </c>
      <c r="G465" s="33" t="n">
        <v>1</v>
      </c>
      <c r="H465" s="33" t="n">
        <v>0</v>
      </c>
      <c r="I465" s="33" t="n">
        <v>0</v>
      </c>
      <c r="J465" s="33" t="n">
        <v>0</v>
      </c>
      <c r="K465" s="33" t="n">
        <v>0</v>
      </c>
      <c r="L465" s="33" t="n">
        <v>1</v>
      </c>
      <c r="M465" s="33" t="n">
        <v>0</v>
      </c>
      <c r="N465" s="33" t="n">
        <v>0</v>
      </c>
      <c r="O465" s="33" t="n">
        <v>0</v>
      </c>
      <c r="P465" s="33" t="n">
        <v>0</v>
      </c>
      <c r="Q465" s="33" t="n">
        <v>0</v>
      </c>
      <c r="R465" s="33" t="n">
        <v>0</v>
      </c>
      <c r="S465" s="43" t="n">
        <v>1</v>
      </c>
      <c r="U465" s="37" t="n">
        <v>1</v>
      </c>
    </row>
    <row r="466" spans="1:21">
      <c r="A466" s="52">
        <f>IF('Training Data'!A466="M",1,0)</f>
        <v/>
      </c>
      <c r="B466" s="52">
        <f>IF('Training Data'!A466="F",1,0)</f>
        <v/>
      </c>
      <c r="C466" s="9">
        <f>IF('Training Data'!B466="H",1,0)</f>
        <v/>
      </c>
      <c r="D466" s="52">
        <f>IF('Training Data'!B466="A",1,0)</f>
        <v/>
      </c>
      <c r="E466" s="14" t="n">
        <v>0</v>
      </c>
      <c r="F466" s="33" t="n">
        <v>0</v>
      </c>
      <c r="G466" s="33" t="n">
        <v>0</v>
      </c>
      <c r="H466" s="33" t="n">
        <v>0</v>
      </c>
      <c r="I466" s="33" t="n">
        <v>1</v>
      </c>
      <c r="J466" s="33" t="n">
        <v>0</v>
      </c>
      <c r="K466" s="33" t="n">
        <v>0</v>
      </c>
      <c r="L466" s="33" t="n">
        <v>0</v>
      </c>
      <c r="M466" s="33" t="n">
        <v>0</v>
      </c>
      <c r="N466" s="33" t="n">
        <v>0</v>
      </c>
      <c r="O466" s="33" t="n">
        <v>0</v>
      </c>
      <c r="P466" s="33" t="n">
        <v>0</v>
      </c>
      <c r="Q466" s="33" t="n">
        <v>0</v>
      </c>
      <c r="R466" s="33" t="n">
        <v>0</v>
      </c>
      <c r="S466" s="43" t="n">
        <v>0</v>
      </c>
      <c r="U466" s="37" t="n">
        <v>1</v>
      </c>
    </row>
    <row r="467" spans="1:21">
      <c r="A467" s="52">
        <f>IF('Training Data'!A467="M",1,0)</f>
        <v/>
      </c>
      <c r="B467" s="52">
        <f>IF('Training Data'!A467="F",1,0)</f>
        <v/>
      </c>
      <c r="C467" s="9">
        <f>IF('Training Data'!B467="H",1,0)</f>
        <v/>
      </c>
      <c r="D467" s="52">
        <f>IF('Training Data'!B467="A",1,0)</f>
        <v/>
      </c>
      <c r="E467" s="14" t="n">
        <v>0</v>
      </c>
      <c r="F467" s="33" t="n">
        <v>0</v>
      </c>
      <c r="G467" s="33" t="n">
        <v>0</v>
      </c>
      <c r="H467" s="33" t="n">
        <v>0</v>
      </c>
      <c r="I467" s="33" t="n">
        <v>1</v>
      </c>
      <c r="J467" s="33" t="n">
        <v>0</v>
      </c>
      <c r="K467" s="33" t="n">
        <v>0</v>
      </c>
      <c r="L467" s="33" t="n">
        <v>0</v>
      </c>
      <c r="M467" s="33" t="n">
        <v>1</v>
      </c>
      <c r="N467" s="33" t="n">
        <v>0</v>
      </c>
      <c r="O467" s="33" t="n">
        <v>0</v>
      </c>
      <c r="P467" s="33" t="n">
        <v>0</v>
      </c>
      <c r="Q467" s="33" t="n">
        <v>0</v>
      </c>
      <c r="R467" s="33" t="n">
        <v>0</v>
      </c>
      <c r="S467" s="43" t="n">
        <v>0</v>
      </c>
      <c r="U467" s="37" t="n">
        <v>1</v>
      </c>
    </row>
    <row r="468" spans="1:21">
      <c r="A468" s="52">
        <f>IF('Training Data'!A468="M",1,0)</f>
        <v/>
      </c>
      <c r="B468" s="52">
        <f>IF('Training Data'!A468="F",1,0)</f>
        <v/>
      </c>
      <c r="C468" s="9">
        <f>IF('Training Data'!B468="H",1,0)</f>
        <v/>
      </c>
      <c r="D468" s="52">
        <f>IF('Training Data'!B468="A",1,0)</f>
        <v/>
      </c>
      <c r="E468" s="14" t="n">
        <v>0</v>
      </c>
      <c r="F468" s="33" t="n">
        <v>0</v>
      </c>
      <c r="G468" s="33" t="n">
        <v>0</v>
      </c>
      <c r="H468" s="33" t="n">
        <v>0</v>
      </c>
      <c r="I468" s="33" t="n">
        <v>0</v>
      </c>
      <c r="J468" s="33" t="n">
        <v>0</v>
      </c>
      <c r="K468" s="33" t="n">
        <v>0</v>
      </c>
      <c r="L468" s="33" t="n">
        <v>0</v>
      </c>
      <c r="M468" s="33" t="n">
        <v>0</v>
      </c>
      <c r="N468" s="33" t="n">
        <v>0</v>
      </c>
      <c r="O468" s="33" t="n">
        <v>0</v>
      </c>
      <c r="P468" s="33" t="n">
        <v>0</v>
      </c>
      <c r="Q468" s="33" t="n">
        <v>0</v>
      </c>
      <c r="R468" s="33" t="n">
        <v>0</v>
      </c>
      <c r="S468" s="43" t="n">
        <v>0</v>
      </c>
      <c r="U468" s="37" t="n">
        <v>1</v>
      </c>
    </row>
    <row r="469" spans="1:21">
      <c r="A469" s="52">
        <f>IF('Training Data'!A469="M",1,0)</f>
        <v/>
      </c>
      <c r="B469" s="52">
        <f>IF('Training Data'!A469="F",1,0)</f>
        <v/>
      </c>
      <c r="C469" s="9">
        <f>IF('Training Data'!B469="H",1,0)</f>
        <v/>
      </c>
      <c r="D469" s="52">
        <f>IF('Training Data'!B469="A",1,0)</f>
        <v/>
      </c>
      <c r="E469" s="14" t="n">
        <v>0</v>
      </c>
      <c r="F469" s="33" t="n">
        <v>0</v>
      </c>
      <c r="G469" s="33" t="n">
        <v>0</v>
      </c>
      <c r="H469" s="33" t="n">
        <v>0</v>
      </c>
      <c r="I469" s="33" t="n">
        <v>0</v>
      </c>
      <c r="J469" s="33" t="n">
        <v>0</v>
      </c>
      <c r="K469" s="33" t="n">
        <v>0</v>
      </c>
      <c r="L469" s="33" t="n">
        <v>0</v>
      </c>
      <c r="M469" s="33" t="n">
        <v>0</v>
      </c>
      <c r="N469" s="33" t="n">
        <v>1</v>
      </c>
      <c r="O469" s="33" t="n">
        <v>0</v>
      </c>
      <c r="P469" s="33" t="n">
        <v>0</v>
      </c>
      <c r="Q469" s="33" t="n">
        <v>0</v>
      </c>
      <c r="R469" s="33" t="n">
        <v>0</v>
      </c>
      <c r="S469" s="43" t="n">
        <v>0</v>
      </c>
      <c r="U469" s="37" t="n">
        <v>1</v>
      </c>
    </row>
    <row r="470" spans="1:21">
      <c r="A470" s="52">
        <f>IF('Training Data'!A470="M",1,0)</f>
        <v/>
      </c>
      <c r="B470" s="52">
        <f>IF('Training Data'!A470="F",1,0)</f>
        <v/>
      </c>
      <c r="C470" s="9">
        <f>IF('Training Data'!B470="H",1,0)</f>
        <v/>
      </c>
      <c r="D470" s="52">
        <f>IF('Training Data'!B470="A",1,0)</f>
        <v/>
      </c>
      <c r="E470" s="14" t="n">
        <v>0</v>
      </c>
      <c r="F470" s="33" t="n">
        <v>0</v>
      </c>
      <c r="G470" s="33" t="n">
        <v>0</v>
      </c>
      <c r="H470" s="33" t="n">
        <v>0</v>
      </c>
      <c r="I470" s="33" t="n">
        <v>0</v>
      </c>
      <c r="J470" s="33" t="n">
        <v>0</v>
      </c>
      <c r="K470" s="33" t="n">
        <v>0</v>
      </c>
      <c r="L470" s="33" t="n">
        <v>1</v>
      </c>
      <c r="M470" s="33" t="n">
        <v>0</v>
      </c>
      <c r="N470" s="33" t="n">
        <v>0</v>
      </c>
      <c r="O470" s="33" t="n">
        <v>0</v>
      </c>
      <c r="P470" s="33" t="n">
        <v>0</v>
      </c>
      <c r="Q470" s="33" t="n">
        <v>1</v>
      </c>
      <c r="R470" s="33" t="n">
        <v>0</v>
      </c>
      <c r="S470" s="43" t="n">
        <v>1</v>
      </c>
      <c r="U470" s="37" t="n">
        <v>1</v>
      </c>
    </row>
    <row r="471" spans="1:21">
      <c r="A471" s="52">
        <f>IF('Training Data'!A471="M",1,0)</f>
        <v/>
      </c>
      <c r="B471" s="52">
        <f>IF('Training Data'!A471="F",1,0)</f>
        <v/>
      </c>
      <c r="C471" s="9">
        <f>IF('Training Data'!B471="H",1,0)</f>
        <v/>
      </c>
      <c r="D471" s="52">
        <f>IF('Training Data'!B471="A",1,0)</f>
        <v/>
      </c>
      <c r="E471" s="14" t="n">
        <v>0</v>
      </c>
      <c r="F471" s="33" t="n">
        <v>0</v>
      </c>
      <c r="G471" s="33" t="n">
        <v>0</v>
      </c>
      <c r="H471" s="33" t="n">
        <v>0</v>
      </c>
      <c r="I471" s="33" t="n">
        <v>0</v>
      </c>
      <c r="J471" s="33" t="n">
        <v>0</v>
      </c>
      <c r="K471" s="33" t="n">
        <v>1</v>
      </c>
      <c r="L471" s="33" t="n">
        <v>0</v>
      </c>
      <c r="M471" s="33" t="n">
        <v>0</v>
      </c>
      <c r="N471" s="33" t="n">
        <v>0</v>
      </c>
      <c r="O471" s="33" t="n">
        <v>0</v>
      </c>
      <c r="P471" s="33" t="n">
        <v>0</v>
      </c>
      <c r="Q471" s="33" t="n">
        <v>0</v>
      </c>
      <c r="R471" s="33" t="n">
        <v>0</v>
      </c>
      <c r="S471" s="43" t="n">
        <v>0</v>
      </c>
      <c r="U471" s="37" t="n">
        <v>1</v>
      </c>
    </row>
    <row r="472" spans="1:21">
      <c r="A472" s="52">
        <f>IF('Training Data'!A472="M",1,0)</f>
        <v/>
      </c>
      <c r="B472" s="52">
        <f>IF('Training Data'!A472="F",1,0)</f>
        <v/>
      </c>
      <c r="C472" s="9">
        <f>IF('Training Data'!B472="H",1,0)</f>
        <v/>
      </c>
      <c r="D472" s="52">
        <f>IF('Training Data'!B472="A",1,0)</f>
        <v/>
      </c>
      <c r="E472" s="14" t="n">
        <v>0</v>
      </c>
      <c r="F472" s="33" t="n">
        <v>0</v>
      </c>
      <c r="G472" s="33" t="n">
        <v>0</v>
      </c>
      <c r="H472" s="33" t="n">
        <v>0</v>
      </c>
      <c r="I472" s="33" t="n">
        <v>0</v>
      </c>
      <c r="J472" s="33" t="n">
        <v>0</v>
      </c>
      <c r="K472" s="33" t="n">
        <v>0</v>
      </c>
      <c r="L472" s="33" t="n">
        <v>0</v>
      </c>
      <c r="M472" s="33" t="n">
        <v>0</v>
      </c>
      <c r="N472" s="33" t="n">
        <v>0</v>
      </c>
      <c r="O472" s="33" t="n">
        <v>0</v>
      </c>
      <c r="P472" s="33" t="n">
        <v>0</v>
      </c>
      <c r="Q472" s="33" t="n">
        <v>1</v>
      </c>
      <c r="R472" s="33" t="n">
        <v>0</v>
      </c>
      <c r="S472" s="43" t="n">
        <v>0</v>
      </c>
      <c r="U472" s="37" t="n">
        <v>1</v>
      </c>
    </row>
    <row r="473" spans="1:21">
      <c r="A473" s="52">
        <f>IF('Training Data'!A473="M",1,0)</f>
        <v/>
      </c>
      <c r="B473" s="52">
        <f>IF('Training Data'!A473="F",1,0)</f>
        <v/>
      </c>
      <c r="C473" s="9">
        <f>IF('Training Data'!B473="H",1,0)</f>
        <v/>
      </c>
      <c r="D473" s="52">
        <f>IF('Training Data'!B473="A",1,0)</f>
        <v/>
      </c>
      <c r="E473" s="14" t="n">
        <v>0</v>
      </c>
      <c r="F473" s="33" t="n">
        <v>0</v>
      </c>
      <c r="G473" s="33" t="n">
        <v>0</v>
      </c>
      <c r="H473" s="33" t="n">
        <v>1</v>
      </c>
      <c r="I473" s="33" t="n">
        <v>0</v>
      </c>
      <c r="J473" s="33" t="n">
        <v>0</v>
      </c>
      <c r="K473" s="33" t="n">
        <v>0</v>
      </c>
      <c r="L473" s="33" t="n">
        <v>1</v>
      </c>
      <c r="M473" s="33" t="n">
        <v>0</v>
      </c>
      <c r="N473" s="33" t="n">
        <v>0</v>
      </c>
      <c r="O473" s="33" t="n">
        <v>0</v>
      </c>
      <c r="P473" s="33" t="n">
        <v>1</v>
      </c>
      <c r="Q473" s="33" t="n">
        <v>0</v>
      </c>
      <c r="R473" s="33" t="n">
        <v>0</v>
      </c>
      <c r="S473" s="43" t="n">
        <v>0</v>
      </c>
      <c r="U473" s="37" t="n">
        <v>1</v>
      </c>
    </row>
    <row r="474" spans="1:21">
      <c r="A474" s="52">
        <f>IF('Training Data'!A474="M",1,0)</f>
        <v/>
      </c>
      <c r="B474" s="52">
        <f>IF('Training Data'!A474="F",1,0)</f>
        <v/>
      </c>
      <c r="C474" s="9">
        <f>IF('Training Data'!B474="H",1,0)</f>
        <v/>
      </c>
      <c r="D474" s="52">
        <f>IF('Training Data'!B474="A",1,0)</f>
        <v/>
      </c>
      <c r="E474" s="14" t="n">
        <v>0</v>
      </c>
      <c r="F474" s="33" t="n">
        <v>0</v>
      </c>
      <c r="G474" s="33" t="n">
        <v>0</v>
      </c>
      <c r="H474" s="33" t="n">
        <v>0</v>
      </c>
      <c r="I474" s="33" t="n">
        <v>0</v>
      </c>
      <c r="J474" s="33" t="n">
        <v>0</v>
      </c>
      <c r="K474" s="33" t="n">
        <v>0</v>
      </c>
      <c r="L474" s="33" t="n">
        <v>0</v>
      </c>
      <c r="M474" s="33" t="n">
        <v>0</v>
      </c>
      <c r="N474" s="33" t="n">
        <v>0</v>
      </c>
      <c r="O474" s="33" t="n">
        <v>0</v>
      </c>
      <c r="P474" s="33" t="n">
        <v>1</v>
      </c>
      <c r="Q474" s="33" t="n">
        <v>0</v>
      </c>
      <c r="R474" s="33" t="n">
        <v>0</v>
      </c>
      <c r="S474" s="43" t="n">
        <v>0</v>
      </c>
      <c r="U474" s="37" t="n">
        <v>1</v>
      </c>
    </row>
    <row r="475" spans="1:21">
      <c r="A475" s="52">
        <f>IF('Training Data'!A475="M",1,0)</f>
        <v/>
      </c>
      <c r="B475" s="52">
        <f>IF('Training Data'!A475="F",1,0)</f>
        <v/>
      </c>
      <c r="C475" s="9">
        <f>IF('Training Data'!B475="H",1,0)</f>
        <v/>
      </c>
      <c r="D475" s="52">
        <f>IF('Training Data'!B475="A",1,0)</f>
        <v/>
      </c>
      <c r="E475" s="14" t="n">
        <v>0</v>
      </c>
      <c r="F475" s="33" t="n">
        <v>0</v>
      </c>
      <c r="G475" s="33" t="n">
        <v>0</v>
      </c>
      <c r="H475" s="33" t="n">
        <v>0</v>
      </c>
      <c r="I475" s="33" t="n">
        <v>1</v>
      </c>
      <c r="J475" s="33" t="n">
        <v>0</v>
      </c>
      <c r="K475" s="33" t="n">
        <v>1</v>
      </c>
      <c r="L475" s="33" t="n">
        <v>0</v>
      </c>
      <c r="M475" s="33" t="n">
        <v>0</v>
      </c>
      <c r="N475" s="33" t="n">
        <v>0</v>
      </c>
      <c r="O475" s="33" t="n">
        <v>0</v>
      </c>
      <c r="P475" s="33" t="n">
        <v>0</v>
      </c>
      <c r="Q475" s="33" t="n">
        <v>0</v>
      </c>
      <c r="R475" s="33" t="n">
        <v>0</v>
      </c>
      <c r="S475" s="43" t="n">
        <v>0</v>
      </c>
      <c r="U475" s="37" t="n">
        <v>1</v>
      </c>
    </row>
    <row r="476" spans="1:21">
      <c r="A476" s="52">
        <f>IF('Training Data'!A476="M",1,0)</f>
        <v/>
      </c>
      <c r="B476" s="52">
        <f>IF('Training Data'!A476="F",1,0)</f>
        <v/>
      </c>
      <c r="C476" s="9">
        <f>IF('Training Data'!B476="H",1,0)</f>
        <v/>
      </c>
      <c r="D476" s="52">
        <f>IF('Training Data'!B476="A",1,0)</f>
        <v/>
      </c>
      <c r="E476" s="14" t="n">
        <v>0</v>
      </c>
      <c r="F476" s="33" t="n">
        <v>0</v>
      </c>
      <c r="G476" s="33" t="n">
        <v>0</v>
      </c>
      <c r="H476" s="33" t="n">
        <v>1</v>
      </c>
      <c r="I476" s="33" t="n">
        <v>0</v>
      </c>
      <c r="J476" s="33" t="n">
        <v>0</v>
      </c>
      <c r="K476" s="33" t="n">
        <v>0</v>
      </c>
      <c r="L476" s="33" t="n">
        <v>0</v>
      </c>
      <c r="M476" s="33" t="n">
        <v>0</v>
      </c>
      <c r="N476" s="33" t="n">
        <v>0</v>
      </c>
      <c r="O476" s="33" t="n">
        <v>0</v>
      </c>
      <c r="P476" s="33" t="n">
        <v>0</v>
      </c>
      <c r="Q476" s="33" t="n">
        <v>1</v>
      </c>
      <c r="R476" s="33" t="n">
        <v>0</v>
      </c>
      <c r="S476" s="43" t="n">
        <v>0</v>
      </c>
      <c r="U476" s="37" t="n">
        <v>1</v>
      </c>
    </row>
    <row r="477" spans="1:21">
      <c r="A477" s="52">
        <f>IF('Training Data'!A477="M",1,0)</f>
        <v/>
      </c>
      <c r="B477" s="52">
        <f>IF('Training Data'!A477="F",1,0)</f>
        <v/>
      </c>
      <c r="C477" s="9">
        <f>IF('Training Data'!B477="H",1,0)</f>
        <v/>
      </c>
      <c r="D477" s="52">
        <f>IF('Training Data'!B477="A",1,0)</f>
        <v/>
      </c>
      <c r="E477" s="14" t="n">
        <v>0</v>
      </c>
      <c r="F477" s="33" t="n">
        <v>0</v>
      </c>
      <c r="G477" s="33" t="n">
        <v>0</v>
      </c>
      <c r="H477" s="33" t="n">
        <v>0</v>
      </c>
      <c r="I477" s="33" t="n">
        <v>1</v>
      </c>
      <c r="J477" s="33" t="n">
        <v>0</v>
      </c>
      <c r="K477" s="33" t="n">
        <v>0</v>
      </c>
      <c r="L477" s="33" t="n">
        <v>0</v>
      </c>
      <c r="M477" s="33" t="n">
        <v>0</v>
      </c>
      <c r="N477" s="33" t="n">
        <v>0</v>
      </c>
      <c r="O477" s="33" t="n">
        <v>0</v>
      </c>
      <c r="P477" s="33" t="n">
        <v>0</v>
      </c>
      <c r="Q477" s="33" t="n">
        <v>0</v>
      </c>
      <c r="R477" s="33" t="n">
        <v>0</v>
      </c>
      <c r="S477" s="43" t="n">
        <v>0</v>
      </c>
      <c r="U477" s="37" t="n">
        <v>1</v>
      </c>
    </row>
    <row r="478" spans="1:21">
      <c r="A478" s="52">
        <f>IF('Training Data'!A478="M",1,0)</f>
        <v/>
      </c>
      <c r="B478" s="52">
        <f>IF('Training Data'!A478="F",1,0)</f>
        <v/>
      </c>
      <c r="C478" s="9">
        <f>IF('Training Data'!B478="H",1,0)</f>
        <v/>
      </c>
      <c r="D478" s="52">
        <f>IF('Training Data'!B478="A",1,0)</f>
        <v/>
      </c>
      <c r="E478" s="14" t="n">
        <v>0</v>
      </c>
      <c r="F478" s="33" t="n">
        <v>0</v>
      </c>
      <c r="G478" s="33" t="n">
        <v>0</v>
      </c>
      <c r="H478" s="33" t="n">
        <v>1</v>
      </c>
      <c r="I478" s="33" t="n">
        <v>0</v>
      </c>
      <c r="J478" s="33" t="n">
        <v>0</v>
      </c>
      <c r="K478" s="33" t="n">
        <v>0</v>
      </c>
      <c r="L478" s="33" t="n">
        <v>0</v>
      </c>
      <c r="M478" s="33" t="n">
        <v>0</v>
      </c>
      <c r="N478" s="33" t="n">
        <v>0</v>
      </c>
      <c r="O478" s="33" t="n">
        <v>0</v>
      </c>
      <c r="P478" s="33" t="n">
        <v>0</v>
      </c>
      <c r="Q478" s="33" t="n">
        <v>1</v>
      </c>
      <c r="R478" s="33" t="n">
        <v>0</v>
      </c>
      <c r="S478" s="43" t="n">
        <v>0</v>
      </c>
      <c r="U478" s="37" t="n">
        <v>1</v>
      </c>
    </row>
    <row r="479" spans="1:21">
      <c r="A479" s="52">
        <f>IF('Training Data'!A479="M",1,0)</f>
        <v/>
      </c>
      <c r="B479" s="52">
        <f>IF('Training Data'!A479="F",1,0)</f>
        <v/>
      </c>
      <c r="C479" s="9">
        <f>IF('Training Data'!B479="H",1,0)</f>
        <v/>
      </c>
      <c r="D479" s="52">
        <f>IF('Training Data'!B479="A",1,0)</f>
        <v/>
      </c>
      <c r="E479" s="14" t="n">
        <v>0</v>
      </c>
      <c r="F479" s="33" t="n">
        <v>0</v>
      </c>
      <c r="G479" s="33" t="n">
        <v>0</v>
      </c>
      <c r="H479" s="33" t="n">
        <v>0</v>
      </c>
      <c r="I479" s="33" t="n">
        <v>0</v>
      </c>
      <c r="J479" s="33" t="n">
        <v>0</v>
      </c>
      <c r="K479" s="33" t="n">
        <v>0</v>
      </c>
      <c r="L479" s="33" t="n">
        <v>0</v>
      </c>
      <c r="M479" s="33" t="n">
        <v>0</v>
      </c>
      <c r="N479" s="33" t="n">
        <v>0</v>
      </c>
      <c r="O479" s="33" t="n">
        <v>0</v>
      </c>
      <c r="P479" s="33" t="n">
        <v>0</v>
      </c>
      <c r="Q479" s="33" t="n">
        <v>0</v>
      </c>
      <c r="R479" s="33" t="n">
        <v>0</v>
      </c>
      <c r="S479" s="43" t="n">
        <v>0</v>
      </c>
      <c r="U479" s="37" t="n">
        <v>1</v>
      </c>
    </row>
    <row r="480" spans="1:21">
      <c r="A480" s="52">
        <f>IF('Training Data'!A480="M",1,0)</f>
        <v/>
      </c>
      <c r="B480" s="52">
        <f>IF('Training Data'!A480="F",1,0)</f>
        <v/>
      </c>
      <c r="C480" s="9">
        <f>IF('Training Data'!B480="H",1,0)</f>
        <v/>
      </c>
      <c r="D480" s="52">
        <f>IF('Training Data'!B480="A",1,0)</f>
        <v/>
      </c>
      <c r="E480" s="14" t="n">
        <v>0</v>
      </c>
      <c r="F480" s="33" t="n">
        <v>0</v>
      </c>
      <c r="G480" s="33" t="n">
        <v>0</v>
      </c>
      <c r="H480" s="33" t="n">
        <v>0</v>
      </c>
      <c r="I480" s="33" t="n">
        <v>0</v>
      </c>
      <c r="J480" s="33" t="n">
        <v>0</v>
      </c>
      <c r="K480" s="33" t="n">
        <v>0</v>
      </c>
      <c r="L480" s="33" t="n">
        <v>0</v>
      </c>
      <c r="M480" s="33" t="n">
        <v>0</v>
      </c>
      <c r="N480" s="33" t="n">
        <v>0</v>
      </c>
      <c r="O480" s="33" t="n">
        <v>0</v>
      </c>
      <c r="P480" s="33" t="n">
        <v>0</v>
      </c>
      <c r="Q480" s="33" t="n">
        <v>0</v>
      </c>
      <c r="R480" s="33" t="n">
        <v>0</v>
      </c>
      <c r="S480" s="43" t="n">
        <v>0</v>
      </c>
      <c r="U480" s="37" t="n">
        <v>1</v>
      </c>
    </row>
    <row r="481" spans="1:21">
      <c r="A481" s="52">
        <f>IF('Training Data'!A481="M",1,0)</f>
        <v/>
      </c>
      <c r="B481" s="52">
        <f>IF('Training Data'!A481="F",1,0)</f>
        <v/>
      </c>
      <c r="C481" s="9">
        <f>IF('Training Data'!B481="H",1,0)</f>
        <v/>
      </c>
      <c r="D481" s="52">
        <f>IF('Training Data'!B481="A",1,0)</f>
        <v/>
      </c>
      <c r="E481" s="14" t="n">
        <v>0</v>
      </c>
      <c r="F481" s="33" t="n">
        <v>0</v>
      </c>
      <c r="G481" s="33" t="n">
        <v>0</v>
      </c>
      <c r="H481" s="33" t="n">
        <v>0</v>
      </c>
      <c r="I481" s="33" t="n">
        <v>1</v>
      </c>
      <c r="J481" s="33" t="n">
        <v>0</v>
      </c>
      <c r="K481" s="33" t="n">
        <v>0</v>
      </c>
      <c r="L481" s="33" t="n">
        <v>0</v>
      </c>
      <c r="M481" s="33" t="n">
        <v>0</v>
      </c>
      <c r="N481" s="33" t="n">
        <v>0</v>
      </c>
      <c r="O481" s="33" t="n">
        <v>0</v>
      </c>
      <c r="P481" s="33" t="n">
        <v>0</v>
      </c>
      <c r="Q481" s="33" t="n">
        <v>0</v>
      </c>
      <c r="R481" s="33" t="n">
        <v>0</v>
      </c>
      <c r="S481" s="43" t="n">
        <v>0</v>
      </c>
      <c r="U481" s="37" t="n">
        <v>1</v>
      </c>
    </row>
    <row r="482" spans="1:21">
      <c r="A482" s="52">
        <f>IF('Training Data'!A482="M",1,0)</f>
        <v/>
      </c>
      <c r="B482" s="52">
        <f>IF('Training Data'!A482="F",1,0)</f>
        <v/>
      </c>
      <c r="C482" s="9">
        <f>IF('Training Data'!B482="H",1,0)</f>
        <v/>
      </c>
      <c r="D482" s="52">
        <f>IF('Training Data'!B482="A",1,0)</f>
        <v/>
      </c>
      <c r="E482" s="14" t="n">
        <v>1</v>
      </c>
      <c r="F482" s="33" t="n">
        <v>0</v>
      </c>
      <c r="G482" s="33" t="n">
        <v>0</v>
      </c>
      <c r="H482" s="33" t="n">
        <v>0</v>
      </c>
      <c r="I482" s="33" t="n">
        <v>1</v>
      </c>
      <c r="J482" s="33" t="n">
        <v>0</v>
      </c>
      <c r="K482" s="33" t="n">
        <v>0</v>
      </c>
      <c r="L482" s="33" t="n">
        <v>0</v>
      </c>
      <c r="M482" s="33" t="n">
        <v>0</v>
      </c>
      <c r="N482" s="33" t="n">
        <v>0</v>
      </c>
      <c r="O482" s="33" t="n">
        <v>0</v>
      </c>
      <c r="P482" s="33" t="n">
        <v>0</v>
      </c>
      <c r="Q482" s="33" t="n">
        <v>0</v>
      </c>
      <c r="R482" s="33" t="n">
        <v>0</v>
      </c>
      <c r="S482" s="43" t="n">
        <v>0</v>
      </c>
      <c r="U482" s="37" t="n">
        <v>1</v>
      </c>
    </row>
    <row r="483" spans="1:21">
      <c r="A483" s="52">
        <f>IF('Training Data'!A483="M",1,0)</f>
        <v/>
      </c>
      <c r="B483" s="52">
        <f>IF('Training Data'!A483="F",1,0)</f>
        <v/>
      </c>
      <c r="C483" s="9">
        <f>IF('Training Data'!B483="H",1,0)</f>
        <v/>
      </c>
      <c r="D483" s="52">
        <f>IF('Training Data'!B483="A",1,0)</f>
        <v/>
      </c>
      <c r="E483" s="14" t="n">
        <v>0</v>
      </c>
      <c r="F483" s="33" t="n">
        <v>0</v>
      </c>
      <c r="G483" s="33" t="n">
        <v>0</v>
      </c>
      <c r="H483" s="33" t="n">
        <v>0</v>
      </c>
      <c r="I483" s="33" t="n">
        <v>0</v>
      </c>
      <c r="J483" s="33" t="n">
        <v>0</v>
      </c>
      <c r="K483" s="33" t="n">
        <v>0</v>
      </c>
      <c r="L483" s="33" t="n">
        <v>0</v>
      </c>
      <c r="M483" s="33" t="n">
        <v>0</v>
      </c>
      <c r="N483" s="33" t="n">
        <v>0</v>
      </c>
      <c r="O483" s="33" t="n">
        <v>0</v>
      </c>
      <c r="P483" s="33" t="n">
        <v>0</v>
      </c>
      <c r="Q483" s="33" t="n">
        <v>0</v>
      </c>
      <c r="R483" s="33" t="n">
        <v>0</v>
      </c>
      <c r="S483" s="43" t="n">
        <v>0</v>
      </c>
      <c r="U483" s="37" t="n">
        <v>1</v>
      </c>
    </row>
    <row r="484" spans="1:21">
      <c r="A484" s="52">
        <f>IF('Training Data'!A484="M",1,0)</f>
        <v/>
      </c>
      <c r="B484" s="52">
        <f>IF('Training Data'!A484="F",1,0)</f>
        <v/>
      </c>
      <c r="C484" s="9">
        <f>IF('Training Data'!B484="H",1,0)</f>
        <v/>
      </c>
      <c r="D484" s="52">
        <f>IF('Training Data'!B484="A",1,0)</f>
        <v/>
      </c>
      <c r="E484" s="14" t="n">
        <v>0</v>
      </c>
      <c r="F484" s="33" t="n">
        <v>0</v>
      </c>
      <c r="G484" s="33" t="n">
        <v>0</v>
      </c>
      <c r="H484" s="33" t="n">
        <v>0</v>
      </c>
      <c r="I484" s="33" t="n">
        <v>0</v>
      </c>
      <c r="J484" s="33" t="n">
        <v>0</v>
      </c>
      <c r="K484" s="33" t="n">
        <v>0</v>
      </c>
      <c r="L484" s="33" t="n">
        <v>0</v>
      </c>
      <c r="M484" s="33" t="n">
        <v>0</v>
      </c>
      <c r="N484" s="33" t="n">
        <v>1</v>
      </c>
      <c r="O484" s="33" t="n">
        <v>0</v>
      </c>
      <c r="P484" s="33" t="n">
        <v>0</v>
      </c>
      <c r="Q484" s="33" t="n">
        <v>0</v>
      </c>
      <c r="R484" s="33" t="n">
        <v>1</v>
      </c>
      <c r="S484" s="43" t="n">
        <v>0</v>
      </c>
      <c r="U484" s="37" t="n">
        <v>1</v>
      </c>
    </row>
    <row r="485" spans="1:21">
      <c r="A485" s="52">
        <f>IF('Training Data'!A485="M",1,0)</f>
        <v/>
      </c>
      <c r="B485" s="52">
        <f>IF('Training Data'!A485="F",1,0)</f>
        <v/>
      </c>
      <c r="C485" s="9">
        <f>IF('Training Data'!B485="H",1,0)</f>
        <v/>
      </c>
      <c r="D485" s="52">
        <f>IF('Training Data'!B485="A",1,0)</f>
        <v/>
      </c>
      <c r="E485" s="14" t="n">
        <v>0</v>
      </c>
      <c r="F485" s="33" t="n">
        <v>0</v>
      </c>
      <c r="G485" s="33" t="n">
        <v>0</v>
      </c>
      <c r="H485" s="33" t="n">
        <v>0</v>
      </c>
      <c r="I485" s="33" t="n">
        <v>0</v>
      </c>
      <c r="J485" s="33" t="n">
        <v>0</v>
      </c>
      <c r="K485" s="33" t="n">
        <v>0</v>
      </c>
      <c r="L485" s="33" t="n">
        <v>0</v>
      </c>
      <c r="M485" s="33" t="n">
        <v>0</v>
      </c>
      <c r="N485" s="33" t="n">
        <v>0</v>
      </c>
      <c r="O485" s="33" t="n">
        <v>0</v>
      </c>
      <c r="P485" s="33" t="n">
        <v>0</v>
      </c>
      <c r="Q485" s="33" t="n">
        <v>0</v>
      </c>
      <c r="R485" s="33" t="n">
        <v>0</v>
      </c>
      <c r="S485" s="43" t="n">
        <v>0</v>
      </c>
      <c r="U485" s="37" t="n">
        <v>1</v>
      </c>
    </row>
    <row r="486" spans="1:21">
      <c r="A486" s="52">
        <f>IF('Training Data'!A486="M",1,0)</f>
        <v/>
      </c>
      <c r="B486" s="52">
        <f>IF('Training Data'!A486="F",1,0)</f>
        <v/>
      </c>
      <c r="C486" s="9">
        <f>IF('Training Data'!B486="H",1,0)</f>
        <v/>
      </c>
      <c r="D486" s="52">
        <f>IF('Training Data'!B486="A",1,0)</f>
        <v/>
      </c>
      <c r="E486" s="14" t="n">
        <v>0</v>
      </c>
      <c r="F486" s="33" t="n">
        <v>0</v>
      </c>
      <c r="G486" s="33" t="n">
        <v>0</v>
      </c>
      <c r="H486" s="33" t="n">
        <v>0</v>
      </c>
      <c r="I486" s="33" t="n">
        <v>0</v>
      </c>
      <c r="J486" s="33" t="n">
        <v>0</v>
      </c>
      <c r="K486" s="33" t="n">
        <v>0</v>
      </c>
      <c r="L486" s="33" t="n">
        <v>0</v>
      </c>
      <c r="M486" s="33" t="n">
        <v>0</v>
      </c>
      <c r="N486" s="33" t="n">
        <v>1</v>
      </c>
      <c r="O486" s="33" t="n">
        <v>0</v>
      </c>
      <c r="P486" s="33" t="n">
        <v>0</v>
      </c>
      <c r="Q486" s="33" t="n">
        <v>0</v>
      </c>
      <c r="R486" s="33" t="n">
        <v>0</v>
      </c>
      <c r="S486" s="43" t="n">
        <v>0</v>
      </c>
      <c r="U486" s="37" t="n">
        <v>1</v>
      </c>
    </row>
    <row r="487" spans="1:21">
      <c r="A487" s="52">
        <f>IF('Training Data'!A487="M",1,0)</f>
        <v/>
      </c>
      <c r="B487" s="52">
        <f>IF('Training Data'!A487="F",1,0)</f>
        <v/>
      </c>
      <c r="C487" s="9">
        <f>IF('Training Data'!B487="H",1,0)</f>
        <v/>
      </c>
      <c r="D487" s="52">
        <f>IF('Training Data'!B487="A",1,0)</f>
        <v/>
      </c>
      <c r="E487" s="14" t="n">
        <v>0</v>
      </c>
      <c r="F487" s="33" t="n">
        <v>0</v>
      </c>
      <c r="G487" s="33" t="n">
        <v>0</v>
      </c>
      <c r="H487" s="33" t="n">
        <v>0</v>
      </c>
      <c r="I487" s="33" t="n">
        <v>1</v>
      </c>
      <c r="J487" s="33" t="n">
        <v>0</v>
      </c>
      <c r="K487" s="33" t="n">
        <v>0</v>
      </c>
      <c r="L487" s="33" t="n">
        <v>0</v>
      </c>
      <c r="M487" s="33" t="n">
        <v>0</v>
      </c>
      <c r="N487" s="33" t="n">
        <v>0</v>
      </c>
      <c r="O487" s="33" t="n">
        <v>0</v>
      </c>
      <c r="P487" s="33" t="n">
        <v>0</v>
      </c>
      <c r="Q487" s="33" t="n">
        <v>0</v>
      </c>
      <c r="R487" s="33" t="n">
        <v>0</v>
      </c>
      <c r="S487" s="43" t="n">
        <v>1</v>
      </c>
      <c r="U487" s="37" t="n">
        <v>1</v>
      </c>
    </row>
    <row r="488" spans="1:21">
      <c r="A488" s="52">
        <f>IF('Training Data'!A488="M",1,0)</f>
        <v/>
      </c>
      <c r="B488" s="52">
        <f>IF('Training Data'!A488="F",1,0)</f>
        <v/>
      </c>
      <c r="C488" s="9">
        <f>IF('Training Data'!B488="H",1,0)</f>
        <v/>
      </c>
      <c r="D488" s="52">
        <f>IF('Training Data'!B488="A",1,0)</f>
        <v/>
      </c>
      <c r="E488" s="14" t="n">
        <v>0</v>
      </c>
      <c r="F488" s="33" t="n">
        <v>0</v>
      </c>
      <c r="G488" s="33" t="n">
        <v>0</v>
      </c>
      <c r="H488" s="33" t="n">
        <v>0</v>
      </c>
      <c r="I488" s="33" t="n">
        <v>1</v>
      </c>
      <c r="J488" s="33" t="n">
        <v>0</v>
      </c>
      <c r="K488" s="33" t="n">
        <v>0</v>
      </c>
      <c r="L488" s="33" t="n">
        <v>0</v>
      </c>
      <c r="M488" s="33" t="n">
        <v>0</v>
      </c>
      <c r="N488" s="33" t="n">
        <v>0</v>
      </c>
      <c r="O488" s="33" t="n">
        <v>0</v>
      </c>
      <c r="P488" s="33" t="n">
        <v>0</v>
      </c>
      <c r="Q488" s="33" t="n">
        <v>0</v>
      </c>
      <c r="R488" s="33" t="n">
        <v>0</v>
      </c>
      <c r="S488" s="43" t="n">
        <v>0</v>
      </c>
      <c r="U488" s="37" t="n">
        <v>1</v>
      </c>
    </row>
    <row r="489" spans="1:21">
      <c r="A489" s="52">
        <f>IF('Training Data'!A489="M",1,0)</f>
        <v/>
      </c>
      <c r="B489" s="52">
        <f>IF('Training Data'!A489="F",1,0)</f>
        <v/>
      </c>
      <c r="C489" s="9">
        <f>IF('Training Data'!B489="H",1,0)</f>
        <v/>
      </c>
      <c r="D489" s="52">
        <f>IF('Training Data'!B489="A",1,0)</f>
        <v/>
      </c>
      <c r="E489" s="14" t="n">
        <v>0</v>
      </c>
      <c r="F489" s="33" t="n">
        <v>0</v>
      </c>
      <c r="G489" s="33" t="n">
        <v>0</v>
      </c>
      <c r="H489" s="33" t="n">
        <v>0</v>
      </c>
      <c r="I489" s="33" t="n">
        <v>1</v>
      </c>
      <c r="J489" s="33" t="n">
        <v>0</v>
      </c>
      <c r="K489" s="33" t="n">
        <v>0</v>
      </c>
      <c r="L489" s="33" t="n">
        <v>0</v>
      </c>
      <c r="M489" s="33" t="n">
        <v>0</v>
      </c>
      <c r="N489" s="33" t="n">
        <v>0</v>
      </c>
      <c r="O489" s="33" t="n">
        <v>0</v>
      </c>
      <c r="P489" s="33" t="n">
        <v>0</v>
      </c>
      <c r="Q489" s="33" t="n">
        <v>0</v>
      </c>
      <c r="R489" s="33" t="n">
        <v>1</v>
      </c>
      <c r="S489" s="43" t="n">
        <v>0</v>
      </c>
      <c r="U489" s="37" t="n">
        <v>1</v>
      </c>
    </row>
    <row r="490" spans="1:21">
      <c r="A490" s="52">
        <f>IF('Training Data'!A490="M",1,0)</f>
        <v/>
      </c>
      <c r="B490" s="52">
        <f>IF('Training Data'!A490="F",1,0)</f>
        <v/>
      </c>
      <c r="C490" s="9">
        <f>IF('Training Data'!B490="H",1,0)</f>
        <v/>
      </c>
      <c r="D490" s="52">
        <f>IF('Training Data'!B490="A",1,0)</f>
        <v/>
      </c>
      <c r="E490" s="14" t="n">
        <v>0</v>
      </c>
      <c r="F490" s="33" t="n">
        <v>0</v>
      </c>
      <c r="G490" s="33" t="n">
        <v>0</v>
      </c>
      <c r="H490" s="33" t="n">
        <v>0</v>
      </c>
      <c r="I490" s="33" t="n">
        <v>0</v>
      </c>
      <c r="J490" s="33" t="n">
        <v>0</v>
      </c>
      <c r="K490" s="33" t="n">
        <v>0</v>
      </c>
      <c r="L490" s="33" t="n">
        <v>1</v>
      </c>
      <c r="M490" s="33" t="n">
        <v>0</v>
      </c>
      <c r="N490" s="33" t="n">
        <v>0</v>
      </c>
      <c r="O490" s="33" t="n">
        <v>0</v>
      </c>
      <c r="P490" s="33" t="n">
        <v>0</v>
      </c>
      <c r="Q490" s="33" t="n">
        <v>0</v>
      </c>
      <c r="R490" s="33" t="n">
        <v>0</v>
      </c>
      <c r="S490" s="43" t="n">
        <v>0</v>
      </c>
      <c r="U490" s="37" t="n">
        <v>1</v>
      </c>
    </row>
    <row r="491" spans="1:21">
      <c r="A491" s="52">
        <f>IF('Training Data'!A491="M",1,0)</f>
        <v/>
      </c>
      <c r="B491" s="52">
        <f>IF('Training Data'!A491="F",1,0)</f>
        <v/>
      </c>
      <c r="C491" s="9">
        <f>IF('Training Data'!B491="H",1,0)</f>
        <v/>
      </c>
      <c r="D491" s="52">
        <f>IF('Training Data'!B491="A",1,0)</f>
        <v/>
      </c>
      <c r="E491" s="14" t="n">
        <v>0</v>
      </c>
      <c r="F491" s="33" t="n">
        <v>0</v>
      </c>
      <c r="G491" s="33" t="n">
        <v>0</v>
      </c>
      <c r="H491" s="33" t="n">
        <v>0</v>
      </c>
      <c r="I491" s="33" t="n">
        <v>0</v>
      </c>
      <c r="J491" s="33" t="n">
        <v>0</v>
      </c>
      <c r="K491" s="33" t="n">
        <v>0</v>
      </c>
      <c r="L491" s="33" t="n">
        <v>0</v>
      </c>
      <c r="M491" s="33" t="n">
        <v>0</v>
      </c>
      <c r="N491" s="33" t="n">
        <v>0</v>
      </c>
      <c r="O491" s="33" t="n">
        <v>0</v>
      </c>
      <c r="P491" s="33" t="n">
        <v>0</v>
      </c>
      <c r="Q491" s="33" t="n">
        <v>0</v>
      </c>
      <c r="R491" s="33" t="n">
        <v>0</v>
      </c>
      <c r="S491" s="43" t="n">
        <v>0</v>
      </c>
      <c r="U491" s="37" t="n">
        <v>1</v>
      </c>
    </row>
    <row r="492" spans="1:21">
      <c r="A492" s="52">
        <f>IF('Training Data'!A492="M",1,0)</f>
        <v/>
      </c>
      <c r="B492" s="52">
        <f>IF('Training Data'!A492="F",1,0)</f>
        <v/>
      </c>
      <c r="C492" s="9">
        <f>IF('Training Data'!B492="H",1,0)</f>
        <v/>
      </c>
      <c r="D492" s="52">
        <f>IF('Training Data'!B492="A",1,0)</f>
        <v/>
      </c>
      <c r="E492" s="14" t="n">
        <v>1</v>
      </c>
      <c r="F492" s="33" t="n">
        <v>0</v>
      </c>
      <c r="G492" s="33" t="n">
        <v>0</v>
      </c>
      <c r="H492" s="33" t="n">
        <v>0</v>
      </c>
      <c r="I492" s="33" t="n">
        <v>0</v>
      </c>
      <c r="J492" s="33" t="n">
        <v>0</v>
      </c>
      <c r="K492" s="33" t="n">
        <v>0</v>
      </c>
      <c r="L492" s="33" t="n">
        <v>0</v>
      </c>
      <c r="M492" s="33" t="n">
        <v>0</v>
      </c>
      <c r="N492" s="33" t="n">
        <v>0</v>
      </c>
      <c r="O492" s="33" t="n">
        <v>0</v>
      </c>
      <c r="P492" s="33" t="n">
        <v>0</v>
      </c>
      <c r="Q492" s="33" t="n">
        <v>0</v>
      </c>
      <c r="R492" s="33" t="n">
        <v>0</v>
      </c>
      <c r="S492" s="43" t="n">
        <v>0</v>
      </c>
      <c r="U492" s="37" t="n">
        <v>1</v>
      </c>
    </row>
    <row r="493" spans="1:21">
      <c r="A493" s="52">
        <f>IF('Training Data'!A493="M",1,0)</f>
        <v/>
      </c>
      <c r="B493" s="52">
        <f>IF('Training Data'!A493="F",1,0)</f>
        <v/>
      </c>
      <c r="C493" s="9">
        <f>IF('Training Data'!B493="H",1,0)</f>
        <v/>
      </c>
      <c r="D493" s="52">
        <f>IF('Training Data'!B493="A",1,0)</f>
        <v/>
      </c>
      <c r="E493" s="14" t="n">
        <v>0</v>
      </c>
      <c r="F493" s="33" t="n">
        <v>0</v>
      </c>
      <c r="G493" s="33" t="n">
        <v>0</v>
      </c>
      <c r="H493" s="33" t="n">
        <v>0</v>
      </c>
      <c r="I493" s="33" t="n">
        <v>0</v>
      </c>
      <c r="J493" s="33" t="n">
        <v>0</v>
      </c>
      <c r="K493" s="33" t="n">
        <v>0</v>
      </c>
      <c r="L493" s="33" t="n">
        <v>0</v>
      </c>
      <c r="M493" s="33" t="n">
        <v>0</v>
      </c>
      <c r="N493" s="33" t="n">
        <v>0</v>
      </c>
      <c r="O493" s="33" t="n">
        <v>0</v>
      </c>
      <c r="P493" s="33" t="n">
        <v>0</v>
      </c>
      <c r="Q493" s="33" t="n">
        <v>0</v>
      </c>
      <c r="R493" s="33" t="n">
        <v>0</v>
      </c>
      <c r="S493" s="43" t="n">
        <v>0</v>
      </c>
      <c r="U493" s="37" t="n">
        <v>1</v>
      </c>
    </row>
    <row r="494" spans="1:21">
      <c r="A494" s="52">
        <f>IF('Training Data'!A494="M",1,0)</f>
        <v/>
      </c>
      <c r="B494" s="52">
        <f>IF('Training Data'!A494="F",1,0)</f>
        <v/>
      </c>
      <c r="C494" s="9">
        <f>IF('Training Data'!B494="H",1,0)</f>
        <v/>
      </c>
      <c r="D494" s="52">
        <f>IF('Training Data'!B494="A",1,0)</f>
        <v/>
      </c>
      <c r="E494" s="14" t="n">
        <v>0</v>
      </c>
      <c r="F494" s="33" t="n">
        <v>0</v>
      </c>
      <c r="G494" s="33" t="n">
        <v>0</v>
      </c>
      <c r="H494" s="33" t="n">
        <v>0</v>
      </c>
      <c r="I494" s="33" t="n">
        <v>0</v>
      </c>
      <c r="J494" s="33" t="n">
        <v>0</v>
      </c>
      <c r="K494" s="33" t="n">
        <v>1</v>
      </c>
      <c r="L494" s="33" t="n">
        <v>0</v>
      </c>
      <c r="M494" s="33" t="n">
        <v>0</v>
      </c>
      <c r="N494" s="33" t="n">
        <v>0</v>
      </c>
      <c r="O494" s="33" t="n">
        <v>0</v>
      </c>
      <c r="P494" s="33" t="n">
        <v>0</v>
      </c>
      <c r="Q494" s="33" t="n">
        <v>1</v>
      </c>
      <c r="R494" s="33" t="n">
        <v>0</v>
      </c>
      <c r="S494" s="43" t="n">
        <v>0</v>
      </c>
      <c r="U494" s="37" t="n">
        <v>1</v>
      </c>
    </row>
    <row r="495" spans="1:21">
      <c r="A495" s="52">
        <f>IF('Training Data'!A495="M",1,0)</f>
        <v/>
      </c>
      <c r="B495" s="52">
        <f>IF('Training Data'!A495="F",1,0)</f>
        <v/>
      </c>
      <c r="C495" s="9">
        <f>IF('Training Data'!B495="H",1,0)</f>
        <v/>
      </c>
      <c r="D495" s="52">
        <f>IF('Training Data'!B495="A",1,0)</f>
        <v/>
      </c>
      <c r="E495" s="14" t="n">
        <v>0</v>
      </c>
      <c r="F495" s="33" t="n">
        <v>0</v>
      </c>
      <c r="G495" s="33" t="n">
        <v>0</v>
      </c>
      <c r="H495" s="33" t="n">
        <v>0</v>
      </c>
      <c r="I495" s="33" t="n">
        <v>1</v>
      </c>
      <c r="J495" s="33" t="n">
        <v>0</v>
      </c>
      <c r="K495" s="33" t="n">
        <v>0</v>
      </c>
      <c r="L495" s="33" t="n">
        <v>0</v>
      </c>
      <c r="M495" s="33" t="n">
        <v>0</v>
      </c>
      <c r="N495" s="33" t="n">
        <v>0</v>
      </c>
      <c r="O495" s="33" t="n">
        <v>0</v>
      </c>
      <c r="P495" s="33" t="n">
        <v>0</v>
      </c>
      <c r="Q495" s="33" t="n">
        <v>0</v>
      </c>
      <c r="R495" s="33" t="n">
        <v>0</v>
      </c>
      <c r="S495" s="43" t="n">
        <v>0</v>
      </c>
      <c r="U495" s="37" t="n">
        <v>1</v>
      </c>
    </row>
    <row r="496" spans="1:21">
      <c r="A496" s="52">
        <f>IF('Training Data'!A496="M",1,0)</f>
        <v/>
      </c>
      <c r="B496" s="52">
        <f>IF('Training Data'!A496="F",1,0)</f>
        <v/>
      </c>
      <c r="C496" s="9">
        <f>IF('Training Data'!B496="H",1,0)</f>
        <v/>
      </c>
      <c r="D496" s="52">
        <f>IF('Training Data'!B496="A",1,0)</f>
        <v/>
      </c>
      <c r="E496" s="14" t="n">
        <v>0</v>
      </c>
      <c r="F496" s="33" t="n">
        <v>0</v>
      </c>
      <c r="G496" s="33" t="n">
        <v>0</v>
      </c>
      <c r="H496" s="33" t="n">
        <v>0</v>
      </c>
      <c r="I496" s="33" t="n">
        <v>0</v>
      </c>
      <c r="J496" s="33" t="n">
        <v>0</v>
      </c>
      <c r="K496" s="33" t="n">
        <v>0</v>
      </c>
      <c r="L496" s="33" t="n">
        <v>0</v>
      </c>
      <c r="M496" s="33" t="n">
        <v>0</v>
      </c>
      <c r="N496" s="33" t="n">
        <v>0</v>
      </c>
      <c r="O496" s="33" t="n">
        <v>0</v>
      </c>
      <c r="P496" s="33" t="n">
        <v>0</v>
      </c>
      <c r="Q496" s="33" t="n">
        <v>0</v>
      </c>
      <c r="R496" s="33" t="n">
        <v>0</v>
      </c>
      <c r="S496" s="43" t="n">
        <v>1</v>
      </c>
      <c r="U496" s="37" t="n">
        <v>1</v>
      </c>
    </row>
    <row r="497" spans="1:21">
      <c r="A497" s="52">
        <f>IF('Training Data'!A497="M",1,0)</f>
        <v/>
      </c>
      <c r="B497" s="52">
        <f>IF('Training Data'!A497="F",1,0)</f>
        <v/>
      </c>
      <c r="C497" s="9">
        <f>IF('Training Data'!B497="H",1,0)</f>
        <v/>
      </c>
      <c r="D497" s="52">
        <f>IF('Training Data'!B497="A",1,0)</f>
        <v/>
      </c>
      <c r="E497" s="14" t="n">
        <v>0</v>
      </c>
      <c r="F497" s="33" t="n">
        <v>0</v>
      </c>
      <c r="G497" s="33" t="n">
        <v>0</v>
      </c>
      <c r="H497" s="33" t="n">
        <v>0</v>
      </c>
      <c r="I497" s="33" t="n">
        <v>0</v>
      </c>
      <c r="J497" s="33" t="n">
        <v>0</v>
      </c>
      <c r="K497" s="33" t="n">
        <v>0</v>
      </c>
      <c r="L497" s="33" t="n">
        <v>1</v>
      </c>
      <c r="M497" s="33" t="n">
        <v>0</v>
      </c>
      <c r="N497" s="33" t="n">
        <v>0</v>
      </c>
      <c r="O497" s="33" t="n">
        <v>0</v>
      </c>
      <c r="P497" s="33" t="n">
        <v>0</v>
      </c>
      <c r="Q497" s="33" t="n">
        <v>0</v>
      </c>
      <c r="R497" s="33" t="n">
        <v>0</v>
      </c>
      <c r="S497" s="43" t="n">
        <v>0</v>
      </c>
      <c r="U497" s="37" t="n">
        <v>1</v>
      </c>
    </row>
    <row r="498" spans="1:21">
      <c r="A498" s="52">
        <f>IF('Training Data'!A498="M",1,0)</f>
        <v/>
      </c>
      <c r="B498" s="52">
        <f>IF('Training Data'!A498="F",1,0)</f>
        <v/>
      </c>
      <c r="C498" s="9">
        <f>IF('Training Data'!B498="H",1,0)</f>
        <v/>
      </c>
      <c r="D498" s="52">
        <f>IF('Training Data'!B498="A",1,0)</f>
        <v/>
      </c>
      <c r="E498" s="14" t="n">
        <v>0</v>
      </c>
      <c r="F498" s="33" t="n">
        <v>0</v>
      </c>
      <c r="G498" s="33" t="n">
        <v>0</v>
      </c>
      <c r="H498" s="33" t="n">
        <v>1</v>
      </c>
      <c r="I498" s="33" t="n">
        <v>1</v>
      </c>
      <c r="J498" s="33" t="n">
        <v>0</v>
      </c>
      <c r="K498" s="33" t="n">
        <v>0</v>
      </c>
      <c r="L498" s="33" t="n">
        <v>0</v>
      </c>
      <c r="M498" s="33" t="n">
        <v>0</v>
      </c>
      <c r="N498" s="33" t="n">
        <v>1</v>
      </c>
      <c r="O498" s="33" t="n">
        <v>0</v>
      </c>
      <c r="P498" s="33" t="n">
        <v>1</v>
      </c>
      <c r="Q498" s="33" t="n">
        <v>0</v>
      </c>
      <c r="R498" s="33" t="n">
        <v>0</v>
      </c>
      <c r="S498" s="43" t="n">
        <v>0</v>
      </c>
      <c r="U498" s="37" t="n">
        <v>1</v>
      </c>
    </row>
    <row r="499" spans="1:21">
      <c r="A499" s="52">
        <f>IF('Training Data'!A499="M",1,0)</f>
        <v/>
      </c>
      <c r="B499" s="52">
        <f>IF('Training Data'!A499="F",1,0)</f>
        <v/>
      </c>
      <c r="C499" s="9">
        <f>IF('Training Data'!B499="H",1,0)</f>
        <v/>
      </c>
      <c r="D499" s="52">
        <f>IF('Training Data'!B499="A",1,0)</f>
        <v/>
      </c>
      <c r="E499" s="14" t="n">
        <v>0</v>
      </c>
      <c r="F499" s="33" t="n">
        <v>0</v>
      </c>
      <c r="G499" s="33" t="n">
        <v>0</v>
      </c>
      <c r="H499" s="33" t="n">
        <v>0</v>
      </c>
      <c r="I499" s="33" t="n">
        <v>0</v>
      </c>
      <c r="J499" s="33" t="n">
        <v>0</v>
      </c>
      <c r="K499" s="33" t="n">
        <v>0</v>
      </c>
      <c r="L499" s="33" t="n">
        <v>0</v>
      </c>
      <c r="M499" s="33" t="n">
        <v>0</v>
      </c>
      <c r="N499" s="33" t="n">
        <v>0</v>
      </c>
      <c r="O499" s="33" t="n">
        <v>0</v>
      </c>
      <c r="P499" s="33" t="n">
        <v>0</v>
      </c>
      <c r="Q499" s="33" t="n">
        <v>0</v>
      </c>
      <c r="R499" s="33" t="n">
        <v>0</v>
      </c>
      <c r="S499" s="43" t="n">
        <v>0</v>
      </c>
      <c r="U499" s="37" t="n">
        <v>1</v>
      </c>
    </row>
    <row r="500" spans="1:21">
      <c r="A500" s="52">
        <f>IF('Training Data'!A500="M",1,0)</f>
        <v/>
      </c>
      <c r="B500" s="52">
        <f>IF('Training Data'!A500="F",1,0)</f>
        <v/>
      </c>
      <c r="C500" s="9">
        <f>IF('Training Data'!B500="H",1,0)</f>
        <v/>
      </c>
      <c r="D500" s="52">
        <f>IF('Training Data'!B500="A",1,0)</f>
        <v/>
      </c>
      <c r="E500" s="14" t="n">
        <v>0</v>
      </c>
      <c r="F500" s="33" t="n">
        <v>0</v>
      </c>
      <c r="G500" s="33" t="n">
        <v>0</v>
      </c>
      <c r="H500" s="33" t="n">
        <v>0</v>
      </c>
      <c r="I500" s="33" t="n">
        <v>0</v>
      </c>
      <c r="J500" s="33" t="n">
        <v>0</v>
      </c>
      <c r="K500" s="33" t="n">
        <v>1</v>
      </c>
      <c r="L500" s="33" t="n">
        <v>0</v>
      </c>
      <c r="M500" s="33" t="n">
        <v>0</v>
      </c>
      <c r="N500" s="33" t="n">
        <v>0</v>
      </c>
      <c r="O500" s="33" t="n">
        <v>0</v>
      </c>
      <c r="P500" s="33" t="n">
        <v>0</v>
      </c>
      <c r="Q500" s="33" t="n">
        <v>1</v>
      </c>
      <c r="R500" s="33" t="n">
        <v>0</v>
      </c>
      <c r="S500" s="43" t="n">
        <v>0</v>
      </c>
      <c r="U500" s="37" t="n">
        <v>1</v>
      </c>
    </row>
    <row r="501" spans="1:21">
      <c r="A501" s="52">
        <f>IF('Training Data'!A501="M",1,0)</f>
        <v/>
      </c>
      <c r="B501" s="52">
        <f>IF('Training Data'!A501="F",1,0)</f>
        <v/>
      </c>
      <c r="C501" s="9">
        <f>IF('Training Data'!B501="H",1,0)</f>
        <v/>
      </c>
      <c r="D501" s="52">
        <f>IF('Training Data'!B501="A",1,0)</f>
        <v/>
      </c>
      <c r="E501" s="14" t="n">
        <v>0</v>
      </c>
      <c r="F501" s="33" t="n">
        <v>0</v>
      </c>
      <c r="G501" s="33" t="n">
        <v>0</v>
      </c>
      <c r="H501" s="33" t="n">
        <v>0</v>
      </c>
      <c r="I501" s="33" t="n">
        <v>0</v>
      </c>
      <c r="J501" s="33" t="n">
        <v>0</v>
      </c>
      <c r="K501" s="33" t="n">
        <v>0</v>
      </c>
      <c r="L501" s="33" t="n">
        <v>0</v>
      </c>
      <c r="M501" s="33" t="n">
        <v>0</v>
      </c>
      <c r="N501" s="33" t="n">
        <v>0</v>
      </c>
      <c r="O501" s="33" t="n">
        <v>0</v>
      </c>
      <c r="P501" s="33" t="n">
        <v>0</v>
      </c>
      <c r="Q501" s="33" t="n">
        <v>0</v>
      </c>
      <c r="R501" s="33" t="n">
        <v>0</v>
      </c>
      <c r="S501" s="43" t="n">
        <v>0</v>
      </c>
      <c r="U501" s="37" t="n">
        <v>1</v>
      </c>
    </row>
    <row r="502" spans="1:21">
      <c r="A502" s="52">
        <f>IF('Training Data'!A502="M",1,0)</f>
        <v/>
      </c>
      <c r="B502" s="52">
        <f>IF('Training Data'!A502="F",1,0)</f>
        <v/>
      </c>
      <c r="C502" s="9">
        <f>IF('Training Data'!B502="H",1,0)</f>
        <v/>
      </c>
      <c r="D502" s="52">
        <f>IF('Training Data'!B502="A",1,0)</f>
        <v/>
      </c>
      <c r="E502" s="14" t="n">
        <v>0</v>
      </c>
      <c r="F502" s="33" t="n">
        <v>0</v>
      </c>
      <c r="G502" s="33" t="n">
        <v>0</v>
      </c>
      <c r="H502" s="33" t="n">
        <v>0</v>
      </c>
      <c r="I502" s="33" t="n">
        <v>0</v>
      </c>
      <c r="J502" s="33" t="n">
        <v>0</v>
      </c>
      <c r="K502" s="33" t="n">
        <v>0</v>
      </c>
      <c r="L502" s="33" t="n">
        <v>0</v>
      </c>
      <c r="M502" s="33" t="n">
        <v>0</v>
      </c>
      <c r="N502" s="33" t="n">
        <v>0</v>
      </c>
      <c r="O502" s="33" t="n">
        <v>0</v>
      </c>
      <c r="P502" s="33" t="n">
        <v>0</v>
      </c>
      <c r="Q502" s="33" t="n">
        <v>0</v>
      </c>
      <c r="R502" s="33" t="n">
        <v>0</v>
      </c>
      <c r="S502" s="43" t="n">
        <v>1</v>
      </c>
      <c r="U502" s="37" t="n">
        <v>0</v>
      </c>
    </row>
    <row r="503" spans="1:21">
      <c r="A503" s="52">
        <f>IF('Training Data'!A503="M",1,0)</f>
        <v/>
      </c>
      <c r="B503" s="52">
        <f>IF('Training Data'!A503="F",1,0)</f>
        <v/>
      </c>
      <c r="C503" s="9">
        <f>IF('Training Data'!B503="H",1,0)</f>
        <v/>
      </c>
      <c r="D503" s="52">
        <f>IF('Training Data'!B503="A",1,0)</f>
        <v/>
      </c>
      <c r="E503" s="14" t="n">
        <v>0</v>
      </c>
      <c r="F503" s="33" t="n">
        <v>0</v>
      </c>
      <c r="G503" s="33" t="n">
        <v>0</v>
      </c>
      <c r="H503" s="33" t="n">
        <v>0</v>
      </c>
      <c r="I503" s="33" t="n">
        <v>0</v>
      </c>
      <c r="J503" s="33" t="n">
        <v>0</v>
      </c>
      <c r="K503" s="33" t="n">
        <v>0</v>
      </c>
      <c r="L503" s="33" t="n">
        <v>0</v>
      </c>
      <c r="M503" s="33" t="n">
        <v>0</v>
      </c>
      <c r="N503" s="33" t="n">
        <v>0</v>
      </c>
      <c r="O503" s="33" t="n">
        <v>0</v>
      </c>
      <c r="P503" s="33" t="n">
        <v>0</v>
      </c>
      <c r="Q503" s="33" t="n">
        <v>1</v>
      </c>
      <c r="R503" s="33" t="n">
        <v>0</v>
      </c>
      <c r="S503" s="43" t="n">
        <v>0</v>
      </c>
      <c r="U503" s="37" t="n">
        <v>0</v>
      </c>
    </row>
    <row r="504" spans="1:21">
      <c r="A504" s="52">
        <f>IF('Training Data'!A504="M",1,0)</f>
        <v/>
      </c>
      <c r="B504" s="52">
        <f>IF('Training Data'!A504="F",1,0)</f>
        <v/>
      </c>
      <c r="C504" s="9">
        <f>IF('Training Data'!B504="H",1,0)</f>
        <v/>
      </c>
      <c r="D504" s="52">
        <f>IF('Training Data'!B504="A",1,0)</f>
        <v/>
      </c>
      <c r="E504" s="14" t="n">
        <v>0</v>
      </c>
      <c r="F504" s="33" t="n">
        <v>1</v>
      </c>
      <c r="G504" s="33" t="n">
        <v>0</v>
      </c>
      <c r="H504" s="33" t="n">
        <v>0</v>
      </c>
      <c r="I504" s="33" t="n">
        <v>0</v>
      </c>
      <c r="J504" s="33" t="n">
        <v>0</v>
      </c>
      <c r="K504" s="33" t="n">
        <v>0</v>
      </c>
      <c r="L504" s="33" t="n">
        <v>0</v>
      </c>
      <c r="M504" s="33" t="n">
        <v>0</v>
      </c>
      <c r="N504" s="33" t="n">
        <v>0</v>
      </c>
      <c r="O504" s="33" t="n">
        <v>0</v>
      </c>
      <c r="P504" s="33" t="n">
        <v>0</v>
      </c>
      <c r="Q504" s="33" t="n">
        <v>0</v>
      </c>
      <c r="R504" s="33" t="n">
        <v>0</v>
      </c>
      <c r="S504" s="43" t="n">
        <v>0</v>
      </c>
      <c r="U504" s="37" t="n">
        <v>0</v>
      </c>
    </row>
    <row r="505" spans="1:21">
      <c r="A505" s="52">
        <f>IF('Training Data'!A505="M",1,0)</f>
        <v/>
      </c>
      <c r="B505" s="52">
        <f>IF('Training Data'!A505="F",1,0)</f>
        <v/>
      </c>
      <c r="C505" s="9">
        <f>IF('Training Data'!B505="H",1,0)</f>
        <v/>
      </c>
      <c r="D505" s="52">
        <f>IF('Training Data'!B505="A",1,0)</f>
        <v/>
      </c>
      <c r="E505" s="14" t="n">
        <v>0</v>
      </c>
      <c r="F505" s="33" t="n">
        <v>1</v>
      </c>
      <c r="G505" s="33" t="n">
        <v>0</v>
      </c>
      <c r="H505" s="33" t="n">
        <v>0</v>
      </c>
      <c r="I505" s="33" t="n">
        <v>0</v>
      </c>
      <c r="J505" s="33" t="n">
        <v>0</v>
      </c>
      <c r="K505" s="33" t="n">
        <v>0</v>
      </c>
      <c r="L505" s="33" t="n">
        <v>0</v>
      </c>
      <c r="M505" s="33" t="n">
        <v>0</v>
      </c>
      <c r="N505" s="33" t="n">
        <v>0</v>
      </c>
      <c r="O505" s="33" t="n">
        <v>0</v>
      </c>
      <c r="P505" s="33" t="n">
        <v>0</v>
      </c>
      <c r="Q505" s="33" t="n">
        <v>0</v>
      </c>
      <c r="R505" s="33" t="n">
        <v>0</v>
      </c>
      <c r="S505" s="43" t="n">
        <v>0</v>
      </c>
      <c r="U505" s="37" t="n">
        <v>0</v>
      </c>
    </row>
    <row r="506" spans="1:21">
      <c r="A506" s="52">
        <f>IF('Training Data'!A506="M",1,0)</f>
        <v/>
      </c>
      <c r="B506" s="52">
        <f>IF('Training Data'!A506="F",1,0)</f>
        <v/>
      </c>
      <c r="C506" s="9">
        <f>IF('Training Data'!B506="H",1,0)</f>
        <v/>
      </c>
      <c r="D506" s="52">
        <f>IF('Training Data'!B506="A",1,0)</f>
        <v/>
      </c>
      <c r="E506" s="14" t="n">
        <v>0</v>
      </c>
      <c r="F506" s="33" t="n">
        <v>1</v>
      </c>
      <c r="G506" s="33" t="n">
        <v>0</v>
      </c>
      <c r="H506" s="33" t="n">
        <v>0</v>
      </c>
      <c r="I506" s="33" t="n">
        <v>0</v>
      </c>
      <c r="J506" s="33" t="n">
        <v>0</v>
      </c>
      <c r="K506" s="33" t="n">
        <v>0</v>
      </c>
      <c r="L506" s="33" t="n">
        <v>0</v>
      </c>
      <c r="M506" s="33" t="n">
        <v>0</v>
      </c>
      <c r="N506" s="33" t="n">
        <v>0</v>
      </c>
      <c r="O506" s="33" t="n">
        <v>0</v>
      </c>
      <c r="P506" s="33" t="n">
        <v>0</v>
      </c>
      <c r="Q506" s="33" t="n">
        <v>0</v>
      </c>
      <c r="R506" s="33" t="n">
        <v>0</v>
      </c>
      <c r="S506" s="43" t="n">
        <v>0</v>
      </c>
      <c r="U506" s="37" t="n">
        <v>0</v>
      </c>
    </row>
    <row r="507" spans="1:21">
      <c r="A507" s="52">
        <f>IF('Training Data'!A507="M",1,0)</f>
        <v/>
      </c>
      <c r="B507" s="52">
        <f>IF('Training Data'!A507="F",1,0)</f>
        <v/>
      </c>
      <c r="C507" s="9">
        <f>IF('Training Data'!B507="H",1,0)</f>
        <v/>
      </c>
      <c r="D507" s="52">
        <f>IF('Training Data'!B507="A",1,0)</f>
        <v/>
      </c>
      <c r="E507" s="14" t="n">
        <v>0</v>
      </c>
      <c r="F507" s="33" t="n">
        <v>0</v>
      </c>
      <c r="G507" s="33" t="n">
        <v>1</v>
      </c>
      <c r="H507" s="33" t="n">
        <v>0</v>
      </c>
      <c r="I507" s="33" t="n">
        <v>0</v>
      </c>
      <c r="J507" s="33" t="n">
        <v>0</v>
      </c>
      <c r="K507" s="33" t="n">
        <v>0</v>
      </c>
      <c r="L507" s="33" t="n">
        <v>0</v>
      </c>
      <c r="M507" s="33" t="n">
        <v>0</v>
      </c>
      <c r="N507" s="33" t="n">
        <v>0</v>
      </c>
      <c r="O507" s="33" t="n">
        <v>0</v>
      </c>
      <c r="P507" s="33" t="n">
        <v>0</v>
      </c>
      <c r="Q507" s="33" t="n">
        <v>1</v>
      </c>
      <c r="R507" s="33" t="n">
        <v>0</v>
      </c>
      <c r="S507" s="43" t="n">
        <v>1</v>
      </c>
      <c r="U507" s="37" t="n">
        <v>0</v>
      </c>
    </row>
    <row r="508" spans="1:21">
      <c r="A508" s="52">
        <f>IF('Training Data'!A508="M",1,0)</f>
        <v/>
      </c>
      <c r="B508" s="52">
        <f>IF('Training Data'!A508="F",1,0)</f>
        <v/>
      </c>
      <c r="C508" s="9">
        <f>IF('Training Data'!B508="H",1,0)</f>
        <v/>
      </c>
      <c r="D508" s="52">
        <f>IF('Training Data'!B508="A",1,0)</f>
        <v/>
      </c>
      <c r="E508" s="14" t="n">
        <v>0</v>
      </c>
      <c r="F508" s="33" t="n">
        <v>0</v>
      </c>
      <c r="G508" s="33" t="n">
        <v>0</v>
      </c>
      <c r="H508" s="33" t="n">
        <v>0</v>
      </c>
      <c r="I508" s="33" t="n">
        <v>0</v>
      </c>
      <c r="J508" s="33" t="n">
        <v>0</v>
      </c>
      <c r="K508" s="33" t="n">
        <v>0</v>
      </c>
      <c r="L508" s="33" t="n">
        <v>0</v>
      </c>
      <c r="M508" s="33" t="n">
        <v>0</v>
      </c>
      <c r="N508" s="33" t="n">
        <v>0</v>
      </c>
      <c r="O508" s="33" t="n">
        <v>0</v>
      </c>
      <c r="P508" s="33" t="n">
        <v>0</v>
      </c>
      <c r="Q508" s="33" t="n">
        <v>0</v>
      </c>
      <c r="R508" s="33" t="n">
        <v>0</v>
      </c>
      <c r="S508" s="43" t="n">
        <v>0</v>
      </c>
      <c r="U508" s="37" t="n">
        <v>0</v>
      </c>
    </row>
    <row r="509" spans="1:21">
      <c r="A509" s="52">
        <f>IF('Training Data'!A509="M",1,0)</f>
        <v/>
      </c>
      <c r="B509" s="52">
        <f>IF('Training Data'!A509="F",1,0)</f>
        <v/>
      </c>
      <c r="C509" s="9">
        <f>IF('Training Data'!B509="H",1,0)</f>
        <v/>
      </c>
      <c r="D509" s="52">
        <f>IF('Training Data'!B509="A",1,0)</f>
        <v/>
      </c>
      <c r="E509" s="14" t="n">
        <v>0</v>
      </c>
      <c r="F509" s="33" t="n">
        <v>1</v>
      </c>
      <c r="G509" s="33" t="n">
        <v>0</v>
      </c>
      <c r="H509" s="33" t="n">
        <v>0</v>
      </c>
      <c r="I509" s="33" t="n">
        <v>0</v>
      </c>
      <c r="J509" s="33" t="n">
        <v>0</v>
      </c>
      <c r="K509" s="33" t="n">
        <v>0</v>
      </c>
      <c r="L509" s="33" t="n">
        <v>0</v>
      </c>
      <c r="M509" s="33" t="n">
        <v>0</v>
      </c>
      <c r="N509" s="33" t="n">
        <v>0</v>
      </c>
      <c r="O509" s="33" t="n">
        <v>0</v>
      </c>
      <c r="P509" s="33" t="n">
        <v>0</v>
      </c>
      <c r="Q509" s="33" t="n">
        <v>0</v>
      </c>
      <c r="R509" s="33" t="n">
        <v>0</v>
      </c>
      <c r="S509" s="43" t="n">
        <v>0</v>
      </c>
      <c r="U509" s="37" t="n">
        <v>0</v>
      </c>
    </row>
    <row r="510" spans="1:21">
      <c r="A510" s="52">
        <f>IF('Training Data'!A510="M",1,0)</f>
        <v/>
      </c>
      <c r="B510" s="52">
        <f>IF('Training Data'!A510="F",1,0)</f>
        <v/>
      </c>
      <c r="C510" s="9">
        <f>IF('Training Data'!B510="H",1,0)</f>
        <v/>
      </c>
      <c r="D510" s="52">
        <f>IF('Training Data'!B510="A",1,0)</f>
        <v/>
      </c>
      <c r="E510" s="14" t="n">
        <v>0</v>
      </c>
      <c r="F510" s="33" t="n">
        <v>0</v>
      </c>
      <c r="G510" s="33" t="n">
        <v>0</v>
      </c>
      <c r="H510" s="33" t="n">
        <v>0</v>
      </c>
      <c r="I510" s="33" t="n">
        <v>0</v>
      </c>
      <c r="J510" s="33" t="n">
        <v>0</v>
      </c>
      <c r="K510" s="33" t="n">
        <v>0</v>
      </c>
      <c r="L510" s="33" t="n">
        <v>0</v>
      </c>
      <c r="M510" s="33" t="n">
        <v>0</v>
      </c>
      <c r="N510" s="33" t="n">
        <v>0</v>
      </c>
      <c r="O510" s="33" t="n">
        <v>0</v>
      </c>
      <c r="P510" s="33" t="n">
        <v>0</v>
      </c>
      <c r="Q510" s="33" t="n">
        <v>0</v>
      </c>
      <c r="R510" s="33" t="n">
        <v>0</v>
      </c>
      <c r="S510" s="43" t="n">
        <v>0</v>
      </c>
      <c r="U510" s="37" t="n">
        <v>0</v>
      </c>
    </row>
    <row r="511" spans="1:21">
      <c r="A511" s="52">
        <f>IF('Training Data'!A511="M",1,0)</f>
        <v/>
      </c>
      <c r="B511" s="52">
        <f>IF('Training Data'!A511="F",1,0)</f>
        <v/>
      </c>
      <c r="C511" s="9">
        <f>IF('Training Data'!B511="H",1,0)</f>
        <v/>
      </c>
      <c r="D511" s="52">
        <f>IF('Training Data'!B511="A",1,0)</f>
        <v/>
      </c>
      <c r="E511" s="14" t="n">
        <v>0</v>
      </c>
      <c r="F511" s="33" t="n">
        <v>0</v>
      </c>
      <c r="G511" s="33" t="n">
        <v>0</v>
      </c>
      <c r="H511" s="33" t="n">
        <v>0</v>
      </c>
      <c r="I511" s="33" t="n">
        <v>0</v>
      </c>
      <c r="J511" s="33" t="n">
        <v>0</v>
      </c>
      <c r="K511" s="33" t="n">
        <v>0</v>
      </c>
      <c r="L511" s="33" t="n">
        <v>0</v>
      </c>
      <c r="M511" s="33" t="n">
        <v>0</v>
      </c>
      <c r="N511" s="33" t="n">
        <v>0</v>
      </c>
      <c r="O511" s="33" t="n">
        <v>0</v>
      </c>
      <c r="P511" s="33" t="n">
        <v>0</v>
      </c>
      <c r="Q511" s="33" t="n">
        <v>0</v>
      </c>
      <c r="R511" s="33" t="n">
        <v>0</v>
      </c>
      <c r="S511" s="43" t="n">
        <v>0</v>
      </c>
      <c r="U511" s="37" t="n">
        <v>0</v>
      </c>
    </row>
    <row r="512" spans="1:21">
      <c r="A512" s="52">
        <f>IF('Training Data'!A512="M",1,0)</f>
        <v/>
      </c>
      <c r="B512" s="52">
        <f>IF('Training Data'!A512="F",1,0)</f>
        <v/>
      </c>
      <c r="C512" s="9">
        <f>IF('Training Data'!B512="H",1,0)</f>
        <v/>
      </c>
      <c r="D512" s="52">
        <f>IF('Training Data'!B512="A",1,0)</f>
        <v/>
      </c>
      <c r="E512" s="14" t="n">
        <v>0</v>
      </c>
      <c r="F512" s="33" t="n">
        <v>1</v>
      </c>
      <c r="G512" s="33" t="n">
        <v>0</v>
      </c>
      <c r="H512" s="33" t="n">
        <v>0</v>
      </c>
      <c r="I512" s="33" t="n">
        <v>0</v>
      </c>
      <c r="J512" s="33" t="n">
        <v>0</v>
      </c>
      <c r="K512" s="33" t="n">
        <v>0</v>
      </c>
      <c r="L512" s="33" t="n">
        <v>0</v>
      </c>
      <c r="M512" s="33" t="n">
        <v>0</v>
      </c>
      <c r="N512" s="33" t="n">
        <v>0</v>
      </c>
      <c r="O512" s="33" t="n">
        <v>0</v>
      </c>
      <c r="P512" s="33" t="n">
        <v>0</v>
      </c>
      <c r="Q512" s="33" t="n">
        <v>0</v>
      </c>
      <c r="R512" s="33" t="n">
        <v>0</v>
      </c>
      <c r="S512" s="43" t="n">
        <v>1</v>
      </c>
      <c r="U512" s="37" t="n">
        <v>0</v>
      </c>
    </row>
    <row r="513" spans="1:21">
      <c r="A513" s="52">
        <f>IF('Training Data'!A513="M",1,0)</f>
        <v/>
      </c>
      <c r="B513" s="52">
        <f>IF('Training Data'!A513="F",1,0)</f>
        <v/>
      </c>
      <c r="C513" s="9">
        <f>IF('Training Data'!B513="H",1,0)</f>
        <v/>
      </c>
      <c r="D513" s="52">
        <f>IF('Training Data'!B513="A",1,0)</f>
        <v/>
      </c>
      <c r="E513" s="14" t="n">
        <v>0</v>
      </c>
      <c r="F513" s="33" t="n">
        <v>0</v>
      </c>
      <c r="G513" s="33" t="n">
        <v>0</v>
      </c>
      <c r="H513" s="33" t="n">
        <v>0</v>
      </c>
      <c r="I513" s="33" t="n">
        <v>0</v>
      </c>
      <c r="J513" s="33" t="n">
        <v>0</v>
      </c>
      <c r="K513" s="33" t="n">
        <v>0</v>
      </c>
      <c r="L513" s="33" t="n">
        <v>0</v>
      </c>
      <c r="M513" s="33" t="n">
        <v>0</v>
      </c>
      <c r="N513" s="33" t="n">
        <v>0</v>
      </c>
      <c r="O513" s="33" t="n">
        <v>0</v>
      </c>
      <c r="P513" s="33" t="n">
        <v>0</v>
      </c>
      <c r="Q513" s="33" t="n">
        <v>0</v>
      </c>
      <c r="R513" s="33" t="n">
        <v>0</v>
      </c>
      <c r="S513" s="43" t="n">
        <v>0</v>
      </c>
      <c r="U513" s="37" t="n">
        <v>0</v>
      </c>
    </row>
    <row r="514" spans="1:21">
      <c r="A514" s="52">
        <f>IF('Training Data'!A514="M",1,0)</f>
        <v/>
      </c>
      <c r="B514" s="52">
        <f>IF('Training Data'!A514="F",1,0)</f>
        <v/>
      </c>
      <c r="C514" s="9">
        <f>IF('Training Data'!B514="H",1,0)</f>
        <v/>
      </c>
      <c r="D514" s="52">
        <f>IF('Training Data'!B514="A",1,0)</f>
        <v/>
      </c>
      <c r="E514" s="14" t="n">
        <v>0</v>
      </c>
      <c r="F514" s="33" t="n">
        <v>0</v>
      </c>
      <c r="G514" s="33" t="n">
        <v>0</v>
      </c>
      <c r="H514" s="33" t="n">
        <v>0</v>
      </c>
      <c r="I514" s="33" t="n">
        <v>0</v>
      </c>
      <c r="J514" s="33" t="n">
        <v>0</v>
      </c>
      <c r="K514" s="33" t="n">
        <v>0</v>
      </c>
      <c r="L514" s="33" t="n">
        <v>0</v>
      </c>
      <c r="M514" s="33" t="n">
        <v>0</v>
      </c>
      <c r="N514" s="33" t="n">
        <v>0</v>
      </c>
      <c r="O514" s="33" t="n">
        <v>1</v>
      </c>
      <c r="P514" s="33" t="n">
        <v>0</v>
      </c>
      <c r="Q514" s="33" t="n">
        <v>0</v>
      </c>
      <c r="R514" s="33" t="n">
        <v>0</v>
      </c>
      <c r="S514" s="43" t="n">
        <v>0</v>
      </c>
      <c r="U514" s="37" t="n">
        <v>0</v>
      </c>
    </row>
    <row r="515" spans="1:21">
      <c r="A515" s="52">
        <f>IF('Training Data'!A515="M",1,0)</f>
        <v/>
      </c>
      <c r="B515" s="52">
        <f>IF('Training Data'!A515="F",1,0)</f>
        <v/>
      </c>
      <c r="C515" s="9">
        <f>IF('Training Data'!B515="H",1,0)</f>
        <v/>
      </c>
      <c r="D515" s="52">
        <f>IF('Training Data'!B515="A",1,0)</f>
        <v/>
      </c>
      <c r="E515" s="14" t="n">
        <v>0</v>
      </c>
      <c r="F515" s="33" t="n">
        <v>0</v>
      </c>
      <c r="G515" s="33" t="n">
        <v>0</v>
      </c>
      <c r="H515" s="33" t="n">
        <v>0</v>
      </c>
      <c r="I515" s="33" t="n">
        <v>0</v>
      </c>
      <c r="J515" s="33" t="n">
        <v>0</v>
      </c>
      <c r="K515" s="33" t="n">
        <v>0</v>
      </c>
      <c r="L515" s="33" t="n">
        <v>0</v>
      </c>
      <c r="M515" s="33" t="n">
        <v>0</v>
      </c>
      <c r="N515" s="33" t="n">
        <v>0</v>
      </c>
      <c r="O515" s="33" t="n">
        <v>0</v>
      </c>
      <c r="P515" s="33" t="n">
        <v>0</v>
      </c>
      <c r="Q515" s="33" t="n">
        <v>0</v>
      </c>
      <c r="R515" s="33" t="n">
        <v>1</v>
      </c>
      <c r="S515" s="43" t="n">
        <v>0</v>
      </c>
      <c r="U515" s="37" t="n">
        <v>0</v>
      </c>
    </row>
    <row r="516" spans="1:21">
      <c r="A516" s="52">
        <f>IF('Training Data'!A516="M",1,0)</f>
        <v/>
      </c>
      <c r="B516" s="52">
        <f>IF('Training Data'!A516="F",1,0)</f>
        <v/>
      </c>
      <c r="C516" s="9">
        <f>IF('Training Data'!B516="H",1,0)</f>
        <v/>
      </c>
      <c r="D516" s="52">
        <f>IF('Training Data'!B516="A",1,0)</f>
        <v/>
      </c>
      <c r="E516" s="14" t="n">
        <v>0</v>
      </c>
      <c r="F516" s="33" t="n">
        <v>0</v>
      </c>
      <c r="G516" s="33" t="n">
        <v>0</v>
      </c>
      <c r="H516" s="33" t="n">
        <v>0</v>
      </c>
      <c r="I516" s="33" t="n">
        <v>0</v>
      </c>
      <c r="J516" s="33" t="n">
        <v>0</v>
      </c>
      <c r="K516" s="33" t="n">
        <v>0</v>
      </c>
      <c r="L516" s="33" t="n">
        <v>0</v>
      </c>
      <c r="M516" s="33" t="n">
        <v>0</v>
      </c>
      <c r="N516" s="33" t="n">
        <v>0</v>
      </c>
      <c r="O516" s="33" t="n">
        <v>0</v>
      </c>
      <c r="P516" s="33" t="n">
        <v>0</v>
      </c>
      <c r="Q516" s="33" t="n">
        <v>0</v>
      </c>
      <c r="R516" s="33" t="n">
        <v>0</v>
      </c>
      <c r="S516" s="43" t="n">
        <v>0</v>
      </c>
      <c r="U516" s="37" t="n">
        <v>0</v>
      </c>
    </row>
    <row r="517" spans="1:21">
      <c r="A517" s="52">
        <f>IF('Training Data'!A517="M",1,0)</f>
        <v/>
      </c>
      <c r="B517" s="52">
        <f>IF('Training Data'!A517="F",1,0)</f>
        <v/>
      </c>
      <c r="C517" s="9">
        <f>IF('Training Data'!B517="H",1,0)</f>
        <v/>
      </c>
      <c r="D517" s="52">
        <f>IF('Training Data'!B517="A",1,0)</f>
        <v/>
      </c>
      <c r="E517" s="14" t="n">
        <v>0</v>
      </c>
      <c r="F517" s="33" t="n">
        <v>0</v>
      </c>
      <c r="G517" s="33" t="n">
        <v>1</v>
      </c>
      <c r="H517" s="33" t="n">
        <v>0</v>
      </c>
      <c r="I517" s="33" t="n">
        <v>0</v>
      </c>
      <c r="J517" s="33" t="n">
        <v>0</v>
      </c>
      <c r="K517" s="33" t="n">
        <v>0</v>
      </c>
      <c r="L517" s="33" t="n">
        <v>1</v>
      </c>
      <c r="M517" s="33" t="n">
        <v>0</v>
      </c>
      <c r="N517" s="33" t="n">
        <v>0</v>
      </c>
      <c r="O517" s="33" t="n">
        <v>0</v>
      </c>
      <c r="P517" s="33" t="n">
        <v>0</v>
      </c>
      <c r="Q517" s="33" t="n">
        <v>0</v>
      </c>
      <c r="R517" s="33" t="n">
        <v>0</v>
      </c>
      <c r="S517" s="43" t="n">
        <v>0</v>
      </c>
      <c r="U517" s="37" t="n">
        <v>0</v>
      </c>
    </row>
    <row r="518" spans="1:21">
      <c r="A518" s="52">
        <f>IF('Training Data'!A518="M",1,0)</f>
        <v/>
      </c>
      <c r="B518" s="52">
        <f>IF('Training Data'!A518="F",1,0)</f>
        <v/>
      </c>
      <c r="C518" s="9">
        <f>IF('Training Data'!B518="H",1,0)</f>
        <v/>
      </c>
      <c r="D518" s="52">
        <f>IF('Training Data'!B518="A",1,0)</f>
        <v/>
      </c>
      <c r="E518" s="14" t="n">
        <v>0</v>
      </c>
      <c r="F518" s="33" t="n">
        <v>0</v>
      </c>
      <c r="G518" s="33" t="n">
        <v>0</v>
      </c>
      <c r="H518" s="33" t="n">
        <v>0</v>
      </c>
      <c r="I518" s="33" t="n">
        <v>0</v>
      </c>
      <c r="J518" s="33" t="n">
        <v>0</v>
      </c>
      <c r="K518" s="33" t="n">
        <v>0</v>
      </c>
      <c r="L518" s="33" t="n">
        <v>0</v>
      </c>
      <c r="M518" s="33" t="n">
        <v>0</v>
      </c>
      <c r="N518" s="33" t="n">
        <v>0</v>
      </c>
      <c r="O518" s="33" t="n">
        <v>0</v>
      </c>
      <c r="P518" s="33" t="n">
        <v>0</v>
      </c>
      <c r="Q518" s="33" t="n">
        <v>0</v>
      </c>
      <c r="R518" s="33" t="n">
        <v>1</v>
      </c>
      <c r="S518" s="43" t="n">
        <v>0</v>
      </c>
      <c r="U518" s="37" t="n">
        <v>0</v>
      </c>
    </row>
    <row r="519" spans="1:21">
      <c r="A519" s="52">
        <f>IF('Training Data'!A519="M",1,0)</f>
        <v/>
      </c>
      <c r="B519" s="52">
        <f>IF('Training Data'!A519="F",1,0)</f>
        <v/>
      </c>
      <c r="C519" s="9">
        <f>IF('Training Data'!B519="H",1,0)</f>
        <v/>
      </c>
      <c r="D519" s="52">
        <f>IF('Training Data'!B519="A",1,0)</f>
        <v/>
      </c>
      <c r="E519" s="14" t="n">
        <v>0</v>
      </c>
      <c r="F519" s="33" t="n">
        <v>1</v>
      </c>
      <c r="G519" s="33" t="n">
        <v>1</v>
      </c>
      <c r="H519" s="33" t="n">
        <v>0</v>
      </c>
      <c r="I519" s="33" t="n">
        <v>0</v>
      </c>
      <c r="J519" s="33" t="n">
        <v>0</v>
      </c>
      <c r="K519" s="33" t="n">
        <v>0</v>
      </c>
      <c r="L519" s="33" t="n">
        <v>0</v>
      </c>
      <c r="M519" s="33" t="n">
        <v>0</v>
      </c>
      <c r="N519" s="33" t="n">
        <v>0</v>
      </c>
      <c r="O519" s="33" t="n">
        <v>1</v>
      </c>
      <c r="P519" s="33" t="n">
        <v>0</v>
      </c>
      <c r="Q519" s="33" t="n">
        <v>0</v>
      </c>
      <c r="R519" s="33" t="n">
        <v>0</v>
      </c>
      <c r="S519" s="43" t="n">
        <v>0</v>
      </c>
      <c r="U519" s="37" t="n">
        <v>0</v>
      </c>
    </row>
    <row r="520" spans="1:21">
      <c r="A520" s="52">
        <f>IF('Training Data'!A520="M",1,0)</f>
        <v/>
      </c>
      <c r="B520" s="52">
        <f>IF('Training Data'!A520="F",1,0)</f>
        <v/>
      </c>
      <c r="C520" s="9">
        <f>IF('Training Data'!B520="H",1,0)</f>
        <v/>
      </c>
      <c r="D520" s="52">
        <f>IF('Training Data'!B520="A",1,0)</f>
        <v/>
      </c>
      <c r="E520" s="14" t="n">
        <v>0</v>
      </c>
      <c r="F520" s="33" t="n">
        <v>0</v>
      </c>
      <c r="G520" s="33" t="n">
        <v>0</v>
      </c>
      <c r="H520" s="33" t="n">
        <v>0</v>
      </c>
      <c r="I520" s="33" t="n">
        <v>0</v>
      </c>
      <c r="J520" s="33" t="n">
        <v>0</v>
      </c>
      <c r="K520" s="33" t="n">
        <v>0</v>
      </c>
      <c r="L520" s="33" t="n">
        <v>0</v>
      </c>
      <c r="M520" s="33" t="n">
        <v>0</v>
      </c>
      <c r="N520" s="33" t="n">
        <v>0</v>
      </c>
      <c r="O520" s="33" t="n">
        <v>0</v>
      </c>
      <c r="P520" s="33" t="n">
        <v>0</v>
      </c>
      <c r="Q520" s="33" t="n">
        <v>0</v>
      </c>
      <c r="R520" s="33" t="n">
        <v>0</v>
      </c>
      <c r="S520" s="43" t="n">
        <v>0</v>
      </c>
      <c r="U520" s="37" t="n">
        <v>0</v>
      </c>
    </row>
    <row r="521" spans="1:21">
      <c r="A521" s="52">
        <f>IF('Training Data'!A521="M",1,0)</f>
        <v/>
      </c>
      <c r="B521" s="52">
        <f>IF('Training Data'!A521="F",1,0)</f>
        <v/>
      </c>
      <c r="C521" s="9">
        <f>IF('Training Data'!B521="H",1,0)</f>
        <v/>
      </c>
      <c r="D521" s="52">
        <f>IF('Training Data'!B521="A",1,0)</f>
        <v/>
      </c>
      <c r="E521" s="14" t="n">
        <v>0</v>
      </c>
      <c r="F521" s="33" t="n">
        <v>0</v>
      </c>
      <c r="G521" s="33" t="n">
        <v>1</v>
      </c>
      <c r="H521" s="33" t="n">
        <v>0</v>
      </c>
      <c r="I521" s="33" t="n">
        <v>0</v>
      </c>
      <c r="J521" s="33" t="n">
        <v>0</v>
      </c>
      <c r="K521" s="33" t="n">
        <v>0</v>
      </c>
      <c r="L521" s="33" t="n">
        <v>0</v>
      </c>
      <c r="M521" s="33" t="n">
        <v>0</v>
      </c>
      <c r="N521" s="33" t="n">
        <v>0</v>
      </c>
      <c r="O521" s="33" t="n">
        <v>0</v>
      </c>
      <c r="P521" s="33" t="n">
        <v>0</v>
      </c>
      <c r="Q521" s="33" t="n">
        <v>0</v>
      </c>
      <c r="R521" s="33" t="n">
        <v>1</v>
      </c>
      <c r="S521" s="43" t="n">
        <v>0</v>
      </c>
      <c r="U521" s="37" t="n">
        <v>0</v>
      </c>
    </row>
    <row r="522" spans="1:21">
      <c r="A522" s="52">
        <f>IF('Training Data'!A522="M",1,0)</f>
        <v/>
      </c>
      <c r="B522" s="52">
        <f>IF('Training Data'!A522="F",1,0)</f>
        <v/>
      </c>
      <c r="C522" s="9">
        <f>IF('Training Data'!B522="H",1,0)</f>
        <v/>
      </c>
      <c r="D522" s="52">
        <f>IF('Training Data'!B522="A",1,0)</f>
        <v/>
      </c>
      <c r="E522" s="14" t="n">
        <v>0</v>
      </c>
      <c r="F522" s="33" t="n">
        <v>0</v>
      </c>
      <c r="G522" s="33" t="n">
        <v>0</v>
      </c>
      <c r="H522" s="33" t="n">
        <v>0</v>
      </c>
      <c r="I522" s="33" t="n">
        <v>0</v>
      </c>
      <c r="J522" s="33" t="n">
        <v>0</v>
      </c>
      <c r="K522" s="33" t="n">
        <v>0</v>
      </c>
      <c r="L522" s="33" t="n">
        <v>0</v>
      </c>
      <c r="M522" s="33" t="n">
        <v>0</v>
      </c>
      <c r="N522" s="33" t="n">
        <v>0</v>
      </c>
      <c r="O522" s="33" t="n">
        <v>0</v>
      </c>
      <c r="P522" s="33" t="n">
        <v>0</v>
      </c>
      <c r="Q522" s="33" t="n">
        <v>0</v>
      </c>
      <c r="R522" s="33" t="n">
        <v>0</v>
      </c>
      <c r="S522" s="43" t="n">
        <v>0</v>
      </c>
      <c r="U522" s="37" t="n">
        <v>0</v>
      </c>
    </row>
    <row r="523" spans="1:21">
      <c r="A523" s="52">
        <f>IF('Training Data'!A523="M",1,0)</f>
        <v/>
      </c>
      <c r="B523" s="52">
        <f>IF('Training Data'!A523="F",1,0)</f>
        <v/>
      </c>
      <c r="C523" s="9">
        <f>IF('Training Data'!B523="H",1,0)</f>
        <v/>
      </c>
      <c r="D523" s="52">
        <f>IF('Training Data'!B523="A",1,0)</f>
        <v/>
      </c>
      <c r="E523" s="14" t="n">
        <v>0</v>
      </c>
      <c r="F523" s="33" t="n">
        <v>1</v>
      </c>
      <c r="G523" s="33" t="n">
        <v>0</v>
      </c>
      <c r="H523" s="33" t="n">
        <v>0</v>
      </c>
      <c r="I523" s="33" t="n">
        <v>0</v>
      </c>
      <c r="J523" s="33" t="n">
        <v>0</v>
      </c>
      <c r="K523" s="33" t="n">
        <v>0</v>
      </c>
      <c r="L523" s="33" t="n">
        <v>0</v>
      </c>
      <c r="M523" s="33" t="n">
        <v>0</v>
      </c>
      <c r="N523" s="33" t="n">
        <v>0</v>
      </c>
      <c r="O523" s="33" t="n">
        <v>0</v>
      </c>
      <c r="P523" s="33" t="n">
        <v>0</v>
      </c>
      <c r="Q523" s="33" t="n">
        <v>0</v>
      </c>
      <c r="R523" s="33" t="n">
        <v>0</v>
      </c>
      <c r="S523" s="43" t="n">
        <v>0</v>
      </c>
      <c r="U523" s="37" t="n">
        <v>0</v>
      </c>
    </row>
    <row r="524" spans="1:21">
      <c r="A524" s="52">
        <f>IF('Training Data'!A524="M",1,0)</f>
        <v/>
      </c>
      <c r="B524" s="52">
        <f>IF('Training Data'!A524="F",1,0)</f>
        <v/>
      </c>
      <c r="C524" s="9">
        <f>IF('Training Data'!B524="H",1,0)</f>
        <v/>
      </c>
      <c r="D524" s="52">
        <f>IF('Training Data'!B524="A",1,0)</f>
        <v/>
      </c>
      <c r="E524" s="14" t="n">
        <v>0</v>
      </c>
      <c r="F524" s="33" t="n">
        <v>0</v>
      </c>
      <c r="G524" s="33" t="n">
        <v>1</v>
      </c>
      <c r="H524" s="33" t="n">
        <v>0</v>
      </c>
      <c r="I524" s="33" t="n">
        <v>0</v>
      </c>
      <c r="J524" s="33" t="n">
        <v>0</v>
      </c>
      <c r="K524" s="33" t="n">
        <v>0</v>
      </c>
      <c r="L524" s="33" t="n">
        <v>0</v>
      </c>
      <c r="M524" s="33" t="n">
        <v>0</v>
      </c>
      <c r="N524" s="33" t="n">
        <v>0</v>
      </c>
      <c r="O524" s="33" t="n">
        <v>0</v>
      </c>
      <c r="P524" s="33" t="n">
        <v>0</v>
      </c>
      <c r="Q524" s="33" t="n">
        <v>0</v>
      </c>
      <c r="R524" s="33" t="n">
        <v>0</v>
      </c>
      <c r="S524" s="43" t="n">
        <v>0</v>
      </c>
      <c r="U524" s="37" t="n">
        <v>0</v>
      </c>
    </row>
    <row r="525" spans="1:21">
      <c r="A525" s="52">
        <f>IF('Training Data'!A525="M",1,0)</f>
        <v/>
      </c>
      <c r="B525" s="52">
        <f>IF('Training Data'!A525="F",1,0)</f>
        <v/>
      </c>
      <c r="C525" s="9">
        <f>IF('Training Data'!B525="H",1,0)</f>
        <v/>
      </c>
      <c r="D525" s="52">
        <f>IF('Training Data'!B525="A",1,0)</f>
        <v/>
      </c>
      <c r="E525" s="14" t="n">
        <v>0</v>
      </c>
      <c r="F525" s="33" t="n">
        <v>0</v>
      </c>
      <c r="G525" s="33" t="n">
        <v>0</v>
      </c>
      <c r="H525" s="33" t="n">
        <v>0</v>
      </c>
      <c r="I525" s="33" t="n">
        <v>0</v>
      </c>
      <c r="J525" s="33" t="n">
        <v>0</v>
      </c>
      <c r="K525" s="33" t="n">
        <v>0</v>
      </c>
      <c r="L525" s="33" t="n">
        <v>0</v>
      </c>
      <c r="M525" s="33" t="n">
        <v>0</v>
      </c>
      <c r="N525" s="33" t="n">
        <v>0</v>
      </c>
      <c r="O525" s="33" t="n">
        <v>0</v>
      </c>
      <c r="P525" s="33" t="n">
        <v>0</v>
      </c>
      <c r="Q525" s="33" t="n">
        <v>0</v>
      </c>
      <c r="R525" s="33" t="n">
        <v>0</v>
      </c>
      <c r="S525" s="43" t="n">
        <v>0</v>
      </c>
      <c r="U525" s="37" t="n">
        <v>0</v>
      </c>
    </row>
    <row r="526" spans="1:21">
      <c r="A526" s="52">
        <f>IF('Training Data'!A526="M",1,0)</f>
        <v/>
      </c>
      <c r="B526" s="52">
        <f>IF('Training Data'!A526="F",1,0)</f>
        <v/>
      </c>
      <c r="C526" s="9">
        <f>IF('Training Data'!B526="H",1,0)</f>
        <v/>
      </c>
      <c r="D526" s="52">
        <f>IF('Training Data'!B526="A",1,0)</f>
        <v/>
      </c>
      <c r="E526" s="14" t="n">
        <v>0</v>
      </c>
      <c r="F526" s="33" t="n">
        <v>0</v>
      </c>
      <c r="G526" s="33" t="n">
        <v>0</v>
      </c>
      <c r="H526" s="33" t="n">
        <v>0</v>
      </c>
      <c r="I526" s="33" t="n">
        <v>0</v>
      </c>
      <c r="J526" s="33" t="n">
        <v>0</v>
      </c>
      <c r="K526" s="33" t="n">
        <v>0</v>
      </c>
      <c r="L526" s="33" t="n">
        <v>0</v>
      </c>
      <c r="M526" s="33" t="n">
        <v>0</v>
      </c>
      <c r="N526" s="33" t="n">
        <v>0</v>
      </c>
      <c r="O526" s="33" t="n">
        <v>0</v>
      </c>
      <c r="P526" s="33" t="n">
        <v>0</v>
      </c>
      <c r="Q526" s="33" t="n">
        <v>1</v>
      </c>
      <c r="R526" s="33" t="n">
        <v>0</v>
      </c>
      <c r="S526" s="43" t="n">
        <v>0</v>
      </c>
      <c r="U526" s="37" t="n">
        <v>0</v>
      </c>
    </row>
    <row r="527" spans="1:21">
      <c r="A527" s="52">
        <f>IF('Training Data'!A527="M",1,0)</f>
        <v/>
      </c>
      <c r="B527" s="52">
        <f>IF('Training Data'!A527="F",1,0)</f>
        <v/>
      </c>
      <c r="C527" s="9">
        <f>IF('Training Data'!B527="H",1,0)</f>
        <v/>
      </c>
      <c r="D527" s="52">
        <f>IF('Training Data'!B527="A",1,0)</f>
        <v/>
      </c>
      <c r="E527" s="14" t="n">
        <v>0</v>
      </c>
      <c r="F527" s="33" t="n">
        <v>0</v>
      </c>
      <c r="G527" s="33" t="n">
        <v>1</v>
      </c>
      <c r="H527" s="33" t="n">
        <v>0</v>
      </c>
      <c r="I527" s="33" t="n">
        <v>0</v>
      </c>
      <c r="J527" s="33" t="n">
        <v>0</v>
      </c>
      <c r="K527" s="33" t="n">
        <v>0</v>
      </c>
      <c r="L527" s="33" t="n">
        <v>0</v>
      </c>
      <c r="M527" s="33" t="n">
        <v>0</v>
      </c>
      <c r="N527" s="33" t="n">
        <v>0</v>
      </c>
      <c r="O527" s="33" t="n">
        <v>0</v>
      </c>
      <c r="P527" s="33" t="n">
        <v>0</v>
      </c>
      <c r="Q527" s="33" t="n">
        <v>0</v>
      </c>
      <c r="R527" s="33" t="n">
        <v>1</v>
      </c>
      <c r="S527" s="43" t="n">
        <v>0</v>
      </c>
      <c r="U527" s="37" t="n">
        <v>0</v>
      </c>
    </row>
    <row r="528" spans="1:21">
      <c r="A528" s="52">
        <f>IF('Training Data'!A528="M",1,0)</f>
        <v/>
      </c>
      <c r="B528" s="52">
        <f>IF('Training Data'!A528="F",1,0)</f>
        <v/>
      </c>
      <c r="C528" s="9">
        <f>IF('Training Data'!B528="H",1,0)</f>
        <v/>
      </c>
      <c r="D528" s="52">
        <f>IF('Training Data'!B528="A",1,0)</f>
        <v/>
      </c>
      <c r="E528" s="14" t="n">
        <v>0</v>
      </c>
      <c r="F528" s="33" t="n">
        <v>0</v>
      </c>
      <c r="G528" s="33" t="n">
        <v>0</v>
      </c>
      <c r="H528" s="33" t="n">
        <v>0</v>
      </c>
      <c r="I528" s="33" t="n">
        <v>0</v>
      </c>
      <c r="J528" s="33" t="n">
        <v>0</v>
      </c>
      <c r="K528" s="33" t="n">
        <v>0</v>
      </c>
      <c r="L528" s="33" t="n">
        <v>0</v>
      </c>
      <c r="M528" s="33" t="n">
        <v>0</v>
      </c>
      <c r="N528" s="33" t="n">
        <v>0</v>
      </c>
      <c r="O528" s="33" t="n">
        <v>1</v>
      </c>
      <c r="P528" s="33" t="n">
        <v>0</v>
      </c>
      <c r="Q528" s="33" t="n">
        <v>0</v>
      </c>
      <c r="R528" s="33" t="n">
        <v>1</v>
      </c>
      <c r="S528" s="43" t="n">
        <v>0</v>
      </c>
      <c r="U528" s="37" t="n">
        <v>0</v>
      </c>
    </row>
    <row r="529" spans="1:21">
      <c r="A529" s="52">
        <f>IF('Training Data'!A529="M",1,0)</f>
        <v/>
      </c>
      <c r="B529" s="52">
        <f>IF('Training Data'!A529="F",1,0)</f>
        <v/>
      </c>
      <c r="C529" s="9">
        <f>IF('Training Data'!B529="H",1,0)</f>
        <v/>
      </c>
      <c r="D529" s="52">
        <f>IF('Training Data'!B529="A",1,0)</f>
        <v/>
      </c>
      <c r="E529" s="14" t="n">
        <v>0</v>
      </c>
      <c r="F529" s="33" t="n">
        <v>0</v>
      </c>
      <c r="G529" s="33" t="n">
        <v>0</v>
      </c>
      <c r="H529" s="33" t="n">
        <v>0</v>
      </c>
      <c r="I529" s="33" t="n">
        <v>0</v>
      </c>
      <c r="J529" s="33" t="n">
        <v>0</v>
      </c>
      <c r="K529" s="33" t="n">
        <v>0</v>
      </c>
      <c r="L529" s="33" t="n">
        <v>0</v>
      </c>
      <c r="M529" s="33" t="n">
        <v>0</v>
      </c>
      <c r="N529" s="33" t="n">
        <v>0</v>
      </c>
      <c r="O529" s="33" t="n">
        <v>0</v>
      </c>
      <c r="P529" s="33" t="n">
        <v>0</v>
      </c>
      <c r="Q529" s="33" t="n">
        <v>1</v>
      </c>
      <c r="R529" s="33" t="n">
        <v>0</v>
      </c>
      <c r="S529" s="43" t="n">
        <v>0</v>
      </c>
      <c r="U529" s="37" t="n">
        <v>0</v>
      </c>
    </row>
    <row r="530" spans="1:21">
      <c r="A530" s="52">
        <f>IF('Training Data'!A530="M",1,0)</f>
        <v/>
      </c>
      <c r="B530" s="52">
        <f>IF('Training Data'!A530="F",1,0)</f>
        <v/>
      </c>
      <c r="C530" s="9">
        <f>IF('Training Data'!B530="H",1,0)</f>
        <v/>
      </c>
      <c r="D530" s="52">
        <f>IF('Training Data'!B530="A",1,0)</f>
        <v/>
      </c>
      <c r="E530" s="14" t="n">
        <v>0</v>
      </c>
      <c r="F530" s="33" t="n">
        <v>0</v>
      </c>
      <c r="G530" s="33" t="n">
        <v>1</v>
      </c>
      <c r="H530" s="33" t="n">
        <v>0</v>
      </c>
      <c r="I530" s="33" t="n">
        <v>0</v>
      </c>
      <c r="J530" s="33" t="n">
        <v>0</v>
      </c>
      <c r="K530" s="33" t="n">
        <v>0</v>
      </c>
      <c r="L530" s="33" t="n">
        <v>0</v>
      </c>
      <c r="M530" s="33" t="n">
        <v>0</v>
      </c>
      <c r="N530" s="33" t="n">
        <v>0</v>
      </c>
      <c r="O530" s="33" t="n">
        <v>0</v>
      </c>
      <c r="P530" s="33" t="n">
        <v>0</v>
      </c>
      <c r="Q530" s="33" t="n">
        <v>0</v>
      </c>
      <c r="R530" s="33" t="n">
        <v>0</v>
      </c>
      <c r="S530" s="43" t="n">
        <v>0</v>
      </c>
      <c r="U530" s="37" t="n">
        <v>0</v>
      </c>
    </row>
    <row r="531" spans="1:21">
      <c r="A531" s="52">
        <f>IF('Training Data'!A531="M",1,0)</f>
        <v/>
      </c>
      <c r="B531" s="52">
        <f>IF('Training Data'!A531="F",1,0)</f>
        <v/>
      </c>
      <c r="C531" s="9">
        <f>IF('Training Data'!B531="H",1,0)</f>
        <v/>
      </c>
      <c r="D531" s="52">
        <f>IF('Training Data'!B531="A",1,0)</f>
        <v/>
      </c>
      <c r="E531" s="14" t="n">
        <v>0</v>
      </c>
      <c r="F531" s="33" t="n">
        <v>0</v>
      </c>
      <c r="G531" s="33" t="n">
        <v>0</v>
      </c>
      <c r="H531" s="33" t="n">
        <v>0</v>
      </c>
      <c r="I531" s="33" t="n">
        <v>0</v>
      </c>
      <c r="J531" s="33" t="n">
        <v>0</v>
      </c>
      <c r="K531" s="33" t="n">
        <v>0</v>
      </c>
      <c r="L531" s="33" t="n">
        <v>0</v>
      </c>
      <c r="M531" s="33" t="n">
        <v>0</v>
      </c>
      <c r="N531" s="33" t="n">
        <v>0</v>
      </c>
      <c r="O531" s="33" t="n">
        <v>0</v>
      </c>
      <c r="P531" s="33" t="n">
        <v>0</v>
      </c>
      <c r="Q531" s="33" t="n">
        <v>0</v>
      </c>
      <c r="R531" s="33" t="n">
        <v>0</v>
      </c>
      <c r="S531" s="43" t="n">
        <v>0</v>
      </c>
      <c r="U531" s="37" t="n">
        <v>0</v>
      </c>
    </row>
    <row r="532" spans="1:21">
      <c r="A532" s="52">
        <f>IF('Training Data'!A532="M",1,0)</f>
        <v/>
      </c>
      <c r="B532" s="52">
        <f>IF('Training Data'!A532="F",1,0)</f>
        <v/>
      </c>
      <c r="C532" s="9">
        <f>IF('Training Data'!B532="H",1,0)</f>
        <v/>
      </c>
      <c r="D532" s="52">
        <f>IF('Training Data'!B532="A",1,0)</f>
        <v/>
      </c>
      <c r="E532" s="14" t="n">
        <v>0</v>
      </c>
      <c r="F532" s="33" t="n">
        <v>0</v>
      </c>
      <c r="G532" s="33" t="n">
        <v>0</v>
      </c>
      <c r="H532" s="33" t="n">
        <v>0</v>
      </c>
      <c r="I532" s="33" t="n">
        <v>0</v>
      </c>
      <c r="J532" s="33" t="n">
        <v>0</v>
      </c>
      <c r="K532" s="33" t="n">
        <v>0</v>
      </c>
      <c r="L532" s="33" t="n">
        <v>0</v>
      </c>
      <c r="M532" s="33" t="n">
        <v>0</v>
      </c>
      <c r="N532" s="33" t="n">
        <v>0</v>
      </c>
      <c r="O532" s="33" t="n">
        <v>0</v>
      </c>
      <c r="P532" s="33" t="n">
        <v>0</v>
      </c>
      <c r="Q532" s="33" t="n">
        <v>0</v>
      </c>
      <c r="R532" s="33" t="n">
        <v>0</v>
      </c>
      <c r="S532" s="43" t="n">
        <v>0</v>
      </c>
      <c r="U532" s="37" t="n">
        <v>0</v>
      </c>
    </row>
    <row r="533" spans="1:21">
      <c r="A533" s="52">
        <f>IF('Training Data'!A533="M",1,0)</f>
        <v/>
      </c>
      <c r="B533" s="52">
        <f>IF('Training Data'!A533="F",1,0)</f>
        <v/>
      </c>
      <c r="C533" s="9">
        <f>IF('Training Data'!B533="H",1,0)</f>
        <v/>
      </c>
      <c r="D533" s="52">
        <f>IF('Training Data'!B533="A",1,0)</f>
        <v/>
      </c>
      <c r="E533" s="14" t="n">
        <v>0</v>
      </c>
      <c r="F533" s="33" t="n">
        <v>0</v>
      </c>
      <c r="G533" s="33" t="n">
        <v>0</v>
      </c>
      <c r="H533" s="33" t="n">
        <v>0</v>
      </c>
      <c r="I533" s="33" t="n">
        <v>0</v>
      </c>
      <c r="J533" s="33" t="n">
        <v>0</v>
      </c>
      <c r="K533" s="33" t="n">
        <v>0</v>
      </c>
      <c r="L533" s="33" t="n">
        <v>0</v>
      </c>
      <c r="M533" s="33" t="n">
        <v>0</v>
      </c>
      <c r="N533" s="33" t="n">
        <v>0</v>
      </c>
      <c r="O533" s="33" t="n">
        <v>0</v>
      </c>
      <c r="P533" s="33" t="n">
        <v>0</v>
      </c>
      <c r="Q533" s="33" t="n">
        <v>0</v>
      </c>
      <c r="R533" s="33" t="n">
        <v>1</v>
      </c>
      <c r="S533" s="43" t="n">
        <v>0</v>
      </c>
      <c r="U533" s="37" t="n">
        <v>0</v>
      </c>
    </row>
    <row r="534" spans="1:21">
      <c r="A534" s="52">
        <f>IF('Training Data'!A534="M",1,0)</f>
        <v/>
      </c>
      <c r="B534" s="52">
        <f>IF('Training Data'!A534="F",1,0)</f>
        <v/>
      </c>
      <c r="C534" s="9">
        <f>IF('Training Data'!B534="H",1,0)</f>
        <v/>
      </c>
      <c r="D534" s="52">
        <f>IF('Training Data'!B534="A",1,0)</f>
        <v/>
      </c>
      <c r="E534" s="14" t="n">
        <v>0</v>
      </c>
      <c r="F534" s="33" t="n">
        <v>0</v>
      </c>
      <c r="G534" s="33" t="n">
        <v>1</v>
      </c>
      <c r="H534" s="33" t="n">
        <v>0</v>
      </c>
      <c r="I534" s="33" t="n">
        <v>1</v>
      </c>
      <c r="J534" s="33" t="n">
        <v>0</v>
      </c>
      <c r="K534" s="33" t="n">
        <v>0</v>
      </c>
      <c r="L534" s="33" t="n">
        <v>0</v>
      </c>
      <c r="M534" s="33" t="n">
        <v>0</v>
      </c>
      <c r="N534" s="33" t="n">
        <v>0</v>
      </c>
      <c r="O534" s="33" t="n">
        <v>0</v>
      </c>
      <c r="P534" s="33" t="n">
        <v>0</v>
      </c>
      <c r="Q534" s="33" t="n">
        <v>0</v>
      </c>
      <c r="R534" s="33" t="n">
        <v>0</v>
      </c>
      <c r="S534" s="43" t="n">
        <v>0</v>
      </c>
      <c r="U534" s="37" t="n">
        <v>0</v>
      </c>
    </row>
    <row r="535" spans="1:21">
      <c r="A535" s="52">
        <f>IF('Training Data'!A535="M",1,0)</f>
        <v/>
      </c>
      <c r="B535" s="52">
        <f>IF('Training Data'!A535="F",1,0)</f>
        <v/>
      </c>
      <c r="C535" s="9">
        <f>IF('Training Data'!B535="H",1,0)</f>
        <v/>
      </c>
      <c r="D535" s="52">
        <f>IF('Training Data'!B535="A",1,0)</f>
        <v/>
      </c>
      <c r="E535" s="14" t="n">
        <v>0</v>
      </c>
      <c r="F535" s="33" t="n">
        <v>0</v>
      </c>
      <c r="G535" s="33" t="n">
        <v>0</v>
      </c>
      <c r="H535" s="33" t="n">
        <v>0</v>
      </c>
      <c r="I535" s="33" t="n">
        <v>0</v>
      </c>
      <c r="J535" s="33" t="n">
        <v>0</v>
      </c>
      <c r="K535" s="33" t="n">
        <v>0</v>
      </c>
      <c r="L535" s="33" t="n">
        <v>0</v>
      </c>
      <c r="M535" s="33" t="n">
        <v>0</v>
      </c>
      <c r="N535" s="33" t="n">
        <v>0</v>
      </c>
      <c r="O535" s="33" t="n">
        <v>0</v>
      </c>
      <c r="P535" s="33" t="n">
        <v>0</v>
      </c>
      <c r="Q535" s="33" t="n">
        <v>0</v>
      </c>
      <c r="R535" s="33" t="n">
        <v>0</v>
      </c>
      <c r="S535" s="43" t="n">
        <v>0</v>
      </c>
      <c r="U535" s="37" t="n">
        <v>0</v>
      </c>
    </row>
    <row r="536" spans="1:21">
      <c r="A536" s="52">
        <f>IF('Training Data'!A536="M",1,0)</f>
        <v/>
      </c>
      <c r="B536" s="52">
        <f>IF('Training Data'!A536="F",1,0)</f>
        <v/>
      </c>
      <c r="C536" s="9">
        <f>IF('Training Data'!B536="H",1,0)</f>
        <v/>
      </c>
      <c r="D536" s="52">
        <f>IF('Training Data'!B536="A",1,0)</f>
        <v/>
      </c>
      <c r="E536" s="14" t="n">
        <v>0</v>
      </c>
      <c r="F536" s="33" t="n">
        <v>1</v>
      </c>
      <c r="G536" s="33" t="n">
        <v>0</v>
      </c>
      <c r="H536" s="33" t="n">
        <v>0</v>
      </c>
      <c r="I536" s="33" t="n">
        <v>0</v>
      </c>
      <c r="J536" s="33" t="n">
        <v>0</v>
      </c>
      <c r="K536" s="33" t="n">
        <v>0</v>
      </c>
      <c r="L536" s="33" t="n">
        <v>0</v>
      </c>
      <c r="M536" s="33" t="n">
        <v>0</v>
      </c>
      <c r="N536" s="33" t="n">
        <v>0</v>
      </c>
      <c r="O536" s="33" t="n">
        <v>0</v>
      </c>
      <c r="P536" s="33" t="n">
        <v>0</v>
      </c>
      <c r="Q536" s="33" t="n">
        <v>0</v>
      </c>
      <c r="R536" s="33" t="n">
        <v>1</v>
      </c>
      <c r="S536" s="43" t="n">
        <v>0</v>
      </c>
      <c r="U536" s="37" t="n">
        <v>0</v>
      </c>
    </row>
    <row r="537" spans="1:21">
      <c r="A537" s="52">
        <f>IF('Training Data'!A537="M",1,0)</f>
        <v/>
      </c>
      <c r="B537" s="52">
        <f>IF('Training Data'!A537="F",1,0)</f>
        <v/>
      </c>
      <c r="C537" s="9">
        <f>IF('Training Data'!B537="H",1,0)</f>
        <v/>
      </c>
      <c r="D537" s="52">
        <f>IF('Training Data'!B537="A",1,0)</f>
        <v/>
      </c>
      <c r="E537" s="14" t="n">
        <v>0</v>
      </c>
      <c r="F537" s="33" t="n">
        <v>0</v>
      </c>
      <c r="G537" s="33" t="n">
        <v>0</v>
      </c>
      <c r="H537" s="33" t="n">
        <v>0</v>
      </c>
      <c r="I537" s="33" t="n">
        <v>0</v>
      </c>
      <c r="J537" s="33" t="n">
        <v>0</v>
      </c>
      <c r="K537" s="33" t="n">
        <v>0</v>
      </c>
      <c r="L537" s="33" t="n">
        <v>0</v>
      </c>
      <c r="M537" s="33" t="n">
        <v>0</v>
      </c>
      <c r="N537" s="33" t="n">
        <v>0</v>
      </c>
      <c r="O537" s="33" t="n">
        <v>1</v>
      </c>
      <c r="P537" s="33" t="n">
        <v>0</v>
      </c>
      <c r="Q537" s="33" t="n">
        <v>0</v>
      </c>
      <c r="R537" s="33" t="n">
        <v>0</v>
      </c>
      <c r="S537" s="43" t="n">
        <v>0</v>
      </c>
      <c r="U537" s="37" t="n">
        <v>0</v>
      </c>
    </row>
    <row r="538" spans="1:21">
      <c r="A538" s="52">
        <f>IF('Training Data'!A538="M",1,0)</f>
        <v/>
      </c>
      <c r="B538" s="52">
        <f>IF('Training Data'!A538="F",1,0)</f>
        <v/>
      </c>
      <c r="C538" s="9">
        <f>IF('Training Data'!B538="H",1,0)</f>
        <v/>
      </c>
      <c r="D538" s="52">
        <f>IF('Training Data'!B538="A",1,0)</f>
        <v/>
      </c>
      <c r="E538" s="14" t="n">
        <v>0</v>
      </c>
      <c r="F538" s="33" t="n">
        <v>0</v>
      </c>
      <c r="G538" s="33" t="n">
        <v>1</v>
      </c>
      <c r="H538" s="33" t="n">
        <v>0</v>
      </c>
      <c r="I538" s="33" t="n">
        <v>0</v>
      </c>
      <c r="J538" s="33" t="n">
        <v>0</v>
      </c>
      <c r="K538" s="33" t="n">
        <v>0</v>
      </c>
      <c r="L538" s="33" t="n">
        <v>0</v>
      </c>
      <c r="M538" s="33" t="n">
        <v>0</v>
      </c>
      <c r="N538" s="33" t="n">
        <v>0</v>
      </c>
      <c r="O538" s="33" t="n">
        <v>0</v>
      </c>
      <c r="P538" s="33" t="n">
        <v>0</v>
      </c>
      <c r="Q538" s="33" t="n">
        <v>0</v>
      </c>
      <c r="R538" s="33" t="n">
        <v>0</v>
      </c>
      <c r="S538" s="43" t="n">
        <v>1</v>
      </c>
      <c r="U538" s="37" t="n">
        <v>0</v>
      </c>
    </row>
    <row r="539" spans="1:21">
      <c r="A539" s="52">
        <f>IF('Training Data'!A539="M",1,0)</f>
        <v/>
      </c>
      <c r="B539" s="52">
        <f>IF('Training Data'!A539="F",1,0)</f>
        <v/>
      </c>
      <c r="C539" s="9">
        <f>IF('Training Data'!B539="H",1,0)</f>
        <v/>
      </c>
      <c r="D539" s="52">
        <f>IF('Training Data'!B539="A",1,0)</f>
        <v/>
      </c>
      <c r="E539" s="14" t="n">
        <v>0</v>
      </c>
      <c r="F539" s="33" t="n">
        <v>0</v>
      </c>
      <c r="G539" s="33" t="n">
        <v>0</v>
      </c>
      <c r="H539" s="33" t="n">
        <v>0</v>
      </c>
      <c r="I539" s="33" t="n">
        <v>0</v>
      </c>
      <c r="J539" s="33" t="n">
        <v>0</v>
      </c>
      <c r="K539" s="33" t="n">
        <v>0</v>
      </c>
      <c r="L539" s="33" t="n">
        <v>0</v>
      </c>
      <c r="M539" s="33" t="n">
        <v>0</v>
      </c>
      <c r="N539" s="33" t="n">
        <v>0</v>
      </c>
      <c r="O539" s="33" t="n">
        <v>1</v>
      </c>
      <c r="P539" s="33" t="n">
        <v>0</v>
      </c>
      <c r="Q539" s="33" t="n">
        <v>0</v>
      </c>
      <c r="R539" s="33" t="n">
        <v>0</v>
      </c>
      <c r="S539" s="43" t="n">
        <v>0</v>
      </c>
      <c r="U539" s="37" t="n">
        <v>0</v>
      </c>
    </row>
    <row r="540" spans="1:21">
      <c r="A540" s="52">
        <f>IF('Training Data'!A540="M",1,0)</f>
        <v/>
      </c>
      <c r="B540" s="52">
        <f>IF('Training Data'!A540="F",1,0)</f>
        <v/>
      </c>
      <c r="C540" s="9">
        <f>IF('Training Data'!B540="H",1,0)</f>
        <v/>
      </c>
      <c r="D540" s="52">
        <f>IF('Training Data'!B540="A",1,0)</f>
        <v/>
      </c>
      <c r="E540" s="14" t="n">
        <v>0</v>
      </c>
      <c r="F540" s="33" t="n">
        <v>0</v>
      </c>
      <c r="G540" s="33" t="n">
        <v>1</v>
      </c>
      <c r="H540" s="33" t="n">
        <v>0</v>
      </c>
      <c r="I540" s="33" t="n">
        <v>0</v>
      </c>
      <c r="J540" s="33" t="n">
        <v>0</v>
      </c>
      <c r="K540" s="33" t="n">
        <v>0</v>
      </c>
      <c r="L540" s="33" t="n">
        <v>0</v>
      </c>
      <c r="M540" s="33" t="n">
        <v>0</v>
      </c>
      <c r="N540" s="33" t="n">
        <v>0</v>
      </c>
      <c r="O540" s="33" t="n">
        <v>0</v>
      </c>
      <c r="P540" s="33" t="n">
        <v>0</v>
      </c>
      <c r="Q540" s="33" t="n">
        <v>0</v>
      </c>
      <c r="R540" s="33" t="n">
        <v>0</v>
      </c>
      <c r="S540" s="43" t="n">
        <v>0</v>
      </c>
      <c r="U540" s="37" t="n">
        <v>0</v>
      </c>
    </row>
    <row r="541" spans="1:21">
      <c r="A541" s="52">
        <f>IF('Training Data'!A541="M",1,0)</f>
        <v/>
      </c>
      <c r="B541" s="52">
        <f>IF('Training Data'!A541="F",1,0)</f>
        <v/>
      </c>
      <c r="C541" s="9">
        <f>IF('Training Data'!B541="H",1,0)</f>
        <v/>
      </c>
      <c r="D541" s="52">
        <f>IF('Training Data'!B541="A",1,0)</f>
        <v/>
      </c>
      <c r="E541" s="14" t="n">
        <v>0</v>
      </c>
      <c r="F541" s="33" t="n">
        <v>1</v>
      </c>
      <c r="G541" s="33" t="n">
        <v>0</v>
      </c>
      <c r="H541" s="33" t="n">
        <v>0</v>
      </c>
      <c r="I541" s="33" t="n">
        <v>0</v>
      </c>
      <c r="J541" s="33" t="n">
        <v>0</v>
      </c>
      <c r="K541" s="33" t="n">
        <v>0</v>
      </c>
      <c r="L541" s="33" t="n">
        <v>0</v>
      </c>
      <c r="M541" s="33" t="n">
        <v>0</v>
      </c>
      <c r="N541" s="33" t="n">
        <v>0</v>
      </c>
      <c r="O541" s="33" t="n">
        <v>1</v>
      </c>
      <c r="P541" s="33" t="n">
        <v>0</v>
      </c>
      <c r="Q541" s="33" t="n">
        <v>1</v>
      </c>
      <c r="R541" s="33" t="n">
        <v>0</v>
      </c>
      <c r="S541" s="43" t="n">
        <v>0</v>
      </c>
      <c r="U541" s="37" t="n">
        <v>0</v>
      </c>
    </row>
    <row r="542" spans="1:21">
      <c r="A542" s="52">
        <f>IF('Training Data'!A542="M",1,0)</f>
        <v/>
      </c>
      <c r="B542" s="52">
        <f>IF('Training Data'!A542="F",1,0)</f>
        <v/>
      </c>
      <c r="C542" s="9">
        <f>IF('Training Data'!B542="H",1,0)</f>
        <v/>
      </c>
      <c r="D542" s="52">
        <f>IF('Training Data'!B542="A",1,0)</f>
        <v/>
      </c>
      <c r="E542" s="14" t="n">
        <v>0</v>
      </c>
      <c r="F542" s="33" t="n">
        <v>0</v>
      </c>
      <c r="G542" s="33" t="n">
        <v>0</v>
      </c>
      <c r="H542" s="33" t="n">
        <v>0</v>
      </c>
      <c r="I542" s="33" t="n">
        <v>0</v>
      </c>
      <c r="J542" s="33" t="n">
        <v>0</v>
      </c>
      <c r="K542" s="33" t="n">
        <v>0</v>
      </c>
      <c r="L542" s="33" t="n">
        <v>0</v>
      </c>
      <c r="M542" s="33" t="n">
        <v>0</v>
      </c>
      <c r="N542" s="33" t="n">
        <v>0</v>
      </c>
      <c r="O542" s="33" t="n">
        <v>0</v>
      </c>
      <c r="P542" s="33" t="n">
        <v>0</v>
      </c>
      <c r="Q542" s="33" t="n">
        <v>0</v>
      </c>
      <c r="R542" s="33" t="n">
        <v>0</v>
      </c>
      <c r="S542" s="43" t="n">
        <v>0</v>
      </c>
      <c r="U542" s="37" t="n">
        <v>0</v>
      </c>
    </row>
    <row r="543" spans="1:21">
      <c r="A543" s="52">
        <f>IF('Training Data'!A543="M",1,0)</f>
        <v/>
      </c>
      <c r="B543" s="52">
        <f>IF('Training Data'!A543="F",1,0)</f>
        <v/>
      </c>
      <c r="C543" s="9">
        <f>IF('Training Data'!B543="H",1,0)</f>
        <v/>
      </c>
      <c r="D543" s="52">
        <f>IF('Training Data'!B543="A",1,0)</f>
        <v/>
      </c>
      <c r="E543" s="14" t="n">
        <v>0</v>
      </c>
      <c r="F543" s="33" t="n">
        <v>1</v>
      </c>
      <c r="G543" s="33" t="n">
        <v>0</v>
      </c>
      <c r="H543" s="33" t="n">
        <v>0</v>
      </c>
      <c r="I543" s="33" t="n">
        <v>0</v>
      </c>
      <c r="J543" s="33" t="n">
        <v>0</v>
      </c>
      <c r="K543" s="33" t="n">
        <v>0</v>
      </c>
      <c r="L543" s="33" t="n">
        <v>0</v>
      </c>
      <c r="M543" s="33" t="n">
        <v>0</v>
      </c>
      <c r="N543" s="33" t="n">
        <v>0</v>
      </c>
      <c r="O543" s="33" t="n">
        <v>0</v>
      </c>
      <c r="P543" s="33" t="n">
        <v>0</v>
      </c>
      <c r="Q543" s="33" t="n">
        <v>0</v>
      </c>
      <c r="R543" s="33" t="n">
        <v>1</v>
      </c>
      <c r="S543" s="43" t="n">
        <v>0</v>
      </c>
      <c r="U543" s="37" t="n">
        <v>0</v>
      </c>
    </row>
    <row r="544" spans="1:21">
      <c r="A544" s="52">
        <f>IF('Training Data'!A544="M",1,0)</f>
        <v/>
      </c>
      <c r="B544" s="52">
        <f>IF('Training Data'!A544="F",1,0)</f>
        <v/>
      </c>
      <c r="C544" s="9">
        <f>IF('Training Data'!B544="H",1,0)</f>
        <v/>
      </c>
      <c r="D544" s="52">
        <f>IF('Training Data'!B544="A",1,0)</f>
        <v/>
      </c>
      <c r="E544" s="14" t="n">
        <v>0</v>
      </c>
      <c r="F544" s="33" t="n">
        <v>0</v>
      </c>
      <c r="G544" s="33" t="n">
        <v>0</v>
      </c>
      <c r="H544" s="33" t="n">
        <v>0</v>
      </c>
      <c r="I544" s="33" t="n">
        <v>0</v>
      </c>
      <c r="J544" s="33" t="n">
        <v>0</v>
      </c>
      <c r="K544" s="33" t="n">
        <v>0</v>
      </c>
      <c r="L544" s="33" t="n">
        <v>0</v>
      </c>
      <c r="M544" s="33" t="n">
        <v>0</v>
      </c>
      <c r="N544" s="33" t="n">
        <v>0</v>
      </c>
      <c r="O544" s="33" t="n">
        <v>0</v>
      </c>
      <c r="P544" s="33" t="n">
        <v>0</v>
      </c>
      <c r="Q544" s="33" t="n">
        <v>0</v>
      </c>
      <c r="R544" s="33" t="n">
        <v>0</v>
      </c>
      <c r="S544" s="43" t="n">
        <v>0</v>
      </c>
      <c r="U544" s="37" t="n">
        <v>0</v>
      </c>
    </row>
    <row r="545" spans="1:21">
      <c r="A545" s="52">
        <f>IF('Training Data'!A545="M",1,0)</f>
        <v/>
      </c>
      <c r="B545" s="52">
        <f>IF('Training Data'!A545="F",1,0)</f>
        <v/>
      </c>
      <c r="C545" s="9">
        <f>IF('Training Data'!B545="H",1,0)</f>
        <v/>
      </c>
      <c r="D545" s="52">
        <f>IF('Training Data'!B545="A",1,0)</f>
        <v/>
      </c>
      <c r="E545" s="14" t="n">
        <v>0</v>
      </c>
      <c r="F545" s="33" t="n">
        <v>0</v>
      </c>
      <c r="G545" s="33" t="n">
        <v>1</v>
      </c>
      <c r="H545" s="33" t="n">
        <v>0</v>
      </c>
      <c r="I545" s="33" t="n">
        <v>0</v>
      </c>
      <c r="J545" s="33" t="n">
        <v>0</v>
      </c>
      <c r="K545" s="33" t="n">
        <v>0</v>
      </c>
      <c r="L545" s="33" t="n">
        <v>0</v>
      </c>
      <c r="M545" s="33" t="n">
        <v>0</v>
      </c>
      <c r="N545" s="33" t="n">
        <v>0</v>
      </c>
      <c r="O545" s="33" t="n">
        <v>0</v>
      </c>
      <c r="P545" s="33" t="n">
        <v>0</v>
      </c>
      <c r="Q545" s="33" t="n">
        <v>0</v>
      </c>
      <c r="R545" s="33" t="n">
        <v>1</v>
      </c>
      <c r="S545" s="43" t="n">
        <v>0</v>
      </c>
      <c r="U545" s="37" t="n">
        <v>0</v>
      </c>
    </row>
    <row r="546" spans="1:21">
      <c r="A546" s="52">
        <f>IF('Training Data'!A546="M",1,0)</f>
        <v/>
      </c>
      <c r="B546" s="52">
        <f>IF('Training Data'!A546="F",1,0)</f>
        <v/>
      </c>
      <c r="C546" s="9">
        <f>IF('Training Data'!B546="H",1,0)</f>
        <v/>
      </c>
      <c r="D546" s="52">
        <f>IF('Training Data'!B546="A",1,0)</f>
        <v/>
      </c>
      <c r="E546" s="14" t="n">
        <v>0</v>
      </c>
      <c r="F546" s="33" t="n">
        <v>1</v>
      </c>
      <c r="G546" s="33" t="n">
        <v>0</v>
      </c>
      <c r="H546" s="33" t="n">
        <v>0</v>
      </c>
      <c r="I546" s="33" t="n">
        <v>0</v>
      </c>
      <c r="J546" s="33" t="n">
        <v>0</v>
      </c>
      <c r="K546" s="33" t="n">
        <v>0</v>
      </c>
      <c r="L546" s="33" t="n">
        <v>0</v>
      </c>
      <c r="M546" s="33" t="n">
        <v>0</v>
      </c>
      <c r="N546" s="33" t="n">
        <v>0</v>
      </c>
      <c r="O546" s="33" t="n">
        <v>0</v>
      </c>
      <c r="P546" s="33" t="n">
        <v>0</v>
      </c>
      <c r="Q546" s="33" t="n">
        <v>0</v>
      </c>
      <c r="R546" s="33" t="n">
        <v>0</v>
      </c>
      <c r="S546" s="43" t="n">
        <v>0</v>
      </c>
      <c r="U546" s="37" t="n">
        <v>0</v>
      </c>
    </row>
    <row r="547" spans="1:21">
      <c r="A547" s="52">
        <f>IF('Training Data'!A547="M",1,0)</f>
        <v/>
      </c>
      <c r="B547" s="52">
        <f>IF('Training Data'!A547="F",1,0)</f>
        <v/>
      </c>
      <c r="C547" s="9">
        <f>IF('Training Data'!B547="H",1,0)</f>
        <v/>
      </c>
      <c r="D547" s="52">
        <f>IF('Training Data'!B547="A",1,0)</f>
        <v/>
      </c>
      <c r="E547" s="14" t="n">
        <v>0</v>
      </c>
      <c r="F547" s="33" t="n">
        <v>0</v>
      </c>
      <c r="G547" s="33" t="n">
        <v>0</v>
      </c>
      <c r="H547" s="33" t="n">
        <v>0</v>
      </c>
      <c r="I547" s="33" t="n">
        <v>0</v>
      </c>
      <c r="J547" s="33" t="n">
        <v>0</v>
      </c>
      <c r="K547" s="33" t="n">
        <v>0</v>
      </c>
      <c r="L547" s="33" t="n">
        <v>0</v>
      </c>
      <c r="M547" s="33" t="n">
        <v>0</v>
      </c>
      <c r="N547" s="33" t="n">
        <v>0</v>
      </c>
      <c r="O547" s="33" t="n">
        <v>0</v>
      </c>
      <c r="P547" s="33" t="n">
        <v>0</v>
      </c>
      <c r="Q547" s="33" t="n">
        <v>0</v>
      </c>
      <c r="R547" s="33" t="n">
        <v>0</v>
      </c>
      <c r="S547" s="43" t="n">
        <v>0</v>
      </c>
      <c r="U547" s="37" t="n">
        <v>0</v>
      </c>
    </row>
    <row r="548" spans="1:21">
      <c r="A548" s="52">
        <f>IF('Training Data'!A548="M",1,0)</f>
        <v/>
      </c>
      <c r="B548" s="52">
        <f>IF('Training Data'!A548="F",1,0)</f>
        <v/>
      </c>
      <c r="C548" s="9">
        <f>IF('Training Data'!B548="H",1,0)</f>
        <v/>
      </c>
      <c r="D548" s="52">
        <f>IF('Training Data'!B548="A",1,0)</f>
        <v/>
      </c>
      <c r="E548" s="14" t="n">
        <v>0</v>
      </c>
      <c r="F548" s="33" t="n">
        <v>1</v>
      </c>
      <c r="G548" s="33" t="n">
        <v>0</v>
      </c>
      <c r="H548" s="33" t="n">
        <v>0</v>
      </c>
      <c r="I548" s="33" t="n">
        <v>0</v>
      </c>
      <c r="J548" s="33" t="n">
        <v>0</v>
      </c>
      <c r="K548" s="33" t="n">
        <v>0</v>
      </c>
      <c r="L548" s="33" t="n">
        <v>0</v>
      </c>
      <c r="M548" s="33" t="n">
        <v>0</v>
      </c>
      <c r="N548" s="33" t="n">
        <v>0</v>
      </c>
      <c r="O548" s="33" t="n">
        <v>0</v>
      </c>
      <c r="P548" s="33" t="n">
        <v>0</v>
      </c>
      <c r="Q548" s="33" t="n">
        <v>0</v>
      </c>
      <c r="R548" s="33" t="n">
        <v>1</v>
      </c>
      <c r="S548" s="43" t="n">
        <v>0</v>
      </c>
      <c r="U548" s="37" t="n">
        <v>0</v>
      </c>
    </row>
    <row r="549" spans="1:21">
      <c r="A549" s="52">
        <f>IF('Training Data'!A549="M",1,0)</f>
        <v/>
      </c>
      <c r="B549" s="52">
        <f>IF('Training Data'!A549="F",1,0)</f>
        <v/>
      </c>
      <c r="C549" s="9">
        <f>IF('Training Data'!B549="H",1,0)</f>
        <v/>
      </c>
      <c r="D549" s="52">
        <f>IF('Training Data'!B549="A",1,0)</f>
        <v/>
      </c>
      <c r="E549" s="14" t="n">
        <v>0</v>
      </c>
      <c r="F549" s="33" t="n">
        <v>0</v>
      </c>
      <c r="G549" s="33" t="n">
        <v>0</v>
      </c>
      <c r="H549" s="33" t="n">
        <v>0</v>
      </c>
      <c r="I549" s="33" t="n">
        <v>0</v>
      </c>
      <c r="J549" s="33" t="n">
        <v>0</v>
      </c>
      <c r="K549" s="33" t="n">
        <v>0</v>
      </c>
      <c r="L549" s="33" t="n">
        <v>0</v>
      </c>
      <c r="M549" s="33" t="n">
        <v>0</v>
      </c>
      <c r="N549" s="33" t="n">
        <v>1</v>
      </c>
      <c r="O549" s="33" t="n">
        <v>0</v>
      </c>
      <c r="P549" s="33" t="n">
        <v>0</v>
      </c>
      <c r="Q549" s="33" t="n">
        <v>0</v>
      </c>
      <c r="R549" s="33" t="n">
        <v>0</v>
      </c>
      <c r="S549" s="43" t="n">
        <v>1</v>
      </c>
      <c r="U549" s="37" t="n">
        <v>0</v>
      </c>
    </row>
    <row r="550" spans="1:21">
      <c r="A550" s="52">
        <f>IF('Training Data'!A550="M",1,0)</f>
        <v/>
      </c>
      <c r="B550" s="52">
        <f>IF('Training Data'!A550="F",1,0)</f>
        <v/>
      </c>
      <c r="C550" s="9">
        <f>IF('Training Data'!B550="H",1,0)</f>
        <v/>
      </c>
      <c r="D550" s="52">
        <f>IF('Training Data'!B550="A",1,0)</f>
        <v/>
      </c>
      <c r="E550" s="14" t="n">
        <v>0</v>
      </c>
      <c r="F550" s="33" t="n">
        <v>1</v>
      </c>
      <c r="G550" s="33" t="n">
        <v>0</v>
      </c>
      <c r="H550" s="33" t="n">
        <v>0</v>
      </c>
      <c r="I550" s="33" t="n">
        <v>0</v>
      </c>
      <c r="J550" s="33" t="n">
        <v>0</v>
      </c>
      <c r="K550" s="33" t="n">
        <v>0</v>
      </c>
      <c r="L550" s="33" t="n">
        <v>0</v>
      </c>
      <c r="M550" s="33" t="n">
        <v>0</v>
      </c>
      <c r="N550" s="33" t="n">
        <v>0</v>
      </c>
      <c r="O550" s="33" t="n">
        <v>0</v>
      </c>
      <c r="P550" s="33" t="n">
        <v>0</v>
      </c>
      <c r="Q550" s="33" t="n">
        <v>0</v>
      </c>
      <c r="R550" s="33" t="n">
        <v>0</v>
      </c>
      <c r="S550" s="43" t="n">
        <v>0</v>
      </c>
      <c r="U550" s="37" t="n">
        <v>0</v>
      </c>
    </row>
    <row r="551" spans="1:21">
      <c r="A551" s="52">
        <f>IF('Training Data'!A551="M",1,0)</f>
        <v/>
      </c>
      <c r="B551" s="52">
        <f>IF('Training Data'!A551="F",1,0)</f>
        <v/>
      </c>
      <c r="C551" s="9">
        <f>IF('Training Data'!B551="H",1,0)</f>
        <v/>
      </c>
      <c r="D551" s="52">
        <f>IF('Training Data'!B551="A",1,0)</f>
        <v/>
      </c>
      <c r="E551" s="14" t="n">
        <v>0</v>
      </c>
      <c r="F551" s="33" t="n">
        <v>0</v>
      </c>
      <c r="G551" s="33" t="n">
        <v>0</v>
      </c>
      <c r="H551" s="33" t="n">
        <v>0</v>
      </c>
      <c r="I551" s="33" t="n">
        <v>0</v>
      </c>
      <c r="J551" s="33" t="n">
        <v>0</v>
      </c>
      <c r="K551" s="33" t="n">
        <v>0</v>
      </c>
      <c r="L551" s="33" t="n">
        <v>0</v>
      </c>
      <c r="M551" s="33" t="n">
        <v>0</v>
      </c>
      <c r="N551" s="33" t="n">
        <v>0</v>
      </c>
      <c r="O551" s="33" t="n">
        <v>0</v>
      </c>
      <c r="P551" s="33" t="n">
        <v>0</v>
      </c>
      <c r="Q551" s="33" t="n">
        <v>0</v>
      </c>
      <c r="R551" s="33" t="n">
        <v>0</v>
      </c>
      <c r="S551" s="43" t="n">
        <v>0</v>
      </c>
      <c r="U551" s="37" t="n">
        <v>0</v>
      </c>
    </row>
    <row r="552" spans="1:21">
      <c r="A552" s="52">
        <f>IF('Training Data'!A552="M",1,0)</f>
        <v/>
      </c>
      <c r="B552" s="52">
        <f>IF('Training Data'!A552="F",1,0)</f>
        <v/>
      </c>
      <c r="C552" s="9">
        <f>IF('Training Data'!B552="H",1,0)</f>
        <v/>
      </c>
      <c r="D552" s="52">
        <f>IF('Training Data'!B552="A",1,0)</f>
        <v/>
      </c>
      <c r="E552" s="14" t="n">
        <v>0</v>
      </c>
      <c r="F552" s="33" t="n">
        <v>0</v>
      </c>
      <c r="G552" s="33" t="n">
        <v>1</v>
      </c>
      <c r="H552" s="33" t="n">
        <v>0</v>
      </c>
      <c r="I552" s="33" t="n">
        <v>0</v>
      </c>
      <c r="J552" s="33" t="n">
        <v>0</v>
      </c>
      <c r="K552" s="33" t="n">
        <v>0</v>
      </c>
      <c r="L552" s="33" t="n">
        <v>0</v>
      </c>
      <c r="M552" s="33" t="n">
        <v>0</v>
      </c>
      <c r="N552" s="33" t="n">
        <v>0</v>
      </c>
      <c r="O552" s="33" t="n">
        <v>0</v>
      </c>
      <c r="P552" s="33" t="n">
        <v>0</v>
      </c>
      <c r="Q552" s="33" t="n">
        <v>0</v>
      </c>
      <c r="R552" s="33" t="n">
        <v>0</v>
      </c>
      <c r="S552" s="43" t="n">
        <v>0</v>
      </c>
      <c r="U552" s="37" t="n">
        <v>0</v>
      </c>
    </row>
    <row r="553" spans="1:21">
      <c r="A553" s="52">
        <f>IF('Training Data'!A553="M",1,0)</f>
        <v/>
      </c>
      <c r="B553" s="52">
        <f>IF('Training Data'!A553="F",1,0)</f>
        <v/>
      </c>
      <c r="C553" s="9">
        <f>IF('Training Data'!B553="H",1,0)</f>
        <v/>
      </c>
      <c r="D553" s="52">
        <f>IF('Training Data'!B553="A",1,0)</f>
        <v/>
      </c>
      <c r="E553" s="14" t="n">
        <v>0</v>
      </c>
      <c r="F553" s="33" t="n">
        <v>0</v>
      </c>
      <c r="G553" s="33" t="n">
        <v>0</v>
      </c>
      <c r="H553" s="33" t="n">
        <v>0</v>
      </c>
      <c r="I553" s="33" t="n">
        <v>0</v>
      </c>
      <c r="J553" s="33" t="n">
        <v>0</v>
      </c>
      <c r="K553" s="33" t="n">
        <v>0</v>
      </c>
      <c r="L553" s="33" t="n">
        <v>0</v>
      </c>
      <c r="M553" s="33" t="n">
        <v>0</v>
      </c>
      <c r="N553" s="33" t="n">
        <v>1</v>
      </c>
      <c r="O553" s="33" t="n">
        <v>0</v>
      </c>
      <c r="P553" s="33" t="n">
        <v>0</v>
      </c>
      <c r="Q553" s="33" t="n">
        <v>0</v>
      </c>
      <c r="R553" s="33" t="n">
        <v>0</v>
      </c>
      <c r="S553" s="43" t="n">
        <v>0</v>
      </c>
      <c r="U553" s="37" t="n">
        <v>0</v>
      </c>
    </row>
    <row r="554" spans="1:21">
      <c r="A554" s="52">
        <f>IF('Training Data'!A554="M",1,0)</f>
        <v/>
      </c>
      <c r="B554" s="52">
        <f>IF('Training Data'!A554="F",1,0)</f>
        <v/>
      </c>
      <c r="C554" s="9">
        <f>IF('Training Data'!B554="H",1,0)</f>
        <v/>
      </c>
      <c r="D554" s="52">
        <f>IF('Training Data'!B554="A",1,0)</f>
        <v/>
      </c>
      <c r="E554" s="14" t="n">
        <v>0</v>
      </c>
      <c r="F554" s="33" t="n">
        <v>0</v>
      </c>
      <c r="G554" s="33" t="n">
        <v>0</v>
      </c>
      <c r="H554" s="33" t="n">
        <v>0</v>
      </c>
      <c r="I554" s="33" t="n">
        <v>0</v>
      </c>
      <c r="J554" s="33" t="n">
        <v>0</v>
      </c>
      <c r="K554" s="33" t="n">
        <v>0</v>
      </c>
      <c r="L554" s="33" t="n">
        <v>0</v>
      </c>
      <c r="M554" s="33" t="n">
        <v>0</v>
      </c>
      <c r="N554" s="33" t="n">
        <v>0</v>
      </c>
      <c r="O554" s="33" t="n">
        <v>0</v>
      </c>
      <c r="P554" s="33" t="n">
        <v>0</v>
      </c>
      <c r="Q554" s="33" t="n">
        <v>0</v>
      </c>
      <c r="R554" s="33" t="n">
        <v>1</v>
      </c>
      <c r="S554" s="43" t="n">
        <v>0</v>
      </c>
      <c r="U554" s="37" t="n">
        <v>0</v>
      </c>
    </row>
    <row r="555" spans="1:21">
      <c r="A555" s="52">
        <f>IF('Training Data'!A555="M",1,0)</f>
        <v/>
      </c>
      <c r="B555" s="52">
        <f>IF('Training Data'!A555="F",1,0)</f>
        <v/>
      </c>
      <c r="C555" s="9">
        <f>IF('Training Data'!B555="H",1,0)</f>
        <v/>
      </c>
      <c r="D555" s="52">
        <f>IF('Training Data'!B555="A",1,0)</f>
        <v/>
      </c>
      <c r="E555" s="14" t="n">
        <v>0</v>
      </c>
      <c r="F555" s="33" t="n">
        <v>0</v>
      </c>
      <c r="G555" s="33" t="n">
        <v>0</v>
      </c>
      <c r="H555" s="33" t="n">
        <v>0</v>
      </c>
      <c r="I555" s="33" t="n">
        <v>0</v>
      </c>
      <c r="J555" s="33" t="n">
        <v>0</v>
      </c>
      <c r="K555" s="33" t="n">
        <v>0</v>
      </c>
      <c r="L555" s="33" t="n">
        <v>0</v>
      </c>
      <c r="M555" s="33" t="n">
        <v>0</v>
      </c>
      <c r="N555" s="33" t="n">
        <v>0</v>
      </c>
      <c r="O555" s="33" t="n">
        <v>0</v>
      </c>
      <c r="P555" s="33" t="n">
        <v>0</v>
      </c>
      <c r="Q555" s="33" t="n">
        <v>0</v>
      </c>
      <c r="R555" s="33" t="n">
        <v>0</v>
      </c>
      <c r="S555" s="43" t="n">
        <v>0</v>
      </c>
      <c r="U555" s="37" t="n">
        <v>0</v>
      </c>
    </row>
    <row r="556" spans="1:21">
      <c r="A556" s="52">
        <f>IF('Training Data'!A556="M",1,0)</f>
        <v/>
      </c>
      <c r="B556" s="52">
        <f>IF('Training Data'!A556="F",1,0)</f>
        <v/>
      </c>
      <c r="C556" s="9">
        <f>IF('Training Data'!B556="H",1,0)</f>
        <v/>
      </c>
      <c r="D556" s="52">
        <f>IF('Training Data'!B556="A",1,0)</f>
        <v/>
      </c>
      <c r="E556" s="14" t="n">
        <v>0</v>
      </c>
      <c r="F556" s="33" t="n">
        <v>1</v>
      </c>
      <c r="G556" s="33" t="n">
        <v>1</v>
      </c>
      <c r="H556" s="33" t="n">
        <v>0</v>
      </c>
      <c r="I556" s="33" t="n">
        <v>1</v>
      </c>
      <c r="J556" s="33" t="n">
        <v>0</v>
      </c>
      <c r="K556" s="33" t="n">
        <v>0</v>
      </c>
      <c r="L556" s="33" t="n">
        <v>0</v>
      </c>
      <c r="M556" s="33" t="n">
        <v>0</v>
      </c>
      <c r="N556" s="33" t="n">
        <v>0</v>
      </c>
      <c r="O556" s="33" t="n">
        <v>0</v>
      </c>
      <c r="P556" s="33" t="n">
        <v>0</v>
      </c>
      <c r="Q556" s="33" t="n">
        <v>0</v>
      </c>
      <c r="R556" s="33" t="n">
        <v>0</v>
      </c>
      <c r="S556" s="43" t="n">
        <v>0</v>
      </c>
      <c r="U556" s="37" t="n">
        <v>0</v>
      </c>
    </row>
    <row r="557" spans="1:21">
      <c r="A557" s="52">
        <f>IF('Training Data'!A557="M",1,0)</f>
        <v/>
      </c>
      <c r="B557" s="52">
        <f>IF('Training Data'!A557="F",1,0)</f>
        <v/>
      </c>
      <c r="C557" s="9">
        <f>IF('Training Data'!B557="H",1,0)</f>
        <v/>
      </c>
      <c r="D557" s="52">
        <f>IF('Training Data'!B557="A",1,0)</f>
        <v/>
      </c>
      <c r="E557" s="14" t="n">
        <v>0</v>
      </c>
      <c r="F557" s="33" t="n">
        <v>0</v>
      </c>
      <c r="G557" s="33" t="n">
        <v>1</v>
      </c>
      <c r="H557" s="33" t="n">
        <v>0</v>
      </c>
      <c r="I557" s="33" t="n">
        <v>0</v>
      </c>
      <c r="J557" s="33" t="n">
        <v>0</v>
      </c>
      <c r="K557" s="33" t="n">
        <v>0</v>
      </c>
      <c r="L557" s="33" t="n">
        <v>0</v>
      </c>
      <c r="M557" s="33" t="n">
        <v>0</v>
      </c>
      <c r="N557" s="33" t="n">
        <v>0</v>
      </c>
      <c r="O557" s="33" t="n">
        <v>0</v>
      </c>
      <c r="P557" s="33" t="n">
        <v>0</v>
      </c>
      <c r="Q557" s="33" t="n">
        <v>0</v>
      </c>
      <c r="R557" s="33" t="n">
        <v>0</v>
      </c>
      <c r="S557" s="43" t="n">
        <v>0</v>
      </c>
      <c r="U557" s="37" t="n">
        <v>0</v>
      </c>
    </row>
    <row r="558" spans="1:21">
      <c r="A558" s="52">
        <f>IF('Training Data'!A558="M",1,0)</f>
        <v/>
      </c>
      <c r="B558" s="52">
        <f>IF('Training Data'!A558="F",1,0)</f>
        <v/>
      </c>
      <c r="C558" s="9">
        <f>IF('Training Data'!B558="H",1,0)</f>
        <v/>
      </c>
      <c r="D558" s="52">
        <f>IF('Training Data'!B558="A",1,0)</f>
        <v/>
      </c>
      <c r="E558" s="14" t="n">
        <v>0</v>
      </c>
      <c r="F558" s="33" t="n">
        <v>0</v>
      </c>
      <c r="G558" s="33" t="n">
        <v>0</v>
      </c>
      <c r="H558" s="33" t="n">
        <v>0</v>
      </c>
      <c r="I558" s="33" t="n">
        <v>0</v>
      </c>
      <c r="J558" s="33" t="n">
        <v>0</v>
      </c>
      <c r="K558" s="33" t="n">
        <v>0</v>
      </c>
      <c r="L558" s="33" t="n">
        <v>0</v>
      </c>
      <c r="M558" s="33" t="n">
        <v>0</v>
      </c>
      <c r="N558" s="33" t="n">
        <v>0</v>
      </c>
      <c r="O558" s="33" t="n">
        <v>0</v>
      </c>
      <c r="P558" s="33" t="n">
        <v>0</v>
      </c>
      <c r="Q558" s="33" t="n">
        <v>0</v>
      </c>
      <c r="R558" s="33" t="n">
        <v>1</v>
      </c>
      <c r="S558" s="43" t="n">
        <v>0</v>
      </c>
      <c r="U558" s="37" t="n">
        <v>0</v>
      </c>
    </row>
    <row r="559" spans="1:21">
      <c r="A559" s="52">
        <f>IF('Training Data'!A559="M",1,0)</f>
        <v/>
      </c>
      <c r="B559" s="52">
        <f>IF('Training Data'!A559="F",1,0)</f>
        <v/>
      </c>
      <c r="C559" s="9">
        <f>IF('Training Data'!B559="H",1,0)</f>
        <v/>
      </c>
      <c r="D559" s="52">
        <f>IF('Training Data'!B559="A",1,0)</f>
        <v/>
      </c>
      <c r="E559" s="14" t="n">
        <v>0</v>
      </c>
      <c r="F559" s="33" t="n">
        <v>0</v>
      </c>
      <c r="G559" s="33" t="n">
        <v>0</v>
      </c>
      <c r="H559" s="33" t="n">
        <v>0</v>
      </c>
      <c r="I559" s="33" t="n">
        <v>0</v>
      </c>
      <c r="J559" s="33" t="n">
        <v>0</v>
      </c>
      <c r="K559" s="33" t="n">
        <v>0</v>
      </c>
      <c r="L559" s="33" t="n">
        <v>0</v>
      </c>
      <c r="M559" s="33" t="n">
        <v>0</v>
      </c>
      <c r="N559" s="33" t="n">
        <v>0</v>
      </c>
      <c r="O559" s="33" t="n">
        <v>0</v>
      </c>
      <c r="P559" s="33" t="n">
        <v>0</v>
      </c>
      <c r="Q559" s="33" t="n">
        <v>0</v>
      </c>
      <c r="R559" s="33" t="n">
        <v>0</v>
      </c>
      <c r="S559" s="43" t="n">
        <v>0</v>
      </c>
      <c r="U559" s="37" t="n">
        <v>0</v>
      </c>
    </row>
    <row r="560" spans="1:21">
      <c r="A560" s="52">
        <f>IF('Training Data'!A560="M",1,0)</f>
        <v/>
      </c>
      <c r="B560" s="52">
        <f>IF('Training Data'!A560="F",1,0)</f>
        <v/>
      </c>
      <c r="C560" s="9">
        <f>IF('Training Data'!B560="H",1,0)</f>
        <v/>
      </c>
      <c r="D560" s="52">
        <f>IF('Training Data'!B560="A",1,0)</f>
        <v/>
      </c>
      <c r="E560" s="14" t="n">
        <v>0</v>
      </c>
      <c r="F560" s="33" t="n">
        <v>0</v>
      </c>
      <c r="G560" s="33" t="n">
        <v>0</v>
      </c>
      <c r="H560" s="33" t="n">
        <v>0</v>
      </c>
      <c r="I560" s="33" t="n">
        <v>0</v>
      </c>
      <c r="J560" s="33" t="n">
        <v>0</v>
      </c>
      <c r="K560" s="33" t="n">
        <v>0</v>
      </c>
      <c r="L560" s="33" t="n">
        <v>0</v>
      </c>
      <c r="M560" s="33" t="n">
        <v>0</v>
      </c>
      <c r="N560" s="33" t="n">
        <v>0</v>
      </c>
      <c r="O560" s="33" t="n">
        <v>0</v>
      </c>
      <c r="P560" s="33" t="n">
        <v>0</v>
      </c>
      <c r="Q560" s="33" t="n">
        <v>1</v>
      </c>
      <c r="R560" s="33" t="n">
        <v>0</v>
      </c>
      <c r="S560" s="43" t="n">
        <v>0</v>
      </c>
      <c r="U560" s="37" t="n">
        <v>0</v>
      </c>
    </row>
    <row r="561" spans="1:21">
      <c r="A561" s="52">
        <f>IF('Training Data'!A561="M",1,0)</f>
        <v/>
      </c>
      <c r="B561" s="52">
        <f>IF('Training Data'!A561="F",1,0)</f>
        <v/>
      </c>
      <c r="C561" s="9">
        <f>IF('Training Data'!B561="H",1,0)</f>
        <v/>
      </c>
      <c r="D561" s="52">
        <f>IF('Training Data'!B561="A",1,0)</f>
        <v/>
      </c>
      <c r="E561" s="14" t="n">
        <v>0</v>
      </c>
      <c r="F561" s="33" t="n">
        <v>1</v>
      </c>
      <c r="G561" s="33" t="n">
        <v>0</v>
      </c>
      <c r="H561" s="33" t="n">
        <v>0</v>
      </c>
      <c r="I561" s="33" t="n">
        <v>0</v>
      </c>
      <c r="J561" s="33" t="n">
        <v>0</v>
      </c>
      <c r="K561" s="33" t="n">
        <v>0</v>
      </c>
      <c r="L561" s="33" t="n">
        <v>0</v>
      </c>
      <c r="M561" s="33" t="n">
        <v>0</v>
      </c>
      <c r="N561" s="33" t="n">
        <v>0</v>
      </c>
      <c r="O561" s="33" t="n">
        <v>1</v>
      </c>
      <c r="P561" s="33" t="n">
        <v>0</v>
      </c>
      <c r="Q561" s="33" t="n">
        <v>0</v>
      </c>
      <c r="R561" s="33" t="n">
        <v>0</v>
      </c>
      <c r="S561" s="43" t="n">
        <v>0</v>
      </c>
      <c r="U561" s="37" t="n">
        <v>0</v>
      </c>
    </row>
    <row r="562" spans="1:21">
      <c r="A562" s="52">
        <f>IF('Training Data'!A562="M",1,0)</f>
        <v/>
      </c>
      <c r="B562" s="52">
        <f>IF('Training Data'!A562="F",1,0)</f>
        <v/>
      </c>
      <c r="C562" s="9">
        <f>IF('Training Data'!B562="H",1,0)</f>
        <v/>
      </c>
      <c r="D562" s="52">
        <f>IF('Training Data'!B562="A",1,0)</f>
        <v/>
      </c>
      <c r="E562" s="14" t="n">
        <v>0</v>
      </c>
      <c r="F562" s="33" t="n">
        <v>0</v>
      </c>
      <c r="G562" s="33" t="n">
        <v>1</v>
      </c>
      <c r="H562" s="33" t="n">
        <v>0</v>
      </c>
      <c r="I562" s="33" t="n">
        <v>0</v>
      </c>
      <c r="J562" s="33" t="n">
        <v>0</v>
      </c>
      <c r="K562" s="33" t="n">
        <v>0</v>
      </c>
      <c r="L562" s="33" t="n">
        <v>0</v>
      </c>
      <c r="M562" s="33" t="n">
        <v>0</v>
      </c>
      <c r="N562" s="33" t="n">
        <v>0</v>
      </c>
      <c r="O562" s="33" t="n">
        <v>0</v>
      </c>
      <c r="P562" s="33" t="n">
        <v>0</v>
      </c>
      <c r="Q562" s="33" t="n">
        <v>0</v>
      </c>
      <c r="R562" s="33" t="n">
        <v>0</v>
      </c>
      <c r="S562" s="43" t="n">
        <v>0</v>
      </c>
      <c r="U562" s="37" t="n">
        <v>0</v>
      </c>
    </row>
    <row r="563" spans="1:21">
      <c r="A563" s="52">
        <f>IF('Training Data'!A563="M",1,0)</f>
        <v/>
      </c>
      <c r="B563" s="52">
        <f>IF('Training Data'!A563="F",1,0)</f>
        <v/>
      </c>
      <c r="C563" s="9">
        <f>IF('Training Data'!B563="H",1,0)</f>
        <v/>
      </c>
      <c r="D563" s="52">
        <f>IF('Training Data'!B563="A",1,0)</f>
        <v/>
      </c>
      <c r="E563" s="14" t="n">
        <v>0</v>
      </c>
      <c r="F563" s="33" t="n">
        <v>0</v>
      </c>
      <c r="G563" s="33" t="n">
        <v>1</v>
      </c>
      <c r="H563" s="33" t="n">
        <v>0</v>
      </c>
      <c r="I563" s="33" t="n">
        <v>0</v>
      </c>
      <c r="J563" s="33" t="n">
        <v>0</v>
      </c>
      <c r="K563" s="33" t="n">
        <v>0</v>
      </c>
      <c r="L563" s="33" t="n">
        <v>0</v>
      </c>
      <c r="M563" s="33" t="n">
        <v>0</v>
      </c>
      <c r="N563" s="33" t="n">
        <v>0</v>
      </c>
      <c r="O563" s="33" t="n">
        <v>1</v>
      </c>
      <c r="P563" s="33" t="n">
        <v>0</v>
      </c>
      <c r="Q563" s="33" t="n">
        <v>0</v>
      </c>
      <c r="R563" s="33" t="n">
        <v>0</v>
      </c>
      <c r="S563" s="43" t="n">
        <v>0</v>
      </c>
      <c r="U563" s="37" t="n">
        <v>0</v>
      </c>
    </row>
    <row r="564" spans="1:21">
      <c r="A564" s="52">
        <f>IF('Training Data'!A564="M",1,0)</f>
        <v/>
      </c>
      <c r="B564" s="52">
        <f>IF('Training Data'!A564="F",1,0)</f>
        <v/>
      </c>
      <c r="C564" s="9">
        <f>IF('Training Data'!B564="H",1,0)</f>
        <v/>
      </c>
      <c r="D564" s="52">
        <f>IF('Training Data'!B564="A",1,0)</f>
        <v/>
      </c>
      <c r="E564" s="14" t="n">
        <v>0</v>
      </c>
      <c r="F564" s="33" t="n">
        <v>0</v>
      </c>
      <c r="G564" s="33" t="n">
        <v>0</v>
      </c>
      <c r="H564" s="33" t="n">
        <v>0</v>
      </c>
      <c r="I564" s="33" t="n">
        <v>0</v>
      </c>
      <c r="J564" s="33" t="n">
        <v>0</v>
      </c>
      <c r="K564" s="33" t="n">
        <v>0</v>
      </c>
      <c r="L564" s="33" t="n">
        <v>0</v>
      </c>
      <c r="M564" s="33" t="n">
        <v>0</v>
      </c>
      <c r="N564" s="33" t="n">
        <v>0</v>
      </c>
      <c r="O564" s="33" t="n">
        <v>0</v>
      </c>
      <c r="P564" s="33" t="n">
        <v>0</v>
      </c>
      <c r="Q564" s="33" t="n">
        <v>0</v>
      </c>
      <c r="R564" s="33" t="n">
        <v>1</v>
      </c>
      <c r="S564" s="43" t="n">
        <v>0</v>
      </c>
      <c r="U564" s="37" t="n">
        <v>0</v>
      </c>
    </row>
    <row r="565" spans="1:21">
      <c r="A565" s="52">
        <f>IF('Training Data'!A565="M",1,0)</f>
        <v/>
      </c>
      <c r="B565" s="52">
        <f>IF('Training Data'!A565="F",1,0)</f>
        <v/>
      </c>
      <c r="C565" s="9">
        <f>IF('Training Data'!B565="H",1,0)</f>
        <v/>
      </c>
      <c r="D565" s="52">
        <f>IF('Training Data'!B565="A",1,0)</f>
        <v/>
      </c>
      <c r="E565" s="14" t="n">
        <v>0</v>
      </c>
      <c r="F565" s="33" t="n">
        <v>0</v>
      </c>
      <c r="G565" s="33" t="n">
        <v>1</v>
      </c>
      <c r="H565" s="33" t="n">
        <v>0</v>
      </c>
      <c r="I565" s="33" t="n">
        <v>0</v>
      </c>
      <c r="J565" s="33" t="n">
        <v>0</v>
      </c>
      <c r="K565" s="33" t="n">
        <v>1</v>
      </c>
      <c r="L565" s="33" t="n">
        <v>0</v>
      </c>
      <c r="M565" s="33" t="n">
        <v>0</v>
      </c>
      <c r="N565" s="33" t="n">
        <v>0</v>
      </c>
      <c r="O565" s="33" t="n">
        <v>0</v>
      </c>
      <c r="P565" s="33" t="n">
        <v>0</v>
      </c>
      <c r="Q565" s="33" t="n">
        <v>0</v>
      </c>
      <c r="R565" s="33" t="n">
        <v>0</v>
      </c>
      <c r="S565" s="43" t="n">
        <v>0</v>
      </c>
      <c r="U565" s="37" t="n">
        <v>0</v>
      </c>
    </row>
    <row r="566" spans="1:21">
      <c r="A566" s="52">
        <f>IF('Training Data'!A566="M",1,0)</f>
        <v/>
      </c>
      <c r="B566" s="52">
        <f>IF('Training Data'!A566="F",1,0)</f>
        <v/>
      </c>
      <c r="C566" s="9">
        <f>IF('Training Data'!B566="H",1,0)</f>
        <v/>
      </c>
      <c r="D566" s="52">
        <f>IF('Training Data'!B566="A",1,0)</f>
        <v/>
      </c>
      <c r="E566" s="14" t="n">
        <v>0</v>
      </c>
      <c r="F566" s="33" t="n">
        <v>0</v>
      </c>
      <c r="G566" s="33" t="n">
        <v>1</v>
      </c>
      <c r="H566" s="33" t="n">
        <v>0</v>
      </c>
      <c r="I566" s="33" t="n">
        <v>0</v>
      </c>
      <c r="J566" s="33" t="n">
        <v>0</v>
      </c>
      <c r="K566" s="33" t="n">
        <v>0</v>
      </c>
      <c r="L566" s="33" t="n">
        <v>0</v>
      </c>
      <c r="M566" s="33" t="n">
        <v>0</v>
      </c>
      <c r="N566" s="33" t="n">
        <v>0</v>
      </c>
      <c r="O566" s="33" t="n">
        <v>0</v>
      </c>
      <c r="P566" s="33" t="n">
        <v>0</v>
      </c>
      <c r="Q566" s="33" t="n">
        <v>0</v>
      </c>
      <c r="R566" s="33" t="n">
        <v>0</v>
      </c>
      <c r="S566" s="43" t="n">
        <v>0</v>
      </c>
      <c r="U566" s="37" t="n">
        <v>0</v>
      </c>
    </row>
    <row r="567" spans="1:21">
      <c r="A567" s="52">
        <f>IF('Training Data'!A567="M",1,0)</f>
        <v/>
      </c>
      <c r="B567" s="52">
        <f>IF('Training Data'!A567="F",1,0)</f>
        <v/>
      </c>
      <c r="C567" s="9">
        <f>IF('Training Data'!B567="H",1,0)</f>
        <v/>
      </c>
      <c r="D567" s="52">
        <f>IF('Training Data'!B567="A",1,0)</f>
        <v/>
      </c>
      <c r="E567" s="14" t="n">
        <v>0</v>
      </c>
      <c r="F567" s="33" t="n">
        <v>0</v>
      </c>
      <c r="G567" s="33" t="n">
        <v>0</v>
      </c>
      <c r="H567" s="33" t="n">
        <v>0</v>
      </c>
      <c r="I567" s="33" t="n">
        <v>0</v>
      </c>
      <c r="J567" s="33" t="n">
        <v>0</v>
      </c>
      <c r="K567" s="33" t="n">
        <v>0</v>
      </c>
      <c r="L567" s="33" t="n">
        <v>0</v>
      </c>
      <c r="M567" s="33" t="n">
        <v>0</v>
      </c>
      <c r="N567" s="33" t="n">
        <v>0</v>
      </c>
      <c r="O567" s="33" t="n">
        <v>1</v>
      </c>
      <c r="P567" s="33" t="n">
        <v>0</v>
      </c>
      <c r="Q567" s="33" t="n">
        <v>0</v>
      </c>
      <c r="R567" s="33" t="n">
        <v>0</v>
      </c>
      <c r="S567" s="43" t="n">
        <v>0</v>
      </c>
      <c r="U567" s="37" t="n">
        <v>0</v>
      </c>
    </row>
    <row r="568" spans="1:21">
      <c r="A568" s="52">
        <f>IF('Training Data'!A568="M",1,0)</f>
        <v/>
      </c>
      <c r="B568" s="52">
        <f>IF('Training Data'!A568="F",1,0)</f>
        <v/>
      </c>
      <c r="C568" s="9">
        <f>IF('Training Data'!B568="H",1,0)</f>
        <v/>
      </c>
      <c r="D568" s="52">
        <f>IF('Training Data'!B568="A",1,0)</f>
        <v/>
      </c>
      <c r="E568" s="14" t="n">
        <v>0</v>
      </c>
      <c r="F568" s="33" t="n">
        <v>0</v>
      </c>
      <c r="G568" s="33" t="n">
        <v>0</v>
      </c>
      <c r="H568" s="33" t="n">
        <v>0</v>
      </c>
      <c r="I568" s="33" t="n">
        <v>0</v>
      </c>
      <c r="J568" s="33" t="n">
        <v>0</v>
      </c>
      <c r="K568" s="33" t="n">
        <v>0</v>
      </c>
      <c r="L568" s="33" t="n">
        <v>0</v>
      </c>
      <c r="M568" s="33" t="n">
        <v>0</v>
      </c>
      <c r="N568" s="33" t="n">
        <v>0</v>
      </c>
      <c r="O568" s="33" t="n">
        <v>0</v>
      </c>
      <c r="P568" s="33" t="n">
        <v>0</v>
      </c>
      <c r="Q568" s="33" t="n">
        <v>0</v>
      </c>
      <c r="R568" s="33" t="n">
        <v>0</v>
      </c>
      <c r="S568" s="43" t="n">
        <v>0</v>
      </c>
      <c r="U568" s="37" t="n">
        <v>0</v>
      </c>
    </row>
    <row r="569" spans="1:21">
      <c r="A569" s="52">
        <f>IF('Training Data'!A569="M",1,0)</f>
        <v/>
      </c>
      <c r="B569" s="52">
        <f>IF('Training Data'!A569="F",1,0)</f>
        <v/>
      </c>
      <c r="C569" s="9">
        <f>IF('Training Data'!B569="H",1,0)</f>
        <v/>
      </c>
      <c r="D569" s="52">
        <f>IF('Training Data'!B569="A",1,0)</f>
        <v/>
      </c>
      <c r="E569" s="14" t="n">
        <v>0</v>
      </c>
      <c r="F569" s="33" t="n">
        <v>0</v>
      </c>
      <c r="G569" s="33" t="n">
        <v>0</v>
      </c>
      <c r="H569" s="33" t="n">
        <v>0</v>
      </c>
      <c r="I569" s="33" t="n">
        <v>0</v>
      </c>
      <c r="J569" s="33" t="n">
        <v>0</v>
      </c>
      <c r="K569" s="33" t="n">
        <v>0</v>
      </c>
      <c r="L569" s="33" t="n">
        <v>0</v>
      </c>
      <c r="M569" s="33" t="n">
        <v>0</v>
      </c>
      <c r="N569" s="33" t="n">
        <v>0</v>
      </c>
      <c r="O569" s="33" t="n">
        <v>0</v>
      </c>
      <c r="P569" s="33" t="n">
        <v>1</v>
      </c>
      <c r="Q569" s="33" t="n">
        <v>0</v>
      </c>
      <c r="R569" s="33" t="n">
        <v>0</v>
      </c>
      <c r="S569" s="43" t="n">
        <v>0</v>
      </c>
      <c r="U569" s="37" t="n">
        <v>0</v>
      </c>
    </row>
    <row r="570" spans="1:21">
      <c r="A570" s="52">
        <f>IF('Training Data'!A570="M",1,0)</f>
        <v/>
      </c>
      <c r="B570" s="52">
        <f>IF('Training Data'!A570="F",1,0)</f>
        <v/>
      </c>
      <c r="C570" s="9">
        <f>IF('Training Data'!B570="H",1,0)</f>
        <v/>
      </c>
      <c r="D570" s="52">
        <f>IF('Training Data'!B570="A",1,0)</f>
        <v/>
      </c>
      <c r="E570" s="14" t="n">
        <v>0</v>
      </c>
      <c r="F570" s="33" t="n">
        <v>0</v>
      </c>
      <c r="G570" s="33" t="n">
        <v>0</v>
      </c>
      <c r="H570" s="33" t="n">
        <v>0</v>
      </c>
      <c r="I570" s="33" t="n">
        <v>0</v>
      </c>
      <c r="J570" s="33" t="n">
        <v>0</v>
      </c>
      <c r="K570" s="33" t="n">
        <v>0</v>
      </c>
      <c r="L570" s="33" t="n">
        <v>0</v>
      </c>
      <c r="M570" s="33" t="n">
        <v>0</v>
      </c>
      <c r="N570" s="33" t="n">
        <v>0</v>
      </c>
      <c r="O570" s="33" t="n">
        <v>0</v>
      </c>
      <c r="P570" s="33" t="n">
        <v>0</v>
      </c>
      <c r="Q570" s="33" t="n">
        <v>0</v>
      </c>
      <c r="R570" s="33" t="n">
        <v>0</v>
      </c>
      <c r="S570" s="43" t="n">
        <v>0</v>
      </c>
      <c r="U570" s="37" t="n">
        <v>0</v>
      </c>
    </row>
    <row r="571" spans="1:21">
      <c r="A571" s="52">
        <f>IF('Training Data'!A571="M",1,0)</f>
        <v/>
      </c>
      <c r="B571" s="52">
        <f>IF('Training Data'!A571="F",1,0)</f>
        <v/>
      </c>
      <c r="C571" s="9">
        <f>IF('Training Data'!B571="H",1,0)</f>
        <v/>
      </c>
      <c r="D571" s="52">
        <f>IF('Training Data'!B571="A",1,0)</f>
        <v/>
      </c>
      <c r="E571" s="14" t="n">
        <v>0</v>
      </c>
      <c r="F571" s="33" t="n">
        <v>0</v>
      </c>
      <c r="G571" s="33" t="n">
        <v>0</v>
      </c>
      <c r="H571" s="33" t="n">
        <v>0</v>
      </c>
      <c r="I571" s="33" t="n">
        <v>0</v>
      </c>
      <c r="J571" s="33" t="n">
        <v>0</v>
      </c>
      <c r="K571" s="33" t="n">
        <v>0</v>
      </c>
      <c r="L571" s="33" t="n">
        <v>0</v>
      </c>
      <c r="M571" s="33" t="n">
        <v>0</v>
      </c>
      <c r="N571" s="33" t="n">
        <v>0</v>
      </c>
      <c r="O571" s="33" t="n">
        <v>0</v>
      </c>
      <c r="P571" s="33" t="n">
        <v>0</v>
      </c>
      <c r="Q571" s="33" t="n">
        <v>0</v>
      </c>
      <c r="R571" s="33" t="n">
        <v>0</v>
      </c>
      <c r="S571" s="43" t="n">
        <v>0</v>
      </c>
      <c r="U571" s="37" t="n">
        <v>0</v>
      </c>
    </row>
    <row r="572" spans="1:21">
      <c r="A572" s="52">
        <f>IF('Training Data'!A572="M",1,0)</f>
        <v/>
      </c>
      <c r="B572" s="52">
        <f>IF('Training Data'!A572="F",1,0)</f>
        <v/>
      </c>
      <c r="C572" s="9">
        <f>IF('Training Data'!B572="H",1,0)</f>
        <v/>
      </c>
      <c r="D572" s="52">
        <f>IF('Training Data'!B572="A",1,0)</f>
        <v/>
      </c>
      <c r="E572" s="14" t="n">
        <v>0</v>
      </c>
      <c r="F572" s="33" t="n">
        <v>0</v>
      </c>
      <c r="G572" s="33" t="n">
        <v>0</v>
      </c>
      <c r="H572" s="33" t="n">
        <v>0</v>
      </c>
      <c r="I572" s="33" t="n">
        <v>0</v>
      </c>
      <c r="J572" s="33" t="n">
        <v>0</v>
      </c>
      <c r="K572" s="33" t="n">
        <v>0</v>
      </c>
      <c r="L572" s="33" t="n">
        <v>0</v>
      </c>
      <c r="M572" s="33" t="n">
        <v>0</v>
      </c>
      <c r="N572" s="33" t="n">
        <v>0</v>
      </c>
      <c r="O572" s="33" t="n">
        <v>0</v>
      </c>
      <c r="P572" s="33" t="n">
        <v>0</v>
      </c>
      <c r="Q572" s="33" t="n">
        <v>0</v>
      </c>
      <c r="R572" s="33" t="n">
        <v>0</v>
      </c>
      <c r="S572" s="43" t="n">
        <v>0</v>
      </c>
      <c r="U572" s="37" t="n">
        <v>0</v>
      </c>
    </row>
    <row r="573" spans="1:21">
      <c r="A573" s="52">
        <f>IF('Training Data'!A573="M",1,0)</f>
        <v/>
      </c>
      <c r="B573" s="52">
        <f>IF('Training Data'!A573="F",1,0)</f>
        <v/>
      </c>
      <c r="C573" s="9">
        <f>IF('Training Data'!B573="H",1,0)</f>
        <v/>
      </c>
      <c r="D573" s="52">
        <f>IF('Training Data'!B573="A",1,0)</f>
        <v/>
      </c>
      <c r="E573" s="14" t="n">
        <v>0</v>
      </c>
      <c r="F573" s="33" t="n">
        <v>0</v>
      </c>
      <c r="G573" s="33" t="n">
        <v>0</v>
      </c>
      <c r="H573" s="33" t="n">
        <v>0</v>
      </c>
      <c r="I573" s="33" t="n">
        <v>0</v>
      </c>
      <c r="J573" s="33" t="n">
        <v>0</v>
      </c>
      <c r="K573" s="33" t="n">
        <v>0</v>
      </c>
      <c r="L573" s="33" t="n">
        <v>0</v>
      </c>
      <c r="M573" s="33" t="n">
        <v>0</v>
      </c>
      <c r="N573" s="33" t="n">
        <v>0</v>
      </c>
      <c r="O573" s="33" t="n">
        <v>0</v>
      </c>
      <c r="P573" s="33" t="n">
        <v>0</v>
      </c>
      <c r="Q573" s="33" t="n">
        <v>0</v>
      </c>
      <c r="R573" s="33" t="n">
        <v>0</v>
      </c>
      <c r="S573" s="43" t="n">
        <v>0</v>
      </c>
      <c r="U573" s="37" t="n">
        <v>0</v>
      </c>
    </row>
    <row r="574" spans="1:21">
      <c r="A574" s="52">
        <f>IF('Training Data'!A574="M",1,0)</f>
        <v/>
      </c>
      <c r="B574" s="52">
        <f>IF('Training Data'!A574="F",1,0)</f>
        <v/>
      </c>
      <c r="C574" s="9">
        <f>IF('Training Data'!B574="H",1,0)</f>
        <v/>
      </c>
      <c r="D574" s="52">
        <f>IF('Training Data'!B574="A",1,0)</f>
        <v/>
      </c>
      <c r="E574" s="14" t="n">
        <v>0</v>
      </c>
      <c r="F574" s="33" t="n">
        <v>1</v>
      </c>
      <c r="G574" s="33" t="n">
        <v>0</v>
      </c>
      <c r="H574" s="33" t="n">
        <v>0</v>
      </c>
      <c r="I574" s="33" t="n">
        <v>0</v>
      </c>
      <c r="J574" s="33" t="n">
        <v>0</v>
      </c>
      <c r="K574" s="33" t="n">
        <v>0</v>
      </c>
      <c r="L574" s="33" t="n">
        <v>0</v>
      </c>
      <c r="M574" s="33" t="n">
        <v>0</v>
      </c>
      <c r="N574" s="33" t="n">
        <v>0</v>
      </c>
      <c r="O574" s="33" t="n">
        <v>0</v>
      </c>
      <c r="P574" s="33" t="n">
        <v>0</v>
      </c>
      <c r="Q574" s="33" t="n">
        <v>0</v>
      </c>
      <c r="R574" s="33" t="n">
        <v>0</v>
      </c>
      <c r="S574" s="43" t="n">
        <v>0</v>
      </c>
      <c r="U574" s="37" t="n">
        <v>0</v>
      </c>
    </row>
    <row r="575" spans="1:21">
      <c r="A575" s="52">
        <f>IF('Training Data'!A575="M",1,0)</f>
        <v/>
      </c>
      <c r="B575" s="52">
        <f>IF('Training Data'!A575="F",1,0)</f>
        <v/>
      </c>
      <c r="C575" s="9">
        <f>IF('Training Data'!B575="H",1,0)</f>
        <v/>
      </c>
      <c r="D575" s="52">
        <f>IF('Training Data'!B575="A",1,0)</f>
        <v/>
      </c>
      <c r="E575" s="14" t="n">
        <v>0</v>
      </c>
      <c r="F575" s="33" t="n">
        <v>0</v>
      </c>
      <c r="G575" s="33" t="n">
        <v>0</v>
      </c>
      <c r="H575" s="33" t="n">
        <v>0</v>
      </c>
      <c r="I575" s="33" t="n">
        <v>0</v>
      </c>
      <c r="J575" s="33" t="n">
        <v>0</v>
      </c>
      <c r="K575" s="33" t="n">
        <v>0</v>
      </c>
      <c r="L575" s="33" t="n">
        <v>0</v>
      </c>
      <c r="M575" s="33" t="n">
        <v>0</v>
      </c>
      <c r="N575" s="33" t="n">
        <v>0</v>
      </c>
      <c r="O575" s="33" t="n">
        <v>0</v>
      </c>
      <c r="P575" s="33" t="n">
        <v>0</v>
      </c>
      <c r="Q575" s="33" t="n">
        <v>0</v>
      </c>
      <c r="R575" s="33" t="n">
        <v>1</v>
      </c>
      <c r="S575" s="43" t="n">
        <v>0</v>
      </c>
      <c r="U575" s="37" t="n">
        <v>0</v>
      </c>
    </row>
    <row r="576" spans="1:21">
      <c r="A576" s="52">
        <f>IF('Training Data'!A576="M",1,0)</f>
        <v/>
      </c>
      <c r="B576" s="52">
        <f>IF('Training Data'!A576="F",1,0)</f>
        <v/>
      </c>
      <c r="C576" s="9">
        <f>IF('Training Data'!B576="H",1,0)</f>
        <v/>
      </c>
      <c r="D576" s="52">
        <f>IF('Training Data'!B576="A",1,0)</f>
        <v/>
      </c>
      <c r="E576" s="14" t="n">
        <v>0</v>
      </c>
      <c r="F576" s="33" t="n">
        <v>0</v>
      </c>
      <c r="G576" s="33" t="n">
        <v>0</v>
      </c>
      <c r="H576" s="33" t="n">
        <v>0</v>
      </c>
      <c r="I576" s="33" t="n">
        <v>0</v>
      </c>
      <c r="J576" s="33" t="n">
        <v>0</v>
      </c>
      <c r="K576" s="33" t="n">
        <v>0</v>
      </c>
      <c r="L576" s="33" t="n">
        <v>0</v>
      </c>
      <c r="M576" s="33" t="n">
        <v>0</v>
      </c>
      <c r="N576" s="33" t="n">
        <v>0</v>
      </c>
      <c r="O576" s="33" t="n">
        <v>0</v>
      </c>
      <c r="P576" s="33" t="n">
        <v>0</v>
      </c>
      <c r="Q576" s="33" t="n">
        <v>0</v>
      </c>
      <c r="R576" s="33" t="n">
        <v>0</v>
      </c>
      <c r="S576" s="43" t="n">
        <v>0</v>
      </c>
      <c r="U576" s="37" t="n">
        <v>0</v>
      </c>
    </row>
    <row r="577" spans="1:21">
      <c r="A577" s="52">
        <f>IF('Training Data'!A577="M",1,0)</f>
        <v/>
      </c>
      <c r="B577" s="52">
        <f>IF('Training Data'!A577="F",1,0)</f>
        <v/>
      </c>
      <c r="C577" s="9">
        <f>IF('Training Data'!B577="H",1,0)</f>
        <v/>
      </c>
      <c r="D577" s="52">
        <f>IF('Training Data'!B577="A",1,0)</f>
        <v/>
      </c>
      <c r="E577" s="14" t="n">
        <v>0</v>
      </c>
      <c r="F577" s="33" t="n">
        <v>0</v>
      </c>
      <c r="G577" s="33" t="n">
        <v>0</v>
      </c>
      <c r="H577" s="33" t="n">
        <v>0</v>
      </c>
      <c r="I577" s="33" t="n">
        <v>0</v>
      </c>
      <c r="J577" s="33" t="n">
        <v>0</v>
      </c>
      <c r="K577" s="33" t="n">
        <v>0</v>
      </c>
      <c r="L577" s="33" t="n">
        <v>0</v>
      </c>
      <c r="M577" s="33" t="n">
        <v>0</v>
      </c>
      <c r="N577" s="33" t="n">
        <v>0</v>
      </c>
      <c r="O577" s="33" t="n">
        <v>0</v>
      </c>
      <c r="P577" s="33" t="n">
        <v>0</v>
      </c>
      <c r="Q577" s="33" t="n">
        <v>0</v>
      </c>
      <c r="R577" s="33" t="n">
        <v>0</v>
      </c>
      <c r="S577" s="43" t="n">
        <v>0</v>
      </c>
      <c r="U577" s="37" t="n">
        <v>0</v>
      </c>
    </row>
    <row r="578" spans="1:21">
      <c r="A578" s="52">
        <f>IF('Training Data'!A578="M",1,0)</f>
        <v/>
      </c>
      <c r="B578" s="52">
        <f>IF('Training Data'!A578="F",1,0)</f>
        <v/>
      </c>
      <c r="C578" s="9">
        <f>IF('Training Data'!B578="H",1,0)</f>
        <v/>
      </c>
      <c r="D578" s="52">
        <f>IF('Training Data'!B578="A",1,0)</f>
        <v/>
      </c>
      <c r="E578" s="14" t="n">
        <v>0</v>
      </c>
      <c r="F578" s="33" t="n">
        <v>0</v>
      </c>
      <c r="G578" s="33" t="n">
        <v>0</v>
      </c>
      <c r="H578" s="33" t="n">
        <v>0</v>
      </c>
      <c r="I578" s="33" t="n">
        <v>0</v>
      </c>
      <c r="J578" s="33" t="n">
        <v>0</v>
      </c>
      <c r="K578" s="33" t="n">
        <v>0</v>
      </c>
      <c r="L578" s="33" t="n">
        <v>0</v>
      </c>
      <c r="M578" s="33" t="n">
        <v>0</v>
      </c>
      <c r="N578" s="33" t="n">
        <v>0</v>
      </c>
      <c r="O578" s="33" t="n">
        <v>1</v>
      </c>
      <c r="P578" s="33" t="n">
        <v>0</v>
      </c>
      <c r="Q578" s="33" t="n">
        <v>0</v>
      </c>
      <c r="R578" s="33" t="n">
        <v>0</v>
      </c>
      <c r="S578" s="43" t="n">
        <v>0</v>
      </c>
      <c r="U578" s="37" t="n">
        <v>0</v>
      </c>
    </row>
    <row r="579" spans="1:21">
      <c r="A579" s="52">
        <f>IF('Training Data'!A579="M",1,0)</f>
        <v/>
      </c>
      <c r="B579" s="52">
        <f>IF('Training Data'!A579="F",1,0)</f>
        <v/>
      </c>
      <c r="C579" s="9">
        <f>IF('Training Data'!B579="H",1,0)</f>
        <v/>
      </c>
      <c r="D579" s="52">
        <f>IF('Training Data'!B579="A",1,0)</f>
        <v/>
      </c>
      <c r="E579" s="14" t="n">
        <v>0</v>
      </c>
      <c r="F579" s="33" t="n">
        <v>0</v>
      </c>
      <c r="G579" s="33" t="n">
        <v>0</v>
      </c>
      <c r="H579" s="33" t="n">
        <v>0</v>
      </c>
      <c r="I579" s="33" t="n">
        <v>0</v>
      </c>
      <c r="J579" s="33" t="n">
        <v>0</v>
      </c>
      <c r="K579" s="33" t="n">
        <v>0</v>
      </c>
      <c r="L579" s="33" t="n">
        <v>0</v>
      </c>
      <c r="M579" s="33" t="n">
        <v>0</v>
      </c>
      <c r="N579" s="33" t="n">
        <v>0</v>
      </c>
      <c r="O579" s="33" t="n">
        <v>0</v>
      </c>
      <c r="P579" s="33" t="n">
        <v>0</v>
      </c>
      <c r="Q579" s="33" t="n">
        <v>0</v>
      </c>
      <c r="R579" s="33" t="n">
        <v>0</v>
      </c>
      <c r="S579" s="43" t="n">
        <v>0</v>
      </c>
      <c r="U579" s="37" t="n">
        <v>0</v>
      </c>
    </row>
    <row r="580" spans="1:21">
      <c r="A580" s="52">
        <f>IF('Training Data'!A580="M",1,0)</f>
        <v/>
      </c>
      <c r="B580" s="52">
        <f>IF('Training Data'!A580="F",1,0)</f>
        <v/>
      </c>
      <c r="C580" s="9">
        <f>IF('Training Data'!B580="H",1,0)</f>
        <v/>
      </c>
      <c r="D580" s="52">
        <f>IF('Training Data'!B580="A",1,0)</f>
        <v/>
      </c>
      <c r="E580" s="14" t="n">
        <v>0</v>
      </c>
      <c r="F580" s="33" t="n">
        <v>0</v>
      </c>
      <c r="G580" s="33" t="n">
        <v>1</v>
      </c>
      <c r="H580" s="33" t="n">
        <v>0</v>
      </c>
      <c r="I580" s="33" t="n">
        <v>0</v>
      </c>
      <c r="J580" s="33" t="n">
        <v>0</v>
      </c>
      <c r="K580" s="33" t="n">
        <v>0</v>
      </c>
      <c r="L580" s="33" t="n">
        <v>0</v>
      </c>
      <c r="M580" s="33" t="n">
        <v>0</v>
      </c>
      <c r="N580" s="33" t="n">
        <v>0</v>
      </c>
      <c r="O580" s="33" t="n">
        <v>0</v>
      </c>
      <c r="P580" s="33" t="n">
        <v>0</v>
      </c>
      <c r="Q580" s="33" t="n">
        <v>0</v>
      </c>
      <c r="R580" s="33" t="n">
        <v>0</v>
      </c>
      <c r="S580" s="43" t="n">
        <v>0</v>
      </c>
      <c r="U580" s="37" t="n">
        <v>0</v>
      </c>
    </row>
    <row r="581" spans="1:21">
      <c r="A581" s="52">
        <f>IF('Training Data'!A581="M",1,0)</f>
        <v/>
      </c>
      <c r="B581" s="52">
        <f>IF('Training Data'!A581="F",1,0)</f>
        <v/>
      </c>
      <c r="C581" s="9">
        <f>IF('Training Data'!B581="H",1,0)</f>
        <v/>
      </c>
      <c r="D581" s="52">
        <f>IF('Training Data'!B581="A",1,0)</f>
        <v/>
      </c>
      <c r="E581" s="14" t="n">
        <v>0</v>
      </c>
      <c r="F581" s="33" t="n">
        <v>1</v>
      </c>
      <c r="G581" s="33" t="n">
        <v>0</v>
      </c>
      <c r="H581" s="33" t="n">
        <v>0</v>
      </c>
      <c r="I581" s="33" t="n">
        <v>0</v>
      </c>
      <c r="J581" s="33" t="n">
        <v>0</v>
      </c>
      <c r="K581" s="33" t="n">
        <v>0</v>
      </c>
      <c r="L581" s="33" t="n">
        <v>0</v>
      </c>
      <c r="M581" s="33" t="n">
        <v>0</v>
      </c>
      <c r="N581" s="33" t="n">
        <v>0</v>
      </c>
      <c r="O581" s="33" t="n">
        <v>0</v>
      </c>
      <c r="P581" s="33" t="n">
        <v>0</v>
      </c>
      <c r="Q581" s="33" t="n">
        <v>1</v>
      </c>
      <c r="R581" s="33" t="n">
        <v>0</v>
      </c>
      <c r="S581" s="43" t="n">
        <v>0</v>
      </c>
      <c r="U581" s="37" t="n">
        <v>0</v>
      </c>
    </row>
    <row r="582" spans="1:21">
      <c r="A582" s="52">
        <f>IF('Training Data'!A582="M",1,0)</f>
        <v/>
      </c>
      <c r="B582" s="52">
        <f>IF('Training Data'!A582="F",1,0)</f>
        <v/>
      </c>
      <c r="C582" s="9">
        <f>IF('Training Data'!B582="H",1,0)</f>
        <v/>
      </c>
      <c r="D582" s="52">
        <f>IF('Training Data'!B582="A",1,0)</f>
        <v/>
      </c>
      <c r="E582" s="14" t="n">
        <v>0</v>
      </c>
      <c r="F582" s="33" t="n">
        <v>0</v>
      </c>
      <c r="G582" s="33" t="n">
        <v>1</v>
      </c>
      <c r="H582" s="33" t="n">
        <v>0</v>
      </c>
      <c r="I582" s="33" t="n">
        <v>0</v>
      </c>
      <c r="J582" s="33" t="n">
        <v>0</v>
      </c>
      <c r="K582" s="33" t="n">
        <v>0</v>
      </c>
      <c r="L582" s="33" t="n">
        <v>0</v>
      </c>
      <c r="M582" s="33" t="n">
        <v>0</v>
      </c>
      <c r="N582" s="33" t="n">
        <v>0</v>
      </c>
      <c r="O582" s="33" t="n">
        <v>0</v>
      </c>
      <c r="P582" s="33" t="n">
        <v>0</v>
      </c>
      <c r="Q582" s="33" t="n">
        <v>0</v>
      </c>
      <c r="R582" s="33" t="n">
        <v>1</v>
      </c>
      <c r="S582" s="43" t="n">
        <v>0</v>
      </c>
      <c r="U582" s="37" t="n">
        <v>0</v>
      </c>
    </row>
    <row r="583" spans="1:21">
      <c r="A583" s="52">
        <f>IF('Training Data'!A583="M",1,0)</f>
        <v/>
      </c>
      <c r="B583" s="52">
        <f>IF('Training Data'!A583="F",1,0)</f>
        <v/>
      </c>
      <c r="C583" s="9">
        <f>IF('Training Data'!B583="H",1,0)</f>
        <v/>
      </c>
      <c r="D583" s="52">
        <f>IF('Training Data'!B583="A",1,0)</f>
        <v/>
      </c>
      <c r="E583" s="14" t="n">
        <v>0</v>
      </c>
      <c r="F583" s="33" t="n">
        <v>1</v>
      </c>
      <c r="G583" s="33" t="n">
        <v>0</v>
      </c>
      <c r="H583" s="33" t="n">
        <v>0</v>
      </c>
      <c r="I583" s="33" t="n">
        <v>0</v>
      </c>
      <c r="J583" s="33" t="n">
        <v>0</v>
      </c>
      <c r="K583" s="33" t="n">
        <v>0</v>
      </c>
      <c r="L583" s="33" t="n">
        <v>0</v>
      </c>
      <c r="M583" s="33" t="n">
        <v>0</v>
      </c>
      <c r="N583" s="33" t="n">
        <v>0</v>
      </c>
      <c r="O583" s="33" t="n">
        <v>0</v>
      </c>
      <c r="P583" s="33" t="n">
        <v>0</v>
      </c>
      <c r="Q583" s="33" t="n">
        <v>1</v>
      </c>
      <c r="R583" s="33" t="n">
        <v>0</v>
      </c>
      <c r="S583" s="43" t="n">
        <v>1</v>
      </c>
      <c r="U583" s="37" t="n">
        <v>0</v>
      </c>
    </row>
    <row r="584" spans="1:21">
      <c r="A584" s="52">
        <f>IF('Training Data'!A584="M",1,0)</f>
        <v/>
      </c>
      <c r="B584" s="52">
        <f>IF('Training Data'!A584="F",1,0)</f>
        <v/>
      </c>
      <c r="C584" s="9">
        <f>IF('Training Data'!B584="H",1,0)</f>
        <v/>
      </c>
      <c r="D584" s="52">
        <f>IF('Training Data'!B584="A",1,0)</f>
        <v/>
      </c>
      <c r="E584" s="14" t="n">
        <v>0</v>
      </c>
      <c r="F584" s="33" t="n">
        <v>0</v>
      </c>
      <c r="G584" s="33" t="n">
        <v>0</v>
      </c>
      <c r="H584" s="33" t="n">
        <v>0</v>
      </c>
      <c r="I584" s="33" t="n">
        <v>0</v>
      </c>
      <c r="J584" s="33" t="n">
        <v>0</v>
      </c>
      <c r="K584" s="33" t="n">
        <v>0</v>
      </c>
      <c r="L584" s="33" t="n">
        <v>0</v>
      </c>
      <c r="M584" s="33" t="n">
        <v>0</v>
      </c>
      <c r="N584" s="33" t="n">
        <v>0</v>
      </c>
      <c r="O584" s="33" t="n">
        <v>1</v>
      </c>
      <c r="P584" s="33" t="n">
        <v>1</v>
      </c>
      <c r="Q584" s="33" t="n">
        <v>0</v>
      </c>
      <c r="R584" s="33" t="n">
        <v>0</v>
      </c>
      <c r="S584" s="43" t="n">
        <v>0</v>
      </c>
      <c r="U584" s="37" t="n">
        <v>0</v>
      </c>
    </row>
    <row r="585" spans="1:21">
      <c r="A585" s="52">
        <f>IF('Training Data'!A585="M",1,0)</f>
        <v/>
      </c>
      <c r="B585" s="52">
        <f>IF('Training Data'!A585="F",1,0)</f>
        <v/>
      </c>
      <c r="C585" s="9">
        <f>IF('Training Data'!B585="H",1,0)</f>
        <v/>
      </c>
      <c r="D585" s="52">
        <f>IF('Training Data'!B585="A",1,0)</f>
        <v/>
      </c>
      <c r="E585" s="14" t="n">
        <v>0</v>
      </c>
      <c r="F585" s="33" t="n">
        <v>0</v>
      </c>
      <c r="G585" s="33" t="n">
        <v>0</v>
      </c>
      <c r="H585" s="33" t="n">
        <v>0</v>
      </c>
      <c r="I585" s="33" t="n">
        <v>0</v>
      </c>
      <c r="J585" s="33" t="n">
        <v>0</v>
      </c>
      <c r="K585" s="33" t="n">
        <v>0</v>
      </c>
      <c r="L585" s="33" t="n">
        <v>0</v>
      </c>
      <c r="M585" s="33" t="n">
        <v>0</v>
      </c>
      <c r="N585" s="33" t="n">
        <v>0</v>
      </c>
      <c r="O585" s="33" t="n">
        <v>0</v>
      </c>
      <c r="P585" s="33" t="n">
        <v>0</v>
      </c>
      <c r="Q585" s="33" t="n">
        <v>0</v>
      </c>
      <c r="R585" s="33" t="n">
        <v>0</v>
      </c>
      <c r="S585" s="43" t="n">
        <v>0</v>
      </c>
      <c r="U585" s="37" t="n">
        <v>0</v>
      </c>
    </row>
    <row r="586" spans="1:21">
      <c r="A586" s="52">
        <f>IF('Training Data'!A586="M",1,0)</f>
        <v/>
      </c>
      <c r="B586" s="52">
        <f>IF('Training Data'!A586="F",1,0)</f>
        <v/>
      </c>
      <c r="C586" s="9">
        <f>IF('Training Data'!B586="H",1,0)</f>
        <v/>
      </c>
      <c r="D586" s="52">
        <f>IF('Training Data'!B586="A",1,0)</f>
        <v/>
      </c>
      <c r="E586" s="14" t="n">
        <v>0</v>
      </c>
      <c r="F586" s="33" t="n">
        <v>1</v>
      </c>
      <c r="G586" s="33" t="n">
        <v>0</v>
      </c>
      <c r="H586" s="33" t="n">
        <v>0</v>
      </c>
      <c r="I586" s="33" t="n">
        <v>0</v>
      </c>
      <c r="J586" s="33" t="n">
        <v>0</v>
      </c>
      <c r="K586" s="33" t="n">
        <v>0</v>
      </c>
      <c r="L586" s="33" t="n">
        <v>0</v>
      </c>
      <c r="M586" s="33" t="n">
        <v>0</v>
      </c>
      <c r="N586" s="33" t="n">
        <v>0</v>
      </c>
      <c r="O586" s="33" t="n">
        <v>0</v>
      </c>
      <c r="P586" s="33" t="n">
        <v>0</v>
      </c>
      <c r="Q586" s="33" t="n">
        <v>0</v>
      </c>
      <c r="R586" s="33" t="n">
        <v>0</v>
      </c>
      <c r="S586" s="43" t="n">
        <v>0</v>
      </c>
      <c r="U586" s="37" t="n">
        <v>0</v>
      </c>
    </row>
    <row r="587" spans="1:21">
      <c r="A587" s="52">
        <f>IF('Training Data'!A587="M",1,0)</f>
        <v/>
      </c>
      <c r="B587" s="52">
        <f>IF('Training Data'!A587="F",1,0)</f>
        <v/>
      </c>
      <c r="C587" s="9">
        <f>IF('Training Data'!B587="H",1,0)</f>
        <v/>
      </c>
      <c r="D587" s="52">
        <f>IF('Training Data'!B587="A",1,0)</f>
        <v/>
      </c>
      <c r="E587" s="14" t="n">
        <v>0</v>
      </c>
      <c r="F587" s="33" t="n">
        <v>1</v>
      </c>
      <c r="G587" s="33" t="n">
        <v>0</v>
      </c>
      <c r="H587" s="33" t="n">
        <v>0</v>
      </c>
      <c r="I587" s="33" t="n">
        <v>0</v>
      </c>
      <c r="J587" s="33" t="n">
        <v>0</v>
      </c>
      <c r="K587" s="33" t="n">
        <v>0</v>
      </c>
      <c r="L587" s="33" t="n">
        <v>0</v>
      </c>
      <c r="M587" s="33" t="n">
        <v>0</v>
      </c>
      <c r="N587" s="33" t="n">
        <v>0</v>
      </c>
      <c r="O587" s="33" t="n">
        <v>0</v>
      </c>
      <c r="P587" s="33" t="n">
        <v>0</v>
      </c>
      <c r="Q587" s="33" t="n">
        <v>0</v>
      </c>
      <c r="R587" s="33" t="n">
        <v>1</v>
      </c>
      <c r="S587" s="43" t="n">
        <v>0</v>
      </c>
      <c r="U587" s="37" t="n">
        <v>0</v>
      </c>
    </row>
    <row r="588" spans="1:21">
      <c r="A588" s="52">
        <f>IF('Training Data'!A588="M",1,0)</f>
        <v/>
      </c>
      <c r="B588" s="52">
        <f>IF('Training Data'!A588="F",1,0)</f>
        <v/>
      </c>
      <c r="C588" s="9">
        <f>IF('Training Data'!B588="H",1,0)</f>
        <v/>
      </c>
      <c r="D588" s="52">
        <f>IF('Training Data'!B588="A",1,0)</f>
        <v/>
      </c>
      <c r="E588" s="14" t="n">
        <v>0</v>
      </c>
      <c r="F588" s="33" t="n">
        <v>1</v>
      </c>
      <c r="G588" s="33" t="n">
        <v>0</v>
      </c>
      <c r="H588" s="33" t="n">
        <v>0</v>
      </c>
      <c r="I588" s="33" t="n">
        <v>0</v>
      </c>
      <c r="J588" s="33" t="n">
        <v>0</v>
      </c>
      <c r="K588" s="33" t="n">
        <v>0</v>
      </c>
      <c r="L588" s="33" t="n">
        <v>0</v>
      </c>
      <c r="M588" s="33" t="n">
        <v>0</v>
      </c>
      <c r="N588" s="33" t="n">
        <v>0</v>
      </c>
      <c r="O588" s="33" t="n">
        <v>0</v>
      </c>
      <c r="P588" s="33" t="n">
        <v>0</v>
      </c>
      <c r="Q588" s="33" t="n">
        <v>0</v>
      </c>
      <c r="R588" s="33" t="n">
        <v>0</v>
      </c>
      <c r="S588" s="43" t="n">
        <v>0</v>
      </c>
      <c r="U588" s="37" t="n">
        <v>0</v>
      </c>
    </row>
    <row r="589" spans="1:21">
      <c r="A589" s="52">
        <f>IF('Training Data'!A589="M",1,0)</f>
        <v/>
      </c>
      <c r="B589" s="52">
        <f>IF('Training Data'!A589="F",1,0)</f>
        <v/>
      </c>
      <c r="C589" s="9">
        <f>IF('Training Data'!B589="H",1,0)</f>
        <v/>
      </c>
      <c r="D589" s="52">
        <f>IF('Training Data'!B589="A",1,0)</f>
        <v/>
      </c>
      <c r="E589" s="14" t="n">
        <v>0</v>
      </c>
      <c r="F589" s="33" t="n">
        <v>0</v>
      </c>
      <c r="G589" s="33" t="n">
        <v>0</v>
      </c>
      <c r="H589" s="33" t="n">
        <v>0</v>
      </c>
      <c r="I589" s="33" t="n">
        <v>0</v>
      </c>
      <c r="J589" s="33" t="n">
        <v>0</v>
      </c>
      <c r="K589" s="33" t="n">
        <v>0</v>
      </c>
      <c r="L589" s="33" t="n">
        <v>0</v>
      </c>
      <c r="M589" s="33" t="n">
        <v>0</v>
      </c>
      <c r="N589" s="33" t="n">
        <v>0</v>
      </c>
      <c r="O589" s="33" t="n">
        <v>0</v>
      </c>
      <c r="P589" s="33" t="n">
        <v>0</v>
      </c>
      <c r="Q589" s="33" t="n">
        <v>0</v>
      </c>
      <c r="R589" s="33" t="n">
        <v>0</v>
      </c>
      <c r="S589" s="43" t="n">
        <v>0</v>
      </c>
      <c r="U589" s="37" t="n">
        <v>0</v>
      </c>
    </row>
    <row r="590" spans="1:21">
      <c r="A590" s="52">
        <f>IF('Training Data'!A590="M",1,0)</f>
        <v/>
      </c>
      <c r="B590" s="52">
        <f>IF('Training Data'!A590="F",1,0)</f>
        <v/>
      </c>
      <c r="C590" s="9">
        <f>IF('Training Data'!B590="H",1,0)</f>
        <v/>
      </c>
      <c r="D590" s="52">
        <f>IF('Training Data'!B590="A",1,0)</f>
        <v/>
      </c>
      <c r="E590" s="14" t="n">
        <v>0</v>
      </c>
      <c r="F590" s="33" t="n">
        <v>0</v>
      </c>
      <c r="G590" s="33" t="n">
        <v>0</v>
      </c>
      <c r="H590" s="33" t="n">
        <v>0</v>
      </c>
      <c r="I590" s="33" t="n">
        <v>0</v>
      </c>
      <c r="J590" s="33" t="n">
        <v>0</v>
      </c>
      <c r="K590" s="33" t="n">
        <v>0</v>
      </c>
      <c r="L590" s="33" t="n">
        <v>0</v>
      </c>
      <c r="M590" s="33" t="n">
        <v>0</v>
      </c>
      <c r="N590" s="33" t="n">
        <v>0</v>
      </c>
      <c r="O590" s="33" t="n">
        <v>0</v>
      </c>
      <c r="P590" s="33" t="n">
        <v>0</v>
      </c>
      <c r="Q590" s="33" t="n">
        <v>0</v>
      </c>
      <c r="R590" s="33" t="n">
        <v>0</v>
      </c>
      <c r="S590" s="43" t="n">
        <v>0</v>
      </c>
      <c r="U590" s="37" t="n">
        <v>0</v>
      </c>
    </row>
    <row r="591" spans="1:21">
      <c r="A591" s="52">
        <f>IF('Training Data'!A591="M",1,0)</f>
        <v/>
      </c>
      <c r="B591" s="52">
        <f>IF('Training Data'!A591="F",1,0)</f>
        <v/>
      </c>
      <c r="C591" s="9">
        <f>IF('Training Data'!B591="H",1,0)</f>
        <v/>
      </c>
      <c r="D591" s="52">
        <f>IF('Training Data'!B591="A",1,0)</f>
        <v/>
      </c>
      <c r="E591" s="14" t="n">
        <v>0</v>
      </c>
      <c r="F591" s="33" t="n">
        <v>0</v>
      </c>
      <c r="G591" s="33" t="n">
        <v>0</v>
      </c>
      <c r="H591" s="33" t="n">
        <v>1</v>
      </c>
      <c r="I591" s="33" t="n">
        <v>0</v>
      </c>
      <c r="J591" s="33" t="n">
        <v>0</v>
      </c>
      <c r="K591" s="33" t="n">
        <v>0</v>
      </c>
      <c r="L591" s="33" t="n">
        <v>0</v>
      </c>
      <c r="M591" s="33" t="n">
        <v>0</v>
      </c>
      <c r="N591" s="33" t="n">
        <v>0</v>
      </c>
      <c r="O591" s="33" t="n">
        <v>0</v>
      </c>
      <c r="P591" s="33" t="n">
        <v>0</v>
      </c>
      <c r="Q591" s="33" t="n">
        <v>1</v>
      </c>
      <c r="R591" s="33" t="n">
        <v>0</v>
      </c>
      <c r="S591" s="43" t="n">
        <v>0</v>
      </c>
      <c r="U591" s="37" t="n">
        <v>0</v>
      </c>
    </row>
    <row r="592" spans="1:21">
      <c r="A592" s="52">
        <f>IF('Training Data'!A592="M",1,0)</f>
        <v/>
      </c>
      <c r="B592" s="52">
        <f>IF('Training Data'!A592="F",1,0)</f>
        <v/>
      </c>
      <c r="C592" s="9">
        <f>IF('Training Data'!B592="H",1,0)</f>
        <v/>
      </c>
      <c r="D592" s="52">
        <f>IF('Training Data'!B592="A",1,0)</f>
        <v/>
      </c>
      <c r="E592" s="14" t="n">
        <v>0</v>
      </c>
      <c r="F592" s="33" t="n">
        <v>1</v>
      </c>
      <c r="G592" s="33" t="n">
        <v>0</v>
      </c>
      <c r="H592" s="33" t="n">
        <v>0</v>
      </c>
      <c r="I592" s="33" t="n">
        <v>0</v>
      </c>
      <c r="J592" s="33" t="n">
        <v>0</v>
      </c>
      <c r="K592" s="33" t="n">
        <v>0</v>
      </c>
      <c r="L592" s="33" t="n">
        <v>0</v>
      </c>
      <c r="M592" s="33" t="n">
        <v>0</v>
      </c>
      <c r="N592" s="33" t="n">
        <v>0</v>
      </c>
      <c r="O592" s="33" t="n">
        <v>0</v>
      </c>
      <c r="P592" s="33" t="n">
        <v>0</v>
      </c>
      <c r="Q592" s="33" t="n">
        <v>0</v>
      </c>
      <c r="R592" s="33" t="n">
        <v>0</v>
      </c>
      <c r="S592" s="43" t="n">
        <v>0</v>
      </c>
      <c r="U592" s="37" t="n">
        <v>0</v>
      </c>
    </row>
    <row r="593" spans="1:21">
      <c r="A593" s="52">
        <f>IF('Training Data'!A593="M",1,0)</f>
        <v/>
      </c>
      <c r="B593" s="52">
        <f>IF('Training Data'!A593="F",1,0)</f>
        <v/>
      </c>
      <c r="C593" s="9">
        <f>IF('Training Data'!B593="H",1,0)</f>
        <v/>
      </c>
      <c r="D593" s="52">
        <f>IF('Training Data'!B593="A",1,0)</f>
        <v/>
      </c>
      <c r="E593" s="14" t="n">
        <v>0</v>
      </c>
      <c r="F593" s="33" t="n">
        <v>1</v>
      </c>
      <c r="G593" s="33" t="n">
        <v>1</v>
      </c>
      <c r="H593" s="33" t="n">
        <v>0</v>
      </c>
      <c r="I593" s="33" t="n">
        <v>0</v>
      </c>
      <c r="J593" s="33" t="n">
        <v>0</v>
      </c>
      <c r="K593" s="33" t="n">
        <v>0</v>
      </c>
      <c r="L593" s="33" t="n">
        <v>0</v>
      </c>
      <c r="M593" s="33" t="n">
        <v>0</v>
      </c>
      <c r="N593" s="33" t="n">
        <v>0</v>
      </c>
      <c r="O593" s="33" t="n">
        <v>0</v>
      </c>
      <c r="P593" s="33" t="n">
        <v>0</v>
      </c>
      <c r="Q593" s="33" t="n">
        <v>0</v>
      </c>
      <c r="R593" s="33" t="n">
        <v>0</v>
      </c>
      <c r="S593" s="43" t="n">
        <v>0</v>
      </c>
      <c r="U593" s="37" t="n">
        <v>0</v>
      </c>
    </row>
    <row r="594" spans="1:21">
      <c r="A594" s="52">
        <f>IF('Training Data'!A594="M",1,0)</f>
        <v/>
      </c>
      <c r="B594" s="52">
        <f>IF('Training Data'!A594="F",1,0)</f>
        <v/>
      </c>
      <c r="C594" s="9">
        <f>IF('Training Data'!B594="H",1,0)</f>
        <v/>
      </c>
      <c r="D594" s="52">
        <f>IF('Training Data'!B594="A",1,0)</f>
        <v/>
      </c>
      <c r="E594" s="14" t="n">
        <v>0</v>
      </c>
      <c r="F594" s="33" t="n">
        <v>1</v>
      </c>
      <c r="G594" s="33" t="n">
        <v>0</v>
      </c>
      <c r="H594" s="33" t="n">
        <v>0</v>
      </c>
      <c r="I594" s="33" t="n">
        <v>0</v>
      </c>
      <c r="J594" s="33" t="n">
        <v>0</v>
      </c>
      <c r="K594" s="33" t="n">
        <v>0</v>
      </c>
      <c r="L594" s="33" t="n">
        <v>0</v>
      </c>
      <c r="M594" s="33" t="n">
        <v>0</v>
      </c>
      <c r="N594" s="33" t="n">
        <v>0</v>
      </c>
      <c r="O594" s="33" t="n">
        <v>0</v>
      </c>
      <c r="P594" s="33" t="n">
        <v>0</v>
      </c>
      <c r="Q594" s="33" t="n">
        <v>0</v>
      </c>
      <c r="R594" s="33" t="n">
        <v>0</v>
      </c>
      <c r="S594" s="43" t="n">
        <v>0</v>
      </c>
      <c r="U594" s="37" t="n">
        <v>0</v>
      </c>
    </row>
    <row r="595" spans="1:21">
      <c r="A595" s="52">
        <f>IF('Training Data'!A595="M",1,0)</f>
        <v/>
      </c>
      <c r="B595" s="52">
        <f>IF('Training Data'!A595="F",1,0)</f>
        <v/>
      </c>
      <c r="C595" s="9">
        <f>IF('Training Data'!B595="H",1,0)</f>
        <v/>
      </c>
      <c r="D595" s="52">
        <f>IF('Training Data'!B595="A",1,0)</f>
        <v/>
      </c>
      <c r="E595" s="14" t="n">
        <v>0</v>
      </c>
      <c r="F595" s="33" t="n">
        <v>0</v>
      </c>
      <c r="G595" s="33" t="n">
        <v>0</v>
      </c>
      <c r="H595" s="33" t="n">
        <v>0</v>
      </c>
      <c r="I595" s="33" t="n">
        <v>0</v>
      </c>
      <c r="J595" s="33" t="n">
        <v>0</v>
      </c>
      <c r="K595" s="33" t="n">
        <v>0</v>
      </c>
      <c r="L595" s="33" t="n">
        <v>0</v>
      </c>
      <c r="M595" s="33" t="n">
        <v>0</v>
      </c>
      <c r="N595" s="33" t="n">
        <v>0</v>
      </c>
      <c r="O595" s="33" t="n">
        <v>0</v>
      </c>
      <c r="P595" s="33" t="n">
        <v>0</v>
      </c>
      <c r="Q595" s="33" t="n">
        <v>0</v>
      </c>
      <c r="R595" s="33" t="n">
        <v>0</v>
      </c>
      <c r="S595" s="43" t="n">
        <v>0</v>
      </c>
      <c r="U595" s="37" t="n">
        <v>0</v>
      </c>
    </row>
    <row r="596" spans="1:21">
      <c r="A596" s="52">
        <f>IF('Training Data'!A596="M",1,0)</f>
        <v/>
      </c>
      <c r="B596" s="52">
        <f>IF('Training Data'!A596="F",1,0)</f>
        <v/>
      </c>
      <c r="C596" s="9">
        <f>IF('Training Data'!B596="H",1,0)</f>
        <v/>
      </c>
      <c r="D596" s="52">
        <f>IF('Training Data'!B596="A",1,0)</f>
        <v/>
      </c>
      <c r="E596" s="14" t="n">
        <v>0</v>
      </c>
      <c r="F596" s="33" t="n">
        <v>0</v>
      </c>
      <c r="G596" s="33" t="n">
        <v>0</v>
      </c>
      <c r="H596" s="33" t="n">
        <v>0</v>
      </c>
      <c r="I596" s="33" t="n">
        <v>0</v>
      </c>
      <c r="J596" s="33" t="n">
        <v>0</v>
      </c>
      <c r="K596" s="33" t="n">
        <v>0</v>
      </c>
      <c r="L596" s="33" t="n">
        <v>0</v>
      </c>
      <c r="M596" s="33" t="n">
        <v>0</v>
      </c>
      <c r="N596" s="33" t="n">
        <v>0</v>
      </c>
      <c r="O596" s="33" t="n">
        <v>0</v>
      </c>
      <c r="P596" s="33" t="n">
        <v>0</v>
      </c>
      <c r="Q596" s="33" t="n">
        <v>0</v>
      </c>
      <c r="R596" s="33" t="n">
        <v>0</v>
      </c>
      <c r="S596" s="43" t="n">
        <v>0</v>
      </c>
      <c r="U596" s="37" t="n">
        <v>0</v>
      </c>
    </row>
    <row r="597" spans="1:21">
      <c r="A597" s="52">
        <f>IF('Training Data'!A597="M",1,0)</f>
        <v/>
      </c>
      <c r="B597" s="52">
        <f>IF('Training Data'!A597="F",1,0)</f>
        <v/>
      </c>
      <c r="C597" s="9">
        <f>IF('Training Data'!B597="H",1,0)</f>
        <v/>
      </c>
      <c r="D597" s="52">
        <f>IF('Training Data'!B597="A",1,0)</f>
        <v/>
      </c>
      <c r="E597" s="14" t="n">
        <v>0</v>
      </c>
      <c r="F597" s="33" t="n">
        <v>0</v>
      </c>
      <c r="G597" s="33" t="n">
        <v>0</v>
      </c>
      <c r="H597" s="33" t="n">
        <v>0</v>
      </c>
      <c r="I597" s="33" t="n">
        <v>0</v>
      </c>
      <c r="J597" s="33" t="n">
        <v>0</v>
      </c>
      <c r="K597" s="33" t="n">
        <v>0</v>
      </c>
      <c r="L597" s="33" t="n">
        <v>0</v>
      </c>
      <c r="M597" s="33" t="n">
        <v>0</v>
      </c>
      <c r="N597" s="33" t="n">
        <v>0</v>
      </c>
      <c r="O597" s="33" t="n">
        <v>0</v>
      </c>
      <c r="P597" s="33" t="n">
        <v>0</v>
      </c>
      <c r="Q597" s="33" t="n">
        <v>0</v>
      </c>
      <c r="R597" s="33" t="n">
        <v>0</v>
      </c>
      <c r="S597" s="43" t="n">
        <v>0</v>
      </c>
      <c r="U597" s="37" t="n">
        <v>0</v>
      </c>
    </row>
    <row r="598" spans="1:21">
      <c r="A598" s="52">
        <f>IF('Training Data'!A598="M",1,0)</f>
        <v/>
      </c>
      <c r="B598" s="52">
        <f>IF('Training Data'!A598="F",1,0)</f>
        <v/>
      </c>
      <c r="C598" s="9">
        <f>IF('Training Data'!B598="H",1,0)</f>
        <v/>
      </c>
      <c r="D598" s="52">
        <f>IF('Training Data'!B598="A",1,0)</f>
        <v/>
      </c>
      <c r="E598" s="14" t="n">
        <v>0</v>
      </c>
      <c r="F598" s="33" t="n">
        <v>0</v>
      </c>
      <c r="G598" s="33" t="n">
        <v>0</v>
      </c>
      <c r="H598" s="33" t="n">
        <v>0</v>
      </c>
      <c r="I598" s="33" t="n">
        <v>0</v>
      </c>
      <c r="J598" s="33" t="n">
        <v>0</v>
      </c>
      <c r="K598" s="33" t="n">
        <v>0</v>
      </c>
      <c r="L598" s="33" t="n">
        <v>0</v>
      </c>
      <c r="M598" s="33" t="n">
        <v>0</v>
      </c>
      <c r="N598" s="33" t="n">
        <v>0</v>
      </c>
      <c r="O598" s="33" t="n">
        <v>1</v>
      </c>
      <c r="P598" s="33" t="n">
        <v>0</v>
      </c>
      <c r="Q598" s="33" t="n">
        <v>0</v>
      </c>
      <c r="R598" s="33" t="n">
        <v>0</v>
      </c>
      <c r="S598" s="43" t="n">
        <v>0</v>
      </c>
      <c r="U598" s="37" t="n">
        <v>0</v>
      </c>
    </row>
    <row r="599" spans="1:21">
      <c r="A599" s="52">
        <f>IF('Training Data'!A599="M",1,0)</f>
        <v/>
      </c>
      <c r="B599" s="52">
        <f>IF('Training Data'!A599="F",1,0)</f>
        <v/>
      </c>
      <c r="C599" s="9">
        <f>IF('Training Data'!B599="H",1,0)</f>
        <v/>
      </c>
      <c r="D599" s="52">
        <f>IF('Training Data'!B599="A",1,0)</f>
        <v/>
      </c>
      <c r="E599" s="14" t="n">
        <v>0</v>
      </c>
      <c r="F599" s="33" t="n">
        <v>0</v>
      </c>
      <c r="G599" s="33" t="n">
        <v>0</v>
      </c>
      <c r="H599" s="33" t="n">
        <v>0</v>
      </c>
      <c r="I599" s="33" t="n">
        <v>0</v>
      </c>
      <c r="J599" s="33" t="n">
        <v>0</v>
      </c>
      <c r="K599" s="33" t="n">
        <v>0</v>
      </c>
      <c r="L599" s="33" t="n">
        <v>0</v>
      </c>
      <c r="M599" s="33" t="n">
        <v>0</v>
      </c>
      <c r="N599" s="33" t="n">
        <v>0</v>
      </c>
      <c r="O599" s="33" t="n">
        <v>0</v>
      </c>
      <c r="P599" s="33" t="n">
        <v>0</v>
      </c>
      <c r="Q599" s="33" t="n">
        <v>0</v>
      </c>
      <c r="R599" s="33" t="n">
        <v>0</v>
      </c>
      <c r="S599" s="43" t="n">
        <v>0</v>
      </c>
      <c r="U599" s="37" t="n">
        <v>0</v>
      </c>
    </row>
    <row r="600" spans="1:21">
      <c r="A600" s="52">
        <f>IF('Training Data'!A600="M",1,0)</f>
        <v/>
      </c>
      <c r="B600" s="52">
        <f>IF('Training Data'!A600="F",1,0)</f>
        <v/>
      </c>
      <c r="C600" s="9">
        <f>IF('Training Data'!B600="H",1,0)</f>
        <v/>
      </c>
      <c r="D600" s="52">
        <f>IF('Training Data'!B600="A",1,0)</f>
        <v/>
      </c>
      <c r="E600" s="14" t="n">
        <v>0</v>
      </c>
      <c r="F600" s="33" t="n">
        <v>0</v>
      </c>
      <c r="G600" s="33" t="n">
        <v>0</v>
      </c>
      <c r="H600" s="33" t="n">
        <v>0</v>
      </c>
      <c r="I600" s="33" t="n">
        <v>0</v>
      </c>
      <c r="J600" s="33" t="n">
        <v>0</v>
      </c>
      <c r="K600" s="33" t="n">
        <v>0</v>
      </c>
      <c r="L600" s="33" t="n">
        <v>0</v>
      </c>
      <c r="M600" s="33" t="n">
        <v>0</v>
      </c>
      <c r="N600" s="33" t="n">
        <v>0</v>
      </c>
      <c r="O600" s="33" t="n">
        <v>0</v>
      </c>
      <c r="P600" s="33" t="n">
        <v>0</v>
      </c>
      <c r="Q600" s="33" t="n">
        <v>0</v>
      </c>
      <c r="R600" s="33" t="n">
        <v>0</v>
      </c>
      <c r="S600" s="43" t="n">
        <v>0</v>
      </c>
      <c r="U600" s="37" t="n">
        <v>0</v>
      </c>
    </row>
    <row r="601" spans="1:21">
      <c r="A601" s="52">
        <f>IF('Training Data'!A601="M",1,0)</f>
        <v/>
      </c>
      <c r="B601" s="52">
        <f>IF('Training Data'!A601="F",1,0)</f>
        <v/>
      </c>
      <c r="C601" s="9">
        <f>IF('Training Data'!B601="H",1,0)</f>
        <v/>
      </c>
      <c r="D601" s="52">
        <f>IF('Training Data'!B601="A",1,0)</f>
        <v/>
      </c>
      <c r="E601" s="14" t="n">
        <v>0</v>
      </c>
      <c r="F601" s="33" t="n">
        <v>0</v>
      </c>
      <c r="G601" s="33" t="n">
        <v>0</v>
      </c>
      <c r="H601" s="33" t="n">
        <v>0</v>
      </c>
      <c r="I601" s="33" t="n">
        <v>0</v>
      </c>
      <c r="J601" s="33" t="n">
        <v>0</v>
      </c>
      <c r="K601" s="33" t="n">
        <v>0</v>
      </c>
      <c r="L601" s="33" t="n">
        <v>0</v>
      </c>
      <c r="M601" s="33" t="n">
        <v>0</v>
      </c>
      <c r="N601" s="33" t="n">
        <v>0</v>
      </c>
      <c r="O601" s="33" t="n">
        <v>0</v>
      </c>
      <c r="P601" s="33" t="n">
        <v>0</v>
      </c>
      <c r="Q601" s="33" t="n">
        <v>0</v>
      </c>
      <c r="R601" s="33" t="n">
        <v>0</v>
      </c>
      <c r="S601" s="43" t="n">
        <v>0</v>
      </c>
      <c r="U601" s="37" t="n">
        <v>0</v>
      </c>
    </row>
    <row r="602" spans="1:21">
      <c r="A602" s="52">
        <f>IF('Training Data'!A602="M",1,0)</f>
        <v/>
      </c>
      <c r="B602" s="52">
        <f>IF('Training Data'!A602="F",1,0)</f>
        <v/>
      </c>
      <c r="C602" s="9">
        <f>IF('Training Data'!B602="H",1,0)</f>
        <v/>
      </c>
      <c r="D602" s="52">
        <f>IF('Training Data'!B602="A",1,0)</f>
        <v/>
      </c>
      <c r="E602" s="14" t="n">
        <v>0</v>
      </c>
      <c r="F602" s="33" t="n">
        <v>0</v>
      </c>
      <c r="G602" s="33" t="n">
        <v>0</v>
      </c>
      <c r="H602" s="33" t="n">
        <v>0</v>
      </c>
      <c r="I602" s="33" t="n">
        <v>0</v>
      </c>
      <c r="J602" s="33" t="n">
        <v>0</v>
      </c>
      <c r="K602" s="33" t="n">
        <v>0</v>
      </c>
      <c r="L602" s="33" t="n">
        <v>0</v>
      </c>
      <c r="M602" s="33" t="n">
        <v>0</v>
      </c>
      <c r="N602" s="33" t="n">
        <v>0</v>
      </c>
      <c r="O602" s="33" t="n">
        <v>0</v>
      </c>
      <c r="P602" s="33" t="n">
        <v>0</v>
      </c>
      <c r="Q602" s="33" t="n">
        <v>0</v>
      </c>
      <c r="R602" s="33" t="n">
        <v>0</v>
      </c>
      <c r="S602" s="43" t="n">
        <v>0</v>
      </c>
      <c r="U602" s="37" t="n">
        <v>0</v>
      </c>
    </row>
    <row r="603" spans="1:21">
      <c r="A603" s="52">
        <f>IF('Training Data'!A603="M",1,0)</f>
        <v/>
      </c>
      <c r="B603" s="52">
        <f>IF('Training Data'!A603="F",1,0)</f>
        <v/>
      </c>
      <c r="C603" s="9">
        <f>IF('Training Data'!B603="H",1,0)</f>
        <v/>
      </c>
      <c r="D603" s="52">
        <f>IF('Training Data'!B603="A",1,0)</f>
        <v/>
      </c>
      <c r="E603" s="14" t="n">
        <v>0</v>
      </c>
      <c r="F603" s="33" t="n">
        <v>1</v>
      </c>
      <c r="G603" s="33" t="n">
        <v>0</v>
      </c>
      <c r="H603" s="33" t="n">
        <v>0</v>
      </c>
      <c r="I603" s="33" t="n">
        <v>0</v>
      </c>
      <c r="J603" s="33" t="n">
        <v>0</v>
      </c>
      <c r="K603" s="33" t="n">
        <v>0</v>
      </c>
      <c r="L603" s="33" t="n">
        <v>0</v>
      </c>
      <c r="M603" s="33" t="n">
        <v>0</v>
      </c>
      <c r="N603" s="33" t="n">
        <v>0</v>
      </c>
      <c r="O603" s="33" t="n">
        <v>0</v>
      </c>
      <c r="P603" s="33" t="n">
        <v>0</v>
      </c>
      <c r="Q603" s="33" t="n">
        <v>0</v>
      </c>
      <c r="R603" s="33" t="n">
        <v>1</v>
      </c>
      <c r="S603" s="43" t="n">
        <v>0</v>
      </c>
      <c r="U603" s="37" t="n">
        <v>0</v>
      </c>
    </row>
    <row r="604" spans="1:21">
      <c r="A604" s="52">
        <f>IF('Training Data'!A604="M",1,0)</f>
        <v/>
      </c>
      <c r="B604" s="52">
        <f>IF('Training Data'!A604="F",1,0)</f>
        <v/>
      </c>
      <c r="C604" s="9">
        <f>IF('Training Data'!B604="H",1,0)</f>
        <v/>
      </c>
      <c r="D604" s="52">
        <f>IF('Training Data'!B604="A",1,0)</f>
        <v/>
      </c>
      <c r="E604" s="14" t="n">
        <v>0</v>
      </c>
      <c r="F604" s="33" t="n">
        <v>1</v>
      </c>
      <c r="G604" s="33" t="n">
        <v>0</v>
      </c>
      <c r="H604" s="33" t="n">
        <v>0</v>
      </c>
      <c r="I604" s="33" t="n">
        <v>0</v>
      </c>
      <c r="J604" s="33" t="n">
        <v>0</v>
      </c>
      <c r="K604" s="33" t="n">
        <v>0</v>
      </c>
      <c r="L604" s="33" t="n">
        <v>0</v>
      </c>
      <c r="M604" s="33" t="n">
        <v>0</v>
      </c>
      <c r="N604" s="33" t="n">
        <v>0</v>
      </c>
      <c r="O604" s="33" t="n">
        <v>0</v>
      </c>
      <c r="P604" s="33" t="n">
        <v>0</v>
      </c>
      <c r="Q604" s="33" t="n">
        <v>0</v>
      </c>
      <c r="R604" s="33" t="n">
        <v>0</v>
      </c>
      <c r="S604" s="43" t="n">
        <v>0</v>
      </c>
      <c r="U604" s="37" t="n">
        <v>0</v>
      </c>
    </row>
    <row r="605" spans="1:21">
      <c r="A605" s="52">
        <f>IF('Training Data'!A605="M",1,0)</f>
        <v/>
      </c>
      <c r="B605" s="52">
        <f>IF('Training Data'!A605="F",1,0)</f>
        <v/>
      </c>
      <c r="C605" s="9">
        <f>IF('Training Data'!B605="H",1,0)</f>
        <v/>
      </c>
      <c r="D605" s="52">
        <f>IF('Training Data'!B605="A",1,0)</f>
        <v/>
      </c>
      <c r="E605" s="14" t="n">
        <v>0</v>
      </c>
      <c r="F605" s="33" t="n">
        <v>0</v>
      </c>
      <c r="G605" s="33" t="n">
        <v>0</v>
      </c>
      <c r="H605" s="33" t="n">
        <v>0</v>
      </c>
      <c r="I605" s="33" t="n">
        <v>0</v>
      </c>
      <c r="J605" s="33" t="n">
        <v>0</v>
      </c>
      <c r="K605" s="33" t="n">
        <v>0</v>
      </c>
      <c r="L605" s="33" t="n">
        <v>0</v>
      </c>
      <c r="M605" s="33" t="n">
        <v>0</v>
      </c>
      <c r="N605" s="33" t="n">
        <v>0</v>
      </c>
      <c r="O605" s="33" t="n">
        <v>0</v>
      </c>
      <c r="P605" s="33" t="n">
        <v>0</v>
      </c>
      <c r="Q605" s="33" t="n">
        <v>0</v>
      </c>
      <c r="R605" s="33" t="n">
        <v>0</v>
      </c>
      <c r="S605" s="43" t="n">
        <v>0</v>
      </c>
      <c r="U605" s="37" t="n">
        <v>0</v>
      </c>
    </row>
    <row r="606" spans="1:21">
      <c r="A606" s="52">
        <f>IF('Training Data'!A606="M",1,0)</f>
        <v/>
      </c>
      <c r="B606" s="52">
        <f>IF('Training Data'!A606="F",1,0)</f>
        <v/>
      </c>
      <c r="C606" s="9">
        <f>IF('Training Data'!B606="H",1,0)</f>
        <v/>
      </c>
      <c r="D606" s="52">
        <f>IF('Training Data'!B606="A",1,0)</f>
        <v/>
      </c>
      <c r="E606" s="14" t="n">
        <v>0</v>
      </c>
      <c r="F606" s="33" t="n">
        <v>0</v>
      </c>
      <c r="G606" s="33" t="n">
        <v>0</v>
      </c>
      <c r="H606" s="33" t="n">
        <v>0</v>
      </c>
      <c r="I606" s="33" t="n">
        <v>0</v>
      </c>
      <c r="J606" s="33" t="n">
        <v>0</v>
      </c>
      <c r="K606" s="33" t="n">
        <v>0</v>
      </c>
      <c r="L606" s="33" t="n">
        <v>0</v>
      </c>
      <c r="M606" s="33" t="n">
        <v>0</v>
      </c>
      <c r="N606" s="33" t="n">
        <v>0</v>
      </c>
      <c r="O606" s="33" t="n">
        <v>0</v>
      </c>
      <c r="P606" s="33" t="n">
        <v>0</v>
      </c>
      <c r="Q606" s="33" t="n">
        <v>0</v>
      </c>
      <c r="R606" s="33" t="n">
        <v>0</v>
      </c>
      <c r="S606" s="43" t="n">
        <v>0</v>
      </c>
      <c r="U606" s="37" t="n">
        <v>0</v>
      </c>
    </row>
    <row r="607" spans="1:21">
      <c r="A607" s="52">
        <f>IF('Training Data'!A607="M",1,0)</f>
        <v/>
      </c>
      <c r="B607" s="52">
        <f>IF('Training Data'!A607="F",1,0)</f>
        <v/>
      </c>
      <c r="C607" s="9">
        <f>IF('Training Data'!B607="H",1,0)</f>
        <v/>
      </c>
      <c r="D607" s="52">
        <f>IF('Training Data'!B607="A",1,0)</f>
        <v/>
      </c>
      <c r="E607" s="14" t="n">
        <v>0</v>
      </c>
      <c r="F607" s="33" t="n">
        <v>1</v>
      </c>
      <c r="G607" s="33" t="n">
        <v>0</v>
      </c>
      <c r="H607" s="33" t="n">
        <v>0</v>
      </c>
      <c r="I607" s="33" t="n">
        <v>0</v>
      </c>
      <c r="J607" s="33" t="n">
        <v>0</v>
      </c>
      <c r="K607" s="33" t="n">
        <v>0</v>
      </c>
      <c r="L607" s="33" t="n">
        <v>0</v>
      </c>
      <c r="M607" s="33" t="n">
        <v>0</v>
      </c>
      <c r="N607" s="33" t="n">
        <v>0</v>
      </c>
      <c r="O607" s="33" t="n">
        <v>0</v>
      </c>
      <c r="P607" s="33" t="n">
        <v>0</v>
      </c>
      <c r="Q607" s="33" t="n">
        <v>0</v>
      </c>
      <c r="R607" s="33" t="n">
        <v>0</v>
      </c>
      <c r="S607" s="43" t="n">
        <v>0</v>
      </c>
      <c r="U607" s="37" t="n">
        <v>0</v>
      </c>
    </row>
    <row r="608" spans="1:21">
      <c r="A608" s="52">
        <f>IF('Training Data'!A608="M",1,0)</f>
        <v/>
      </c>
      <c r="B608" s="52">
        <f>IF('Training Data'!A608="F",1,0)</f>
        <v/>
      </c>
      <c r="C608" s="9">
        <f>IF('Training Data'!B608="H",1,0)</f>
        <v/>
      </c>
      <c r="D608" s="52">
        <f>IF('Training Data'!B608="A",1,0)</f>
        <v/>
      </c>
      <c r="E608" s="14" t="n">
        <v>0</v>
      </c>
      <c r="F608" s="33" t="n">
        <v>0</v>
      </c>
      <c r="G608" s="33" t="n">
        <v>0</v>
      </c>
      <c r="H608" s="33" t="n">
        <v>0</v>
      </c>
      <c r="I608" s="33" t="n">
        <v>0</v>
      </c>
      <c r="J608" s="33" t="n">
        <v>0</v>
      </c>
      <c r="K608" s="33" t="n">
        <v>0</v>
      </c>
      <c r="L608" s="33" t="n">
        <v>0</v>
      </c>
      <c r="M608" s="33" t="n">
        <v>0</v>
      </c>
      <c r="N608" s="33" t="n">
        <v>0</v>
      </c>
      <c r="O608" s="33" t="n">
        <v>0</v>
      </c>
      <c r="P608" s="33" t="n">
        <v>0</v>
      </c>
      <c r="Q608" s="33" t="n">
        <v>0</v>
      </c>
      <c r="R608" s="33" t="n">
        <v>0</v>
      </c>
      <c r="S608" s="43" t="n">
        <v>0</v>
      </c>
      <c r="U608" s="37" t="n">
        <v>0</v>
      </c>
    </row>
    <row r="609" spans="1:21">
      <c r="A609" s="52">
        <f>IF('Training Data'!A609="M",1,0)</f>
        <v/>
      </c>
      <c r="B609" s="52">
        <f>IF('Training Data'!A609="F",1,0)</f>
        <v/>
      </c>
      <c r="C609" s="9">
        <f>IF('Training Data'!B609="H",1,0)</f>
        <v/>
      </c>
      <c r="D609" s="52">
        <f>IF('Training Data'!B609="A",1,0)</f>
        <v/>
      </c>
      <c r="E609" s="14" t="n">
        <v>0</v>
      </c>
      <c r="F609" s="33" t="n">
        <v>0</v>
      </c>
      <c r="G609" s="33" t="n">
        <v>1</v>
      </c>
      <c r="H609" s="33" t="n">
        <v>0</v>
      </c>
      <c r="I609" s="33" t="n">
        <v>1</v>
      </c>
      <c r="J609" s="33" t="n">
        <v>0</v>
      </c>
      <c r="K609" s="33" t="n">
        <v>0</v>
      </c>
      <c r="L609" s="33" t="n">
        <v>0</v>
      </c>
      <c r="M609" s="33" t="n">
        <v>1</v>
      </c>
      <c r="N609" s="33" t="n">
        <v>0</v>
      </c>
      <c r="O609" s="33" t="n">
        <v>0</v>
      </c>
      <c r="P609" s="33" t="n">
        <v>1</v>
      </c>
      <c r="Q609" s="33" t="n">
        <v>0</v>
      </c>
      <c r="R609" s="33" t="n">
        <v>0</v>
      </c>
      <c r="S609" s="43" t="n">
        <v>0</v>
      </c>
      <c r="U609" s="37" t="n">
        <v>0</v>
      </c>
    </row>
    <row r="610" spans="1:21">
      <c r="A610" s="52">
        <f>IF('Training Data'!A610="M",1,0)</f>
        <v/>
      </c>
      <c r="B610" s="52">
        <f>IF('Training Data'!A610="F",1,0)</f>
        <v/>
      </c>
      <c r="C610" s="9">
        <f>IF('Training Data'!B610="H",1,0)</f>
        <v/>
      </c>
      <c r="D610" s="52">
        <f>IF('Training Data'!B610="A",1,0)</f>
        <v/>
      </c>
      <c r="E610" s="14" t="n">
        <v>0</v>
      </c>
      <c r="F610" s="33" t="n">
        <v>1</v>
      </c>
      <c r="G610" s="33" t="n">
        <v>0</v>
      </c>
      <c r="H610" s="33" t="n">
        <v>0</v>
      </c>
      <c r="I610" s="33" t="n">
        <v>0</v>
      </c>
      <c r="J610" s="33" t="n">
        <v>0</v>
      </c>
      <c r="K610" s="33" t="n">
        <v>0</v>
      </c>
      <c r="L610" s="33" t="n">
        <v>0</v>
      </c>
      <c r="M610" s="33" t="n">
        <v>0</v>
      </c>
      <c r="N610" s="33" t="n">
        <v>0</v>
      </c>
      <c r="O610" s="33" t="n">
        <v>0</v>
      </c>
      <c r="P610" s="33" t="n">
        <v>0</v>
      </c>
      <c r="Q610" s="33" t="n">
        <v>0</v>
      </c>
      <c r="R610" s="33" t="n">
        <v>0</v>
      </c>
      <c r="S610" s="43" t="n">
        <v>0</v>
      </c>
      <c r="U610" s="37" t="n">
        <v>0</v>
      </c>
    </row>
    <row r="611" spans="1:21">
      <c r="A611" s="52">
        <f>IF('Training Data'!A611="M",1,0)</f>
        <v/>
      </c>
      <c r="B611" s="52">
        <f>IF('Training Data'!A611="F",1,0)</f>
        <v/>
      </c>
      <c r="C611" s="9">
        <f>IF('Training Data'!B611="H",1,0)</f>
        <v/>
      </c>
      <c r="D611" s="52">
        <f>IF('Training Data'!B611="A",1,0)</f>
        <v/>
      </c>
      <c r="E611" s="14" t="n">
        <v>0</v>
      </c>
      <c r="F611" s="33" t="n">
        <v>0</v>
      </c>
      <c r="G611" s="33" t="n">
        <v>0</v>
      </c>
      <c r="H611" s="33" t="n">
        <v>0</v>
      </c>
      <c r="I611" s="33" t="n">
        <v>0</v>
      </c>
      <c r="J611" s="33" t="n">
        <v>0</v>
      </c>
      <c r="K611" s="33" t="n">
        <v>0</v>
      </c>
      <c r="L611" s="33" t="n">
        <v>0</v>
      </c>
      <c r="M611" s="33" t="n">
        <v>0</v>
      </c>
      <c r="N611" s="33" t="n">
        <v>0</v>
      </c>
      <c r="O611" s="33" t="n">
        <v>0</v>
      </c>
      <c r="P611" s="33" t="n">
        <v>0</v>
      </c>
      <c r="Q611" s="33" t="n">
        <v>0</v>
      </c>
      <c r="R611" s="33" t="n">
        <v>0</v>
      </c>
      <c r="S611" s="43" t="n">
        <v>0</v>
      </c>
      <c r="U611" s="37" t="n">
        <v>0</v>
      </c>
    </row>
    <row r="612" spans="1:21">
      <c r="A612" s="52">
        <f>IF('Training Data'!A612="M",1,0)</f>
        <v/>
      </c>
      <c r="B612" s="52">
        <f>IF('Training Data'!A612="F",1,0)</f>
        <v/>
      </c>
      <c r="C612" s="9">
        <f>IF('Training Data'!B612="H",1,0)</f>
        <v/>
      </c>
      <c r="D612" s="52">
        <f>IF('Training Data'!B612="A",1,0)</f>
        <v/>
      </c>
      <c r="E612" s="14" t="n">
        <v>0</v>
      </c>
      <c r="F612" s="33" t="n">
        <v>1</v>
      </c>
      <c r="G612" s="33" t="n">
        <v>0</v>
      </c>
      <c r="H612" s="33" t="n">
        <v>0</v>
      </c>
      <c r="I612" s="33" t="n">
        <v>0</v>
      </c>
      <c r="J612" s="33" t="n">
        <v>0</v>
      </c>
      <c r="K612" s="33" t="n">
        <v>0</v>
      </c>
      <c r="L612" s="33" t="n">
        <v>0</v>
      </c>
      <c r="M612" s="33" t="n">
        <v>0</v>
      </c>
      <c r="N612" s="33" t="n">
        <v>0</v>
      </c>
      <c r="O612" s="33" t="n">
        <v>0</v>
      </c>
      <c r="P612" s="33" t="n">
        <v>0</v>
      </c>
      <c r="Q612" s="33" t="n">
        <v>0</v>
      </c>
      <c r="R612" s="33" t="n">
        <v>1</v>
      </c>
      <c r="S612" s="43" t="n">
        <v>0</v>
      </c>
      <c r="U612" s="37" t="n">
        <v>0</v>
      </c>
    </row>
    <row r="613" spans="1:21">
      <c r="A613" s="52">
        <f>IF('Training Data'!A613="M",1,0)</f>
        <v/>
      </c>
      <c r="B613" s="52">
        <f>IF('Training Data'!A613="F",1,0)</f>
        <v/>
      </c>
      <c r="C613" s="9">
        <f>IF('Training Data'!B613="H",1,0)</f>
        <v/>
      </c>
      <c r="D613" s="52">
        <f>IF('Training Data'!B613="A",1,0)</f>
        <v/>
      </c>
      <c r="E613" s="14" t="n">
        <v>0</v>
      </c>
      <c r="F613" s="33" t="n">
        <v>0</v>
      </c>
      <c r="G613" s="33" t="n">
        <v>0</v>
      </c>
      <c r="H613" s="33" t="n">
        <v>0</v>
      </c>
      <c r="I613" s="33" t="n">
        <v>0</v>
      </c>
      <c r="J613" s="33" t="n">
        <v>0</v>
      </c>
      <c r="K613" s="33" t="n">
        <v>0</v>
      </c>
      <c r="L613" s="33" t="n">
        <v>0</v>
      </c>
      <c r="M613" s="33" t="n">
        <v>0</v>
      </c>
      <c r="N613" s="33" t="n">
        <v>0</v>
      </c>
      <c r="O613" s="33" t="n">
        <v>0</v>
      </c>
      <c r="P613" s="33" t="n">
        <v>0</v>
      </c>
      <c r="Q613" s="33" t="n">
        <v>0</v>
      </c>
      <c r="R613" s="33" t="n">
        <v>0</v>
      </c>
      <c r="S613" s="43" t="n">
        <v>0</v>
      </c>
      <c r="U613" s="37" t="n">
        <v>0</v>
      </c>
    </row>
    <row r="614" spans="1:21">
      <c r="A614" s="52">
        <f>IF('Training Data'!A614="M",1,0)</f>
        <v/>
      </c>
      <c r="B614" s="52">
        <f>IF('Training Data'!A614="F",1,0)</f>
        <v/>
      </c>
      <c r="C614" s="9">
        <f>IF('Training Data'!B614="H",1,0)</f>
        <v/>
      </c>
      <c r="D614" s="52">
        <f>IF('Training Data'!B614="A",1,0)</f>
        <v/>
      </c>
      <c r="E614" s="14" t="n">
        <v>0</v>
      </c>
      <c r="F614" s="33" t="n">
        <v>0</v>
      </c>
      <c r="G614" s="33" t="n">
        <v>1</v>
      </c>
      <c r="H614" s="33" t="n">
        <v>0</v>
      </c>
      <c r="I614" s="33" t="n">
        <v>0</v>
      </c>
      <c r="J614" s="33" t="n">
        <v>0</v>
      </c>
      <c r="K614" s="33" t="n">
        <v>0</v>
      </c>
      <c r="L614" s="33" t="n">
        <v>0</v>
      </c>
      <c r="M614" s="33" t="n">
        <v>0</v>
      </c>
      <c r="N614" s="33" t="n">
        <v>0</v>
      </c>
      <c r="O614" s="33" t="n">
        <v>0</v>
      </c>
      <c r="P614" s="33" t="n">
        <v>0</v>
      </c>
      <c r="Q614" s="33" t="n">
        <v>0</v>
      </c>
      <c r="R614" s="33" t="n">
        <v>0</v>
      </c>
      <c r="S614" s="43" t="n">
        <v>0</v>
      </c>
      <c r="U614" s="37" t="n">
        <v>0</v>
      </c>
    </row>
    <row r="615" spans="1:21">
      <c r="A615" s="52">
        <f>IF('Training Data'!A615="M",1,0)</f>
        <v/>
      </c>
      <c r="B615" s="52">
        <f>IF('Training Data'!A615="F",1,0)</f>
        <v/>
      </c>
      <c r="C615" s="9">
        <f>IF('Training Data'!B615="H",1,0)</f>
        <v/>
      </c>
      <c r="D615" s="52">
        <f>IF('Training Data'!B615="A",1,0)</f>
        <v/>
      </c>
      <c r="E615" s="14" t="n">
        <v>0</v>
      </c>
      <c r="F615" s="33" t="n">
        <v>1</v>
      </c>
      <c r="G615" s="33" t="n">
        <v>0</v>
      </c>
      <c r="H615" s="33" t="n">
        <v>0</v>
      </c>
      <c r="I615" s="33" t="n">
        <v>0</v>
      </c>
      <c r="J615" s="33" t="n">
        <v>0</v>
      </c>
      <c r="K615" s="33" t="n">
        <v>0</v>
      </c>
      <c r="L615" s="33" t="n">
        <v>0</v>
      </c>
      <c r="M615" s="33" t="n">
        <v>0</v>
      </c>
      <c r="N615" s="33" t="n">
        <v>0</v>
      </c>
      <c r="O615" s="33" t="n">
        <v>0</v>
      </c>
      <c r="P615" s="33" t="n">
        <v>0</v>
      </c>
      <c r="Q615" s="33" t="n">
        <v>0</v>
      </c>
      <c r="R615" s="33" t="n">
        <v>1</v>
      </c>
      <c r="S615" s="43" t="n">
        <v>0</v>
      </c>
      <c r="U615" s="37" t="n">
        <v>0</v>
      </c>
    </row>
    <row r="616" spans="1:21">
      <c r="A616" s="52">
        <f>IF('Training Data'!A616="M",1,0)</f>
        <v/>
      </c>
      <c r="B616" s="52">
        <f>IF('Training Data'!A616="F",1,0)</f>
        <v/>
      </c>
      <c r="C616" s="9">
        <f>IF('Training Data'!B616="H",1,0)</f>
        <v/>
      </c>
      <c r="D616" s="52">
        <f>IF('Training Data'!B616="A",1,0)</f>
        <v/>
      </c>
      <c r="E616" s="14" t="n">
        <v>0</v>
      </c>
      <c r="F616" s="33" t="n">
        <v>1</v>
      </c>
      <c r="G616" s="33" t="n">
        <v>0</v>
      </c>
      <c r="H616" s="33" t="n">
        <v>0</v>
      </c>
      <c r="I616" s="33" t="n">
        <v>1</v>
      </c>
      <c r="J616" s="33" t="n">
        <v>0</v>
      </c>
      <c r="K616" s="33" t="n">
        <v>0</v>
      </c>
      <c r="L616" s="33" t="n">
        <v>0</v>
      </c>
      <c r="M616" s="33" t="n">
        <v>0</v>
      </c>
      <c r="N616" s="33" t="n">
        <v>0</v>
      </c>
      <c r="O616" s="33" t="n">
        <v>0</v>
      </c>
      <c r="P616" s="33" t="n">
        <v>0</v>
      </c>
      <c r="Q616" s="33" t="n">
        <v>0</v>
      </c>
      <c r="R616" s="33" t="n">
        <v>0</v>
      </c>
      <c r="S616" s="43" t="n">
        <v>0</v>
      </c>
      <c r="U616" s="37" t="n">
        <v>0</v>
      </c>
    </row>
    <row r="617" spans="1:21">
      <c r="A617" s="52">
        <f>IF('Training Data'!A617="M",1,0)</f>
        <v/>
      </c>
      <c r="B617" s="52">
        <f>IF('Training Data'!A617="F",1,0)</f>
        <v/>
      </c>
      <c r="C617" s="9">
        <f>IF('Training Data'!B617="H",1,0)</f>
        <v/>
      </c>
      <c r="D617" s="52">
        <f>IF('Training Data'!B617="A",1,0)</f>
        <v/>
      </c>
      <c r="E617" s="14" t="n">
        <v>0</v>
      </c>
      <c r="F617" s="33" t="n">
        <v>1</v>
      </c>
      <c r="G617" s="33" t="n">
        <v>0</v>
      </c>
      <c r="H617" s="33" t="n">
        <v>0</v>
      </c>
      <c r="I617" s="33" t="n">
        <v>0</v>
      </c>
      <c r="J617" s="33" t="n">
        <v>0</v>
      </c>
      <c r="K617" s="33" t="n">
        <v>0</v>
      </c>
      <c r="L617" s="33" t="n">
        <v>0</v>
      </c>
      <c r="M617" s="33" t="n">
        <v>0</v>
      </c>
      <c r="N617" s="33" t="n">
        <v>0</v>
      </c>
      <c r="O617" s="33" t="n">
        <v>1</v>
      </c>
      <c r="P617" s="33" t="n">
        <v>0</v>
      </c>
      <c r="Q617" s="33" t="n">
        <v>0</v>
      </c>
      <c r="R617" s="33" t="n">
        <v>0</v>
      </c>
      <c r="S617" s="43" t="n">
        <v>0</v>
      </c>
      <c r="U617" s="37" t="n">
        <v>0</v>
      </c>
    </row>
    <row r="618" spans="1:21">
      <c r="A618" s="52">
        <f>IF('Training Data'!A618="M",1,0)</f>
        <v/>
      </c>
      <c r="B618" s="52">
        <f>IF('Training Data'!A618="F",1,0)</f>
        <v/>
      </c>
      <c r="C618" s="9">
        <f>IF('Training Data'!B618="H",1,0)</f>
        <v/>
      </c>
      <c r="D618" s="52">
        <f>IF('Training Data'!B618="A",1,0)</f>
        <v/>
      </c>
      <c r="E618" s="14" t="n">
        <v>0</v>
      </c>
      <c r="F618" s="33" t="n">
        <v>0</v>
      </c>
      <c r="G618" s="33" t="n">
        <v>0</v>
      </c>
      <c r="H618" s="33" t="n">
        <v>0</v>
      </c>
      <c r="I618" s="33" t="n">
        <v>0</v>
      </c>
      <c r="J618" s="33" t="n">
        <v>0</v>
      </c>
      <c r="K618" s="33" t="n">
        <v>0</v>
      </c>
      <c r="L618" s="33" t="n">
        <v>0</v>
      </c>
      <c r="M618" s="33" t="n">
        <v>0</v>
      </c>
      <c r="N618" s="33" t="n">
        <v>0</v>
      </c>
      <c r="O618" s="33" t="n">
        <v>1</v>
      </c>
      <c r="P618" s="33" t="n">
        <v>0</v>
      </c>
      <c r="Q618" s="33" t="n">
        <v>0</v>
      </c>
      <c r="R618" s="33" t="n">
        <v>0</v>
      </c>
      <c r="S618" s="43" t="n">
        <v>0</v>
      </c>
      <c r="U618" s="37" t="n">
        <v>0</v>
      </c>
    </row>
    <row r="619" spans="1:21">
      <c r="A619" s="52">
        <f>IF('Training Data'!A619="M",1,0)</f>
        <v/>
      </c>
      <c r="B619" s="52">
        <f>IF('Training Data'!A619="F",1,0)</f>
        <v/>
      </c>
      <c r="C619" s="9">
        <f>IF('Training Data'!B619="H",1,0)</f>
        <v/>
      </c>
      <c r="D619" s="52">
        <f>IF('Training Data'!B619="A",1,0)</f>
        <v/>
      </c>
      <c r="E619" s="14" t="n">
        <v>0</v>
      </c>
      <c r="F619" s="33" t="n">
        <v>1</v>
      </c>
      <c r="G619" s="33" t="n">
        <v>0</v>
      </c>
      <c r="H619" s="33" t="n">
        <v>0</v>
      </c>
      <c r="I619" s="33" t="n">
        <v>0</v>
      </c>
      <c r="J619" s="33" t="n">
        <v>0</v>
      </c>
      <c r="K619" s="33" t="n">
        <v>0</v>
      </c>
      <c r="L619" s="33" t="n">
        <v>0</v>
      </c>
      <c r="M619" s="33" t="n">
        <v>0</v>
      </c>
      <c r="N619" s="33" t="n">
        <v>0</v>
      </c>
      <c r="O619" s="33" t="n">
        <v>0</v>
      </c>
      <c r="P619" s="33" t="n">
        <v>0</v>
      </c>
      <c r="Q619" s="33" t="n">
        <v>0</v>
      </c>
      <c r="R619" s="33" t="n">
        <v>0</v>
      </c>
      <c r="S619" s="43" t="n">
        <v>0</v>
      </c>
      <c r="U619" s="37" t="n">
        <v>0</v>
      </c>
    </row>
    <row r="620" spans="1:21">
      <c r="A620" s="52">
        <f>IF('Training Data'!A620="M",1,0)</f>
        <v/>
      </c>
      <c r="B620" s="52">
        <f>IF('Training Data'!A620="F",1,0)</f>
        <v/>
      </c>
      <c r="C620" s="9">
        <f>IF('Training Data'!B620="H",1,0)</f>
        <v/>
      </c>
      <c r="D620" s="52">
        <f>IF('Training Data'!B620="A",1,0)</f>
        <v/>
      </c>
      <c r="E620" s="14" t="n">
        <v>0</v>
      </c>
      <c r="F620" s="33" t="n">
        <v>0</v>
      </c>
      <c r="G620" s="33" t="n">
        <v>0</v>
      </c>
      <c r="H620" s="33" t="n">
        <v>0</v>
      </c>
      <c r="I620" s="33" t="n">
        <v>0</v>
      </c>
      <c r="J620" s="33" t="n">
        <v>0</v>
      </c>
      <c r="K620" s="33" t="n">
        <v>0</v>
      </c>
      <c r="L620" s="33" t="n">
        <v>0</v>
      </c>
      <c r="M620" s="33" t="n">
        <v>0</v>
      </c>
      <c r="N620" s="33" t="n">
        <v>0</v>
      </c>
      <c r="O620" s="33" t="n">
        <v>0</v>
      </c>
      <c r="P620" s="33" t="n">
        <v>0</v>
      </c>
      <c r="Q620" s="33" t="n">
        <v>0</v>
      </c>
      <c r="R620" s="33" t="n">
        <v>0</v>
      </c>
      <c r="S620" s="43" t="n">
        <v>0</v>
      </c>
      <c r="U620" s="37" t="n">
        <v>0</v>
      </c>
    </row>
    <row r="621" spans="1:21">
      <c r="A621" s="52">
        <f>IF('Training Data'!A621="M",1,0)</f>
        <v/>
      </c>
      <c r="B621" s="52">
        <f>IF('Training Data'!A621="F",1,0)</f>
        <v/>
      </c>
      <c r="C621" s="9">
        <f>IF('Training Data'!B621="H",1,0)</f>
        <v/>
      </c>
      <c r="D621" s="52">
        <f>IF('Training Data'!B621="A",1,0)</f>
        <v/>
      </c>
      <c r="E621" s="14" t="n">
        <v>0</v>
      </c>
      <c r="F621" s="33" t="n">
        <v>1</v>
      </c>
      <c r="G621" s="33" t="n">
        <v>0</v>
      </c>
      <c r="H621" s="33" t="n">
        <v>0</v>
      </c>
      <c r="I621" s="33" t="n">
        <v>0</v>
      </c>
      <c r="J621" s="33" t="n">
        <v>0</v>
      </c>
      <c r="K621" s="33" t="n">
        <v>0</v>
      </c>
      <c r="L621" s="33" t="n">
        <v>0</v>
      </c>
      <c r="M621" s="33" t="n">
        <v>0</v>
      </c>
      <c r="N621" s="33" t="n">
        <v>0</v>
      </c>
      <c r="O621" s="33" t="n">
        <v>0</v>
      </c>
      <c r="P621" s="33" t="n">
        <v>0</v>
      </c>
      <c r="Q621" s="33" t="n">
        <v>0</v>
      </c>
      <c r="R621" s="33" t="n">
        <v>0</v>
      </c>
      <c r="S621" s="43" t="n">
        <v>0</v>
      </c>
      <c r="U621" s="37" t="n">
        <v>0</v>
      </c>
    </row>
    <row r="622" spans="1:21">
      <c r="A622" s="52">
        <f>IF('Training Data'!A622="M",1,0)</f>
        <v/>
      </c>
      <c r="B622" s="52">
        <f>IF('Training Data'!A622="F",1,0)</f>
        <v/>
      </c>
      <c r="C622" s="9">
        <f>IF('Training Data'!B622="H",1,0)</f>
        <v/>
      </c>
      <c r="D622" s="52">
        <f>IF('Training Data'!B622="A",1,0)</f>
        <v/>
      </c>
      <c r="E622" s="14" t="n">
        <v>0</v>
      </c>
      <c r="F622" s="33" t="n">
        <v>0</v>
      </c>
      <c r="G622" s="33" t="n">
        <v>1</v>
      </c>
      <c r="H622" s="33" t="n">
        <v>0</v>
      </c>
      <c r="I622" s="33" t="n">
        <v>0</v>
      </c>
      <c r="J622" s="33" t="n">
        <v>0</v>
      </c>
      <c r="K622" s="33" t="n">
        <v>0</v>
      </c>
      <c r="L622" s="33" t="n">
        <v>0</v>
      </c>
      <c r="M622" s="33" t="n">
        <v>0</v>
      </c>
      <c r="N622" s="33" t="n">
        <v>0</v>
      </c>
      <c r="O622" s="33" t="n">
        <v>0</v>
      </c>
      <c r="P622" s="33" t="n">
        <v>0</v>
      </c>
      <c r="Q622" s="33" t="n">
        <v>0</v>
      </c>
      <c r="R622" s="33" t="n">
        <v>1</v>
      </c>
      <c r="S622" s="43" t="n">
        <v>0</v>
      </c>
      <c r="U622" s="37" t="n">
        <v>0</v>
      </c>
    </row>
    <row r="623" spans="1:21">
      <c r="A623" s="52">
        <f>IF('Training Data'!A623="M",1,0)</f>
        <v/>
      </c>
      <c r="B623" s="52">
        <f>IF('Training Data'!A623="F",1,0)</f>
        <v/>
      </c>
      <c r="C623" s="9">
        <f>IF('Training Data'!B623="H",1,0)</f>
        <v/>
      </c>
      <c r="D623" s="52">
        <f>IF('Training Data'!B623="A",1,0)</f>
        <v/>
      </c>
      <c r="E623" s="14" t="n">
        <v>0</v>
      </c>
      <c r="F623" s="33" t="n">
        <v>1</v>
      </c>
      <c r="G623" s="33" t="n">
        <v>0</v>
      </c>
      <c r="H623" s="33" t="n">
        <v>0</v>
      </c>
      <c r="I623" s="33" t="n">
        <v>0</v>
      </c>
      <c r="J623" s="33" t="n">
        <v>0</v>
      </c>
      <c r="K623" s="33" t="n">
        <v>0</v>
      </c>
      <c r="L623" s="33" t="n">
        <v>0</v>
      </c>
      <c r="M623" s="33" t="n">
        <v>0</v>
      </c>
      <c r="N623" s="33" t="n">
        <v>0</v>
      </c>
      <c r="O623" s="33" t="n">
        <v>0</v>
      </c>
      <c r="P623" s="33" t="n">
        <v>0</v>
      </c>
      <c r="Q623" s="33" t="n">
        <v>0</v>
      </c>
      <c r="R623" s="33" t="n">
        <v>0</v>
      </c>
      <c r="S623" s="43" t="n">
        <v>0</v>
      </c>
      <c r="U623" s="37" t="n">
        <v>0</v>
      </c>
    </row>
    <row r="624" spans="1:21">
      <c r="A624" s="52">
        <f>IF('Training Data'!A624="M",1,0)</f>
        <v/>
      </c>
      <c r="B624" s="52">
        <f>IF('Training Data'!A624="F",1,0)</f>
        <v/>
      </c>
      <c r="C624" s="9">
        <f>IF('Training Data'!B624="H",1,0)</f>
        <v/>
      </c>
      <c r="D624" s="52">
        <f>IF('Training Data'!B624="A",1,0)</f>
        <v/>
      </c>
      <c r="E624" s="14" t="n">
        <v>0</v>
      </c>
      <c r="F624" s="33" t="n">
        <v>0</v>
      </c>
      <c r="G624" s="33" t="n">
        <v>0</v>
      </c>
      <c r="H624" s="33" t="n">
        <v>0</v>
      </c>
      <c r="I624" s="33" t="n">
        <v>0</v>
      </c>
      <c r="J624" s="33" t="n">
        <v>0</v>
      </c>
      <c r="K624" s="33" t="n">
        <v>0</v>
      </c>
      <c r="L624" s="33" t="n">
        <v>0</v>
      </c>
      <c r="M624" s="33" t="n">
        <v>0</v>
      </c>
      <c r="N624" s="33" t="n">
        <v>0</v>
      </c>
      <c r="O624" s="33" t="n">
        <v>0</v>
      </c>
      <c r="P624" s="33" t="n">
        <v>0</v>
      </c>
      <c r="Q624" s="33" t="n">
        <v>0</v>
      </c>
      <c r="R624" s="33" t="n">
        <v>0</v>
      </c>
      <c r="S624" s="43" t="n">
        <v>0</v>
      </c>
      <c r="U624" s="37" t="n">
        <v>0</v>
      </c>
    </row>
    <row r="625" spans="1:21">
      <c r="A625" s="52">
        <f>IF('Training Data'!A625="M",1,0)</f>
        <v/>
      </c>
      <c r="B625" s="52">
        <f>IF('Training Data'!A625="F",1,0)</f>
        <v/>
      </c>
      <c r="C625" s="9">
        <f>IF('Training Data'!B625="H",1,0)</f>
        <v/>
      </c>
      <c r="D625" s="52">
        <f>IF('Training Data'!B625="A",1,0)</f>
        <v/>
      </c>
      <c r="E625" s="14" t="n">
        <v>0</v>
      </c>
      <c r="F625" s="33" t="n">
        <v>0</v>
      </c>
      <c r="G625" s="33" t="n">
        <v>0</v>
      </c>
      <c r="H625" s="33" t="n">
        <v>0</v>
      </c>
      <c r="I625" s="33" t="n">
        <v>0</v>
      </c>
      <c r="J625" s="33" t="n">
        <v>0</v>
      </c>
      <c r="K625" s="33" t="n">
        <v>0</v>
      </c>
      <c r="L625" s="33" t="n">
        <v>0</v>
      </c>
      <c r="M625" s="33" t="n">
        <v>0</v>
      </c>
      <c r="N625" s="33" t="n">
        <v>0</v>
      </c>
      <c r="O625" s="33" t="n">
        <v>1</v>
      </c>
      <c r="P625" s="33" t="n">
        <v>0</v>
      </c>
      <c r="Q625" s="33" t="n">
        <v>0</v>
      </c>
      <c r="R625" s="33" t="n">
        <v>1</v>
      </c>
      <c r="S625" s="43" t="n">
        <v>0</v>
      </c>
      <c r="U625" s="37" t="n">
        <v>0</v>
      </c>
    </row>
    <row r="626" spans="1:21">
      <c r="A626" s="52">
        <f>IF('Training Data'!A626="M",1,0)</f>
        <v/>
      </c>
      <c r="B626" s="52">
        <f>IF('Training Data'!A626="F",1,0)</f>
        <v/>
      </c>
      <c r="C626" s="9">
        <f>IF('Training Data'!B626="H",1,0)</f>
        <v/>
      </c>
      <c r="D626" s="52">
        <f>IF('Training Data'!B626="A",1,0)</f>
        <v/>
      </c>
      <c r="E626" s="14" t="n">
        <v>0</v>
      </c>
      <c r="F626" s="33" t="n">
        <v>0</v>
      </c>
      <c r="G626" s="33" t="n">
        <v>0</v>
      </c>
      <c r="H626" s="33" t="n">
        <v>0</v>
      </c>
      <c r="I626" s="33" t="n">
        <v>0</v>
      </c>
      <c r="J626" s="33" t="n">
        <v>0</v>
      </c>
      <c r="K626" s="33" t="n">
        <v>0</v>
      </c>
      <c r="L626" s="33" t="n">
        <v>0</v>
      </c>
      <c r="M626" s="33" t="n">
        <v>0</v>
      </c>
      <c r="N626" s="33" t="n">
        <v>0</v>
      </c>
      <c r="O626" s="33" t="n">
        <v>0</v>
      </c>
      <c r="P626" s="33" t="n">
        <v>0</v>
      </c>
      <c r="Q626" s="33" t="n">
        <v>0</v>
      </c>
      <c r="R626" s="33" t="n">
        <v>1</v>
      </c>
      <c r="S626" s="43" t="n">
        <v>0</v>
      </c>
      <c r="U626" s="37" t="n">
        <v>0</v>
      </c>
    </row>
    <row r="627" spans="1:21">
      <c r="A627" s="52">
        <f>IF('Training Data'!A627="M",1,0)</f>
        <v/>
      </c>
      <c r="B627" s="52">
        <f>IF('Training Data'!A627="F",1,0)</f>
        <v/>
      </c>
      <c r="C627" s="9">
        <f>IF('Training Data'!B627="H",1,0)</f>
        <v/>
      </c>
      <c r="D627" s="52">
        <f>IF('Training Data'!B627="A",1,0)</f>
        <v/>
      </c>
      <c r="E627" s="14" t="n">
        <v>0</v>
      </c>
      <c r="F627" s="33" t="n">
        <v>1</v>
      </c>
      <c r="G627" s="33" t="n">
        <v>0</v>
      </c>
      <c r="H627" s="33" t="n">
        <v>0</v>
      </c>
      <c r="I627" s="33" t="n">
        <v>0</v>
      </c>
      <c r="J627" s="33" t="n">
        <v>0</v>
      </c>
      <c r="K627" s="33" t="n">
        <v>0</v>
      </c>
      <c r="L627" s="33" t="n">
        <v>0</v>
      </c>
      <c r="M627" s="33" t="n">
        <v>0</v>
      </c>
      <c r="N627" s="33" t="n">
        <v>0</v>
      </c>
      <c r="O627" s="33" t="n">
        <v>1</v>
      </c>
      <c r="P627" s="33" t="n">
        <v>0</v>
      </c>
      <c r="Q627" s="33" t="n">
        <v>1</v>
      </c>
      <c r="R627" s="33" t="n">
        <v>0</v>
      </c>
      <c r="S627" s="43" t="n">
        <v>0</v>
      </c>
      <c r="U627" s="37" t="n">
        <v>0</v>
      </c>
    </row>
    <row r="628" spans="1:21">
      <c r="A628" s="52">
        <f>IF('Training Data'!A628="M",1,0)</f>
        <v/>
      </c>
      <c r="B628" s="52">
        <f>IF('Training Data'!A628="F",1,0)</f>
        <v/>
      </c>
      <c r="C628" s="9">
        <f>IF('Training Data'!B628="H",1,0)</f>
        <v/>
      </c>
      <c r="D628" s="52">
        <f>IF('Training Data'!B628="A",1,0)</f>
        <v/>
      </c>
      <c r="E628" s="14" t="n">
        <v>0</v>
      </c>
      <c r="F628" s="33" t="n">
        <v>0</v>
      </c>
      <c r="G628" s="33" t="n">
        <v>0</v>
      </c>
      <c r="H628" s="33" t="n">
        <v>0</v>
      </c>
      <c r="I628" s="33" t="n">
        <v>0</v>
      </c>
      <c r="J628" s="33" t="n">
        <v>0</v>
      </c>
      <c r="K628" s="33" t="n">
        <v>0</v>
      </c>
      <c r="L628" s="33" t="n">
        <v>0</v>
      </c>
      <c r="M628" s="33" t="n">
        <v>0</v>
      </c>
      <c r="N628" s="33" t="n">
        <v>0</v>
      </c>
      <c r="O628" s="33" t="n">
        <v>0</v>
      </c>
      <c r="P628" s="33" t="n">
        <v>0</v>
      </c>
      <c r="Q628" s="33" t="n">
        <v>0</v>
      </c>
      <c r="R628" s="33" t="n">
        <v>1</v>
      </c>
      <c r="S628" s="43" t="n">
        <v>0</v>
      </c>
      <c r="U628" s="37" t="n">
        <v>0</v>
      </c>
    </row>
    <row r="629" spans="1:21">
      <c r="A629" s="52">
        <f>IF('Training Data'!A629="M",1,0)</f>
        <v/>
      </c>
      <c r="B629" s="52">
        <f>IF('Training Data'!A629="F",1,0)</f>
        <v/>
      </c>
      <c r="C629" s="9">
        <f>IF('Training Data'!B629="H",1,0)</f>
        <v/>
      </c>
      <c r="D629" s="52">
        <f>IF('Training Data'!B629="A",1,0)</f>
        <v/>
      </c>
      <c r="E629" s="14" t="n">
        <v>0</v>
      </c>
      <c r="F629" s="33" t="n">
        <v>0</v>
      </c>
      <c r="G629" s="33" t="n">
        <v>1</v>
      </c>
      <c r="H629" s="33" t="n">
        <v>0</v>
      </c>
      <c r="I629" s="33" t="n">
        <v>0</v>
      </c>
      <c r="J629" s="33" t="n">
        <v>0</v>
      </c>
      <c r="K629" s="33" t="n">
        <v>0</v>
      </c>
      <c r="L629" s="33" t="n">
        <v>0</v>
      </c>
      <c r="M629" s="33" t="n">
        <v>0</v>
      </c>
      <c r="N629" s="33" t="n">
        <v>0</v>
      </c>
      <c r="O629" s="33" t="n">
        <v>0</v>
      </c>
      <c r="P629" s="33" t="n">
        <v>0</v>
      </c>
      <c r="Q629" s="33" t="n">
        <v>0</v>
      </c>
      <c r="R629" s="33" t="n">
        <v>1</v>
      </c>
      <c r="S629" s="43" t="n">
        <v>0</v>
      </c>
      <c r="U629" s="37" t="n">
        <v>0</v>
      </c>
    </row>
    <row r="630" spans="1:21">
      <c r="A630" s="52">
        <f>IF('Training Data'!A630="M",1,0)</f>
        <v/>
      </c>
      <c r="B630" s="52">
        <f>IF('Training Data'!A630="F",1,0)</f>
        <v/>
      </c>
      <c r="C630" s="9">
        <f>IF('Training Data'!B630="H",1,0)</f>
        <v/>
      </c>
      <c r="D630" s="52">
        <f>IF('Training Data'!B630="A",1,0)</f>
        <v/>
      </c>
      <c r="E630" s="14" t="n">
        <v>0</v>
      </c>
      <c r="F630" s="33" t="n">
        <v>0</v>
      </c>
      <c r="G630" s="33" t="n">
        <v>0</v>
      </c>
      <c r="H630" s="33" t="n">
        <v>0</v>
      </c>
      <c r="I630" s="33" t="n">
        <v>0</v>
      </c>
      <c r="J630" s="33" t="n">
        <v>0</v>
      </c>
      <c r="K630" s="33" t="n">
        <v>0</v>
      </c>
      <c r="L630" s="33" t="n">
        <v>0</v>
      </c>
      <c r="M630" s="33" t="n">
        <v>0</v>
      </c>
      <c r="N630" s="33" t="n">
        <v>1</v>
      </c>
      <c r="O630" s="33" t="n">
        <v>0</v>
      </c>
      <c r="P630" s="33" t="n">
        <v>0</v>
      </c>
      <c r="Q630" s="33" t="n">
        <v>0</v>
      </c>
      <c r="R630" s="33" t="n">
        <v>0</v>
      </c>
      <c r="S630" s="43" t="n">
        <v>0</v>
      </c>
      <c r="U630" s="37" t="n">
        <v>0</v>
      </c>
    </row>
    <row r="631" spans="1:21">
      <c r="A631" s="52">
        <f>IF('Training Data'!A631="M",1,0)</f>
        <v/>
      </c>
      <c r="B631" s="52">
        <f>IF('Training Data'!A631="F",1,0)</f>
        <v/>
      </c>
      <c r="C631" s="9">
        <f>IF('Training Data'!B631="H",1,0)</f>
        <v/>
      </c>
      <c r="D631" s="52">
        <f>IF('Training Data'!B631="A",1,0)</f>
        <v/>
      </c>
      <c r="E631" s="14" t="n">
        <v>0</v>
      </c>
      <c r="F631" s="33" t="n">
        <v>0</v>
      </c>
      <c r="G631" s="33" t="n">
        <v>1</v>
      </c>
      <c r="H631" s="33" t="n">
        <v>0</v>
      </c>
      <c r="I631" s="33" t="n">
        <v>0</v>
      </c>
      <c r="J631" s="33" t="n">
        <v>0</v>
      </c>
      <c r="K631" s="33" t="n">
        <v>0</v>
      </c>
      <c r="L631" s="33" t="n">
        <v>0</v>
      </c>
      <c r="M631" s="33" t="n">
        <v>0</v>
      </c>
      <c r="N631" s="33" t="n">
        <v>0</v>
      </c>
      <c r="O631" s="33" t="n">
        <v>0</v>
      </c>
      <c r="P631" s="33" t="n">
        <v>0</v>
      </c>
      <c r="Q631" s="33" t="n">
        <v>0</v>
      </c>
      <c r="R631" s="33" t="n">
        <v>0</v>
      </c>
      <c r="S631" s="43" t="n">
        <v>0</v>
      </c>
      <c r="U631" s="37" t="n">
        <v>0</v>
      </c>
    </row>
    <row r="632" spans="1:21">
      <c r="A632" s="52">
        <f>IF('Training Data'!A632="M",1,0)</f>
        <v/>
      </c>
      <c r="B632" s="52">
        <f>IF('Training Data'!A632="F",1,0)</f>
        <v/>
      </c>
      <c r="C632" s="9">
        <f>IF('Training Data'!B632="H",1,0)</f>
        <v/>
      </c>
      <c r="D632" s="52">
        <f>IF('Training Data'!B632="A",1,0)</f>
        <v/>
      </c>
      <c r="E632" s="14" t="n">
        <v>0</v>
      </c>
      <c r="F632" s="33" t="n">
        <v>1</v>
      </c>
      <c r="G632" s="33" t="n">
        <v>0</v>
      </c>
      <c r="H632" s="33" t="n">
        <v>0</v>
      </c>
      <c r="I632" s="33" t="n">
        <v>0</v>
      </c>
      <c r="J632" s="33" t="n">
        <v>0</v>
      </c>
      <c r="K632" s="33" t="n">
        <v>0</v>
      </c>
      <c r="L632" s="33" t="n">
        <v>0</v>
      </c>
      <c r="M632" s="33" t="n">
        <v>0</v>
      </c>
      <c r="N632" s="33" t="n">
        <v>0</v>
      </c>
      <c r="O632" s="33" t="n">
        <v>0</v>
      </c>
      <c r="P632" s="33" t="n">
        <v>0</v>
      </c>
      <c r="Q632" s="33" t="n">
        <v>0</v>
      </c>
      <c r="R632" s="33" t="n">
        <v>0</v>
      </c>
      <c r="S632" s="43" t="n">
        <v>0</v>
      </c>
      <c r="U632" s="37" t="n">
        <v>0</v>
      </c>
    </row>
    <row r="633" spans="1:21">
      <c r="A633" s="52">
        <f>IF('Training Data'!A633="M",1,0)</f>
        <v/>
      </c>
      <c r="B633" s="52">
        <f>IF('Training Data'!A633="F",1,0)</f>
        <v/>
      </c>
      <c r="C633" s="9">
        <f>IF('Training Data'!B633="H",1,0)</f>
        <v/>
      </c>
      <c r="D633" s="52">
        <f>IF('Training Data'!B633="A",1,0)</f>
        <v/>
      </c>
      <c r="E633" s="14" t="n">
        <v>0</v>
      </c>
      <c r="F633" s="33" t="n">
        <v>0</v>
      </c>
      <c r="G633" s="33" t="n">
        <v>0</v>
      </c>
      <c r="H633" s="33" t="n">
        <v>0</v>
      </c>
      <c r="I633" s="33" t="n">
        <v>0</v>
      </c>
      <c r="J633" s="33" t="n">
        <v>0</v>
      </c>
      <c r="K633" s="33" t="n">
        <v>0</v>
      </c>
      <c r="L633" s="33" t="n">
        <v>0</v>
      </c>
      <c r="M633" s="33" t="n">
        <v>0</v>
      </c>
      <c r="N633" s="33" t="n">
        <v>0</v>
      </c>
      <c r="O633" s="33" t="n">
        <v>0</v>
      </c>
      <c r="P633" s="33" t="n">
        <v>0</v>
      </c>
      <c r="Q633" s="33" t="n">
        <v>0</v>
      </c>
      <c r="R633" s="33" t="n">
        <v>0</v>
      </c>
      <c r="S633" s="43" t="n">
        <v>0</v>
      </c>
      <c r="U633" s="37" t="n">
        <v>0</v>
      </c>
    </row>
    <row r="634" spans="1:21">
      <c r="A634" s="52">
        <f>IF('Training Data'!A634="M",1,0)</f>
        <v/>
      </c>
      <c r="B634" s="52">
        <f>IF('Training Data'!A634="F",1,0)</f>
        <v/>
      </c>
      <c r="C634" s="9">
        <f>IF('Training Data'!B634="H",1,0)</f>
        <v/>
      </c>
      <c r="D634" s="52">
        <f>IF('Training Data'!B634="A",1,0)</f>
        <v/>
      </c>
      <c r="E634" s="14" t="n">
        <v>0</v>
      </c>
      <c r="F634" s="33" t="n">
        <v>0</v>
      </c>
      <c r="G634" s="33" t="n">
        <v>1</v>
      </c>
      <c r="H634" s="33" t="n">
        <v>0</v>
      </c>
      <c r="I634" s="33" t="n">
        <v>0</v>
      </c>
      <c r="J634" s="33" t="n">
        <v>0</v>
      </c>
      <c r="K634" s="33" t="n">
        <v>0</v>
      </c>
      <c r="L634" s="33" t="n">
        <v>0</v>
      </c>
      <c r="M634" s="33" t="n">
        <v>0</v>
      </c>
      <c r="N634" s="33" t="n">
        <v>0</v>
      </c>
      <c r="O634" s="33" t="n">
        <v>0</v>
      </c>
      <c r="P634" s="33" t="n">
        <v>0</v>
      </c>
      <c r="Q634" s="33" t="n">
        <v>0</v>
      </c>
      <c r="R634" s="33" t="n">
        <v>0</v>
      </c>
      <c r="S634" s="43" t="n">
        <v>0</v>
      </c>
      <c r="U634" s="37" t="n">
        <v>0</v>
      </c>
    </row>
    <row r="635" spans="1:21">
      <c r="A635" s="52">
        <f>IF('Training Data'!A635="M",1,0)</f>
        <v/>
      </c>
      <c r="B635" s="52">
        <f>IF('Training Data'!A635="F",1,0)</f>
        <v/>
      </c>
      <c r="C635" s="9">
        <f>IF('Training Data'!B635="H",1,0)</f>
        <v/>
      </c>
      <c r="D635" s="52">
        <f>IF('Training Data'!B635="A",1,0)</f>
        <v/>
      </c>
      <c r="E635" s="14" t="n">
        <v>0</v>
      </c>
      <c r="F635" s="33" t="n">
        <v>0</v>
      </c>
      <c r="G635" s="33" t="n">
        <v>0</v>
      </c>
      <c r="H635" s="33" t="n">
        <v>0</v>
      </c>
      <c r="I635" s="33" t="n">
        <v>0</v>
      </c>
      <c r="J635" s="33" t="n">
        <v>0</v>
      </c>
      <c r="K635" s="33" t="n">
        <v>0</v>
      </c>
      <c r="L635" s="33" t="n">
        <v>0</v>
      </c>
      <c r="M635" s="33" t="n">
        <v>0</v>
      </c>
      <c r="N635" s="33" t="n">
        <v>0</v>
      </c>
      <c r="O635" s="33" t="n">
        <v>1</v>
      </c>
      <c r="P635" s="33" t="n">
        <v>0</v>
      </c>
      <c r="Q635" s="33" t="n">
        <v>0</v>
      </c>
      <c r="R635" s="33" t="n">
        <v>0</v>
      </c>
      <c r="S635" s="43" t="n">
        <v>0</v>
      </c>
      <c r="U635" s="37" t="n">
        <v>0</v>
      </c>
    </row>
    <row r="636" spans="1:21">
      <c r="A636" s="52">
        <f>IF('Training Data'!A636="M",1,0)</f>
        <v/>
      </c>
      <c r="B636" s="52">
        <f>IF('Training Data'!A636="F",1,0)</f>
        <v/>
      </c>
      <c r="C636" s="9">
        <f>IF('Training Data'!B636="H",1,0)</f>
        <v/>
      </c>
      <c r="D636" s="52">
        <f>IF('Training Data'!B636="A",1,0)</f>
        <v/>
      </c>
      <c r="E636" s="14" t="n">
        <v>0</v>
      </c>
      <c r="F636" s="33" t="n">
        <v>1</v>
      </c>
      <c r="G636" s="33" t="n">
        <v>0</v>
      </c>
      <c r="H636" s="33" t="n">
        <v>0</v>
      </c>
      <c r="I636" s="33" t="n">
        <v>0</v>
      </c>
      <c r="J636" s="33" t="n">
        <v>0</v>
      </c>
      <c r="K636" s="33" t="n">
        <v>0</v>
      </c>
      <c r="L636" s="33" t="n">
        <v>0</v>
      </c>
      <c r="M636" s="33" t="n">
        <v>0</v>
      </c>
      <c r="N636" s="33" t="n">
        <v>0</v>
      </c>
      <c r="O636" s="33" t="n">
        <v>0</v>
      </c>
      <c r="P636" s="33" t="n">
        <v>0</v>
      </c>
      <c r="Q636" s="33" t="n">
        <v>0</v>
      </c>
      <c r="R636" s="33" t="n">
        <v>0</v>
      </c>
      <c r="S636" s="43" t="n">
        <v>0</v>
      </c>
      <c r="U636" s="37" t="n">
        <v>0</v>
      </c>
    </row>
    <row r="637" spans="1:21">
      <c r="A637" s="52">
        <f>IF('Training Data'!A637="M",1,0)</f>
        <v/>
      </c>
      <c r="B637" s="52">
        <f>IF('Training Data'!A637="F",1,0)</f>
        <v/>
      </c>
      <c r="C637" s="9">
        <f>IF('Training Data'!B637="H",1,0)</f>
        <v/>
      </c>
      <c r="D637" s="52">
        <f>IF('Training Data'!B637="A",1,0)</f>
        <v/>
      </c>
      <c r="E637" s="14" t="n">
        <v>0</v>
      </c>
      <c r="F637" s="33" t="n">
        <v>0</v>
      </c>
      <c r="G637" s="33" t="n">
        <v>0</v>
      </c>
      <c r="H637" s="33" t="n">
        <v>0</v>
      </c>
      <c r="I637" s="33" t="n">
        <v>0</v>
      </c>
      <c r="J637" s="33" t="n">
        <v>0</v>
      </c>
      <c r="K637" s="33" t="n">
        <v>0</v>
      </c>
      <c r="L637" s="33" t="n">
        <v>0</v>
      </c>
      <c r="M637" s="33" t="n">
        <v>0</v>
      </c>
      <c r="N637" s="33" t="n">
        <v>0</v>
      </c>
      <c r="O637" s="33" t="n">
        <v>0</v>
      </c>
      <c r="P637" s="33" t="n">
        <v>0</v>
      </c>
      <c r="Q637" s="33" t="n">
        <v>0</v>
      </c>
      <c r="R637" s="33" t="n">
        <v>0</v>
      </c>
      <c r="S637" s="43" t="n">
        <v>0</v>
      </c>
      <c r="U637" s="37" t="n">
        <v>0</v>
      </c>
    </row>
    <row r="638" spans="1:21">
      <c r="A638" s="52">
        <f>IF('Training Data'!A638="M",1,0)</f>
        <v/>
      </c>
      <c r="B638" s="52">
        <f>IF('Training Data'!A638="F",1,0)</f>
        <v/>
      </c>
      <c r="C638" s="9">
        <f>IF('Training Data'!B638="H",1,0)</f>
        <v/>
      </c>
      <c r="D638" s="52">
        <f>IF('Training Data'!B638="A",1,0)</f>
        <v/>
      </c>
      <c r="E638" s="14" t="n">
        <v>0</v>
      </c>
      <c r="F638" s="33" t="n">
        <v>0</v>
      </c>
      <c r="G638" s="33" t="n">
        <v>0</v>
      </c>
      <c r="H638" s="33" t="n">
        <v>0</v>
      </c>
      <c r="I638" s="33" t="n">
        <v>0</v>
      </c>
      <c r="J638" s="33" t="n">
        <v>0</v>
      </c>
      <c r="K638" s="33" t="n">
        <v>0</v>
      </c>
      <c r="L638" s="33" t="n">
        <v>0</v>
      </c>
      <c r="M638" s="33" t="n">
        <v>0</v>
      </c>
      <c r="N638" s="33" t="n">
        <v>0</v>
      </c>
      <c r="O638" s="33" t="n">
        <v>0</v>
      </c>
      <c r="P638" s="33" t="n">
        <v>0</v>
      </c>
      <c r="Q638" s="33" t="n">
        <v>0</v>
      </c>
      <c r="R638" s="33" t="n">
        <v>0</v>
      </c>
      <c r="S638" s="43" t="n">
        <v>0</v>
      </c>
      <c r="U638" s="37" t="n">
        <v>0</v>
      </c>
    </row>
    <row r="639" spans="1:21">
      <c r="A639" s="52">
        <f>IF('Training Data'!A639="M",1,0)</f>
        <v/>
      </c>
      <c r="B639" s="52">
        <f>IF('Training Data'!A639="F",1,0)</f>
        <v/>
      </c>
      <c r="C639" s="9">
        <f>IF('Training Data'!B639="H",1,0)</f>
        <v/>
      </c>
      <c r="D639" s="52">
        <f>IF('Training Data'!B639="A",1,0)</f>
        <v/>
      </c>
      <c r="E639" s="14" t="n">
        <v>0</v>
      </c>
      <c r="F639" s="33" t="n">
        <v>0</v>
      </c>
      <c r="G639" s="33" t="n">
        <v>0</v>
      </c>
      <c r="H639" s="33" t="n">
        <v>0</v>
      </c>
      <c r="I639" s="33" t="n">
        <v>0</v>
      </c>
      <c r="J639" s="33" t="n">
        <v>0</v>
      </c>
      <c r="K639" s="33" t="n">
        <v>0</v>
      </c>
      <c r="L639" s="33" t="n">
        <v>0</v>
      </c>
      <c r="M639" s="33" t="n">
        <v>0</v>
      </c>
      <c r="N639" s="33" t="n">
        <v>0</v>
      </c>
      <c r="O639" s="33" t="n">
        <v>0</v>
      </c>
      <c r="P639" s="33" t="n">
        <v>0</v>
      </c>
      <c r="Q639" s="33" t="n">
        <v>0</v>
      </c>
      <c r="R639" s="33" t="n">
        <v>0</v>
      </c>
      <c r="S639" s="43" t="n">
        <v>0</v>
      </c>
      <c r="U639" s="37" t="n">
        <v>0</v>
      </c>
    </row>
    <row r="640" spans="1:21">
      <c r="A640" s="52">
        <f>IF('Training Data'!A640="M",1,0)</f>
        <v/>
      </c>
      <c r="B640" s="52">
        <f>IF('Training Data'!A640="F",1,0)</f>
        <v/>
      </c>
      <c r="C640" s="9">
        <f>IF('Training Data'!B640="H",1,0)</f>
        <v/>
      </c>
      <c r="D640" s="52">
        <f>IF('Training Data'!B640="A",1,0)</f>
        <v/>
      </c>
      <c r="E640" s="14" t="n">
        <v>0</v>
      </c>
      <c r="F640" s="33" t="n">
        <v>0</v>
      </c>
      <c r="G640" s="33" t="n">
        <v>0</v>
      </c>
      <c r="H640" s="33" t="n">
        <v>0</v>
      </c>
      <c r="I640" s="33" t="n">
        <v>0</v>
      </c>
      <c r="J640" s="33" t="n">
        <v>0</v>
      </c>
      <c r="K640" s="33" t="n">
        <v>0</v>
      </c>
      <c r="L640" s="33" t="n">
        <v>0</v>
      </c>
      <c r="M640" s="33" t="n">
        <v>0</v>
      </c>
      <c r="N640" s="33" t="n">
        <v>0</v>
      </c>
      <c r="O640" s="33" t="n">
        <v>0</v>
      </c>
      <c r="P640" s="33" t="n">
        <v>0</v>
      </c>
      <c r="Q640" s="33" t="n">
        <v>0</v>
      </c>
      <c r="R640" s="33" t="n">
        <v>0</v>
      </c>
      <c r="S640" s="43" t="n">
        <v>0</v>
      </c>
      <c r="U640" s="37" t="n">
        <v>0</v>
      </c>
    </row>
    <row r="641" spans="1:21">
      <c r="A641" s="52">
        <f>IF('Training Data'!A641="M",1,0)</f>
        <v/>
      </c>
      <c r="B641" s="52">
        <f>IF('Training Data'!A641="F",1,0)</f>
        <v/>
      </c>
      <c r="C641" s="9">
        <f>IF('Training Data'!B641="H",1,0)</f>
        <v/>
      </c>
      <c r="D641" s="52">
        <f>IF('Training Data'!B641="A",1,0)</f>
        <v/>
      </c>
      <c r="E641" s="14" t="n">
        <v>0</v>
      </c>
      <c r="F641" s="33" t="n">
        <v>0</v>
      </c>
      <c r="G641" s="33" t="n">
        <v>0</v>
      </c>
      <c r="H641" s="33" t="n">
        <v>0</v>
      </c>
      <c r="I641" s="33" t="n">
        <v>0</v>
      </c>
      <c r="J641" s="33" t="n">
        <v>0</v>
      </c>
      <c r="K641" s="33" t="n">
        <v>0</v>
      </c>
      <c r="L641" s="33" t="n">
        <v>0</v>
      </c>
      <c r="M641" s="33" t="n">
        <v>1</v>
      </c>
      <c r="N641" s="33" t="n">
        <v>0</v>
      </c>
      <c r="O641" s="33" t="n">
        <v>0</v>
      </c>
      <c r="P641" s="33" t="n">
        <v>0</v>
      </c>
      <c r="Q641" s="33" t="n">
        <v>0</v>
      </c>
      <c r="R641" s="33" t="n">
        <v>0</v>
      </c>
      <c r="S641" s="43" t="n">
        <v>0</v>
      </c>
      <c r="U641" s="37" t="n">
        <v>0</v>
      </c>
    </row>
    <row r="642" spans="1:21">
      <c r="A642" s="52">
        <f>IF('Training Data'!A642="M",1,0)</f>
        <v/>
      </c>
      <c r="B642" s="52">
        <f>IF('Training Data'!A642="F",1,0)</f>
        <v/>
      </c>
      <c r="C642" s="9">
        <f>IF('Training Data'!B642="H",1,0)</f>
        <v/>
      </c>
      <c r="D642" s="52">
        <f>IF('Training Data'!B642="A",1,0)</f>
        <v/>
      </c>
      <c r="E642" s="14" t="n">
        <v>0</v>
      </c>
      <c r="F642" s="33" t="n">
        <v>0</v>
      </c>
      <c r="G642" s="33" t="n">
        <v>0</v>
      </c>
      <c r="H642" s="33" t="n">
        <v>0</v>
      </c>
      <c r="I642" s="33" t="n">
        <v>0</v>
      </c>
      <c r="J642" s="33" t="n">
        <v>0</v>
      </c>
      <c r="K642" s="33" t="n">
        <v>0</v>
      </c>
      <c r="L642" s="33" t="n">
        <v>0</v>
      </c>
      <c r="M642" s="33" t="n">
        <v>0</v>
      </c>
      <c r="N642" s="33" t="n">
        <v>0</v>
      </c>
      <c r="O642" s="33" t="n">
        <v>0</v>
      </c>
      <c r="P642" s="33" t="n">
        <v>0</v>
      </c>
      <c r="Q642" s="33" t="n">
        <v>0</v>
      </c>
      <c r="R642" s="33" t="n">
        <v>1</v>
      </c>
      <c r="S642" s="43" t="n">
        <v>0</v>
      </c>
      <c r="U642" s="37" t="n">
        <v>0</v>
      </c>
    </row>
    <row r="643" spans="1:21">
      <c r="A643" s="52">
        <f>IF('Training Data'!A643="M",1,0)</f>
        <v/>
      </c>
      <c r="B643" s="52">
        <f>IF('Training Data'!A643="F",1,0)</f>
        <v/>
      </c>
      <c r="C643" s="9">
        <f>IF('Training Data'!B643="H",1,0)</f>
        <v/>
      </c>
      <c r="D643" s="52">
        <f>IF('Training Data'!B643="A",1,0)</f>
        <v/>
      </c>
      <c r="E643" s="14" t="n">
        <v>0</v>
      </c>
      <c r="F643" s="33" t="n">
        <v>0</v>
      </c>
      <c r="G643" s="33" t="n">
        <v>0</v>
      </c>
      <c r="H643" s="33" t="n">
        <v>0</v>
      </c>
      <c r="I643" s="33" t="n">
        <v>0</v>
      </c>
      <c r="J643" s="33" t="n">
        <v>0</v>
      </c>
      <c r="K643" s="33" t="n">
        <v>0</v>
      </c>
      <c r="L643" s="33" t="n">
        <v>0</v>
      </c>
      <c r="M643" s="33" t="n">
        <v>0</v>
      </c>
      <c r="N643" s="33" t="n">
        <v>0</v>
      </c>
      <c r="O643" s="33" t="n">
        <v>0</v>
      </c>
      <c r="P643" s="33" t="n">
        <v>0</v>
      </c>
      <c r="Q643" s="33" t="n">
        <v>0</v>
      </c>
      <c r="R643" s="33" t="n">
        <v>1</v>
      </c>
      <c r="S643" s="43" t="n">
        <v>0</v>
      </c>
      <c r="U643" s="37" t="n">
        <v>0</v>
      </c>
    </row>
    <row r="644" spans="1:21">
      <c r="A644" s="52">
        <f>IF('Training Data'!A644="M",1,0)</f>
        <v/>
      </c>
      <c r="B644" s="52">
        <f>IF('Training Data'!A644="F",1,0)</f>
        <v/>
      </c>
      <c r="C644" s="9">
        <f>IF('Training Data'!B644="H",1,0)</f>
        <v/>
      </c>
      <c r="D644" s="52">
        <f>IF('Training Data'!B644="A",1,0)</f>
        <v/>
      </c>
      <c r="E644" s="14" t="n">
        <v>0</v>
      </c>
      <c r="F644" s="33" t="n">
        <v>0</v>
      </c>
      <c r="G644" s="33" t="n">
        <v>1</v>
      </c>
      <c r="H644" s="33" t="n">
        <v>0</v>
      </c>
      <c r="I644" s="33" t="n">
        <v>0</v>
      </c>
      <c r="J644" s="33" t="n">
        <v>0</v>
      </c>
      <c r="K644" s="33" t="n">
        <v>0</v>
      </c>
      <c r="L644" s="33" t="n">
        <v>0</v>
      </c>
      <c r="M644" s="33" t="n">
        <v>0</v>
      </c>
      <c r="N644" s="33" t="n">
        <v>0</v>
      </c>
      <c r="O644" s="33" t="n">
        <v>0</v>
      </c>
      <c r="P644" s="33" t="n">
        <v>0</v>
      </c>
      <c r="Q644" s="33" t="n">
        <v>0</v>
      </c>
      <c r="R644" s="33" t="n">
        <v>1</v>
      </c>
      <c r="S644" s="43" t="n">
        <v>0</v>
      </c>
      <c r="U644" s="37" t="n">
        <v>0</v>
      </c>
    </row>
    <row r="645" spans="1:21">
      <c r="A645" s="52">
        <f>IF('Training Data'!A645="M",1,0)</f>
        <v/>
      </c>
      <c r="B645" s="52">
        <f>IF('Training Data'!A645="F",1,0)</f>
        <v/>
      </c>
      <c r="C645" s="9">
        <f>IF('Training Data'!B645="H",1,0)</f>
        <v/>
      </c>
      <c r="D645" s="52">
        <f>IF('Training Data'!B645="A",1,0)</f>
        <v/>
      </c>
      <c r="E645" s="14" t="n">
        <v>0</v>
      </c>
      <c r="F645" s="33" t="n">
        <v>1</v>
      </c>
      <c r="G645" s="33" t="n">
        <v>0</v>
      </c>
      <c r="H645" s="33" t="n">
        <v>0</v>
      </c>
      <c r="I645" s="33" t="n">
        <v>0</v>
      </c>
      <c r="J645" s="33" t="n">
        <v>0</v>
      </c>
      <c r="K645" s="33" t="n">
        <v>0</v>
      </c>
      <c r="L645" s="33" t="n">
        <v>0</v>
      </c>
      <c r="M645" s="33" t="n">
        <v>0</v>
      </c>
      <c r="N645" s="33" t="n">
        <v>0</v>
      </c>
      <c r="O645" s="33" t="n">
        <v>0</v>
      </c>
      <c r="P645" s="33" t="n">
        <v>0</v>
      </c>
      <c r="Q645" s="33" t="n">
        <v>0</v>
      </c>
      <c r="R645" s="33" t="n">
        <v>0</v>
      </c>
      <c r="S645" s="43" t="n">
        <v>0</v>
      </c>
      <c r="U645" s="37" t="n">
        <v>0</v>
      </c>
    </row>
    <row r="646" spans="1:21">
      <c r="A646" s="52">
        <f>IF('Training Data'!A646="M",1,0)</f>
        <v/>
      </c>
      <c r="B646" s="52">
        <f>IF('Training Data'!A646="F",1,0)</f>
        <v/>
      </c>
      <c r="C646" s="9">
        <f>IF('Training Data'!B646="H",1,0)</f>
        <v/>
      </c>
      <c r="D646" s="52">
        <f>IF('Training Data'!B646="A",1,0)</f>
        <v/>
      </c>
      <c r="E646" s="14" t="n">
        <v>0</v>
      </c>
      <c r="F646" s="33" t="n">
        <v>0</v>
      </c>
      <c r="G646" s="33" t="n">
        <v>0</v>
      </c>
      <c r="H646" s="33" t="n">
        <v>0</v>
      </c>
      <c r="I646" s="33" t="n">
        <v>0</v>
      </c>
      <c r="J646" s="33" t="n">
        <v>0</v>
      </c>
      <c r="K646" s="33" t="n">
        <v>0</v>
      </c>
      <c r="L646" s="33" t="n">
        <v>0</v>
      </c>
      <c r="M646" s="33" t="n">
        <v>0</v>
      </c>
      <c r="N646" s="33" t="n">
        <v>0</v>
      </c>
      <c r="O646" s="33" t="n">
        <v>0</v>
      </c>
      <c r="P646" s="33" t="n">
        <v>0</v>
      </c>
      <c r="Q646" s="33" t="n">
        <v>0</v>
      </c>
      <c r="R646" s="33" t="n">
        <v>0</v>
      </c>
      <c r="S646" s="43" t="n">
        <v>0</v>
      </c>
      <c r="U646" s="37" t="n">
        <v>0</v>
      </c>
    </row>
    <row r="647" spans="1:21">
      <c r="A647" s="52">
        <f>IF('Training Data'!A647="M",1,0)</f>
        <v/>
      </c>
      <c r="B647" s="52">
        <f>IF('Training Data'!A647="F",1,0)</f>
        <v/>
      </c>
      <c r="C647" s="9">
        <f>IF('Training Data'!B647="H",1,0)</f>
        <v/>
      </c>
      <c r="D647" s="52">
        <f>IF('Training Data'!B647="A",1,0)</f>
        <v/>
      </c>
      <c r="E647" s="14" t="n">
        <v>0</v>
      </c>
      <c r="F647" s="33" t="n">
        <v>1</v>
      </c>
      <c r="G647" s="33" t="n">
        <v>0</v>
      </c>
      <c r="H647" s="33" t="n">
        <v>0</v>
      </c>
      <c r="I647" s="33" t="n">
        <v>0</v>
      </c>
      <c r="J647" s="33" t="n">
        <v>0</v>
      </c>
      <c r="K647" s="33" t="n">
        <v>0</v>
      </c>
      <c r="L647" s="33" t="n">
        <v>0</v>
      </c>
      <c r="M647" s="33" t="n">
        <v>0</v>
      </c>
      <c r="N647" s="33" t="n">
        <v>0</v>
      </c>
      <c r="O647" s="33" t="n">
        <v>0</v>
      </c>
      <c r="P647" s="33" t="n">
        <v>0</v>
      </c>
      <c r="Q647" s="33" t="n">
        <v>0</v>
      </c>
      <c r="R647" s="33" t="n">
        <v>0</v>
      </c>
      <c r="S647" s="43" t="n">
        <v>0</v>
      </c>
      <c r="U647" s="37" t="n">
        <v>0</v>
      </c>
    </row>
    <row r="648" spans="1:21">
      <c r="A648" s="52">
        <f>IF('Training Data'!A648="M",1,0)</f>
        <v/>
      </c>
      <c r="B648" s="52">
        <f>IF('Training Data'!A648="F",1,0)</f>
        <v/>
      </c>
      <c r="C648" s="9">
        <f>IF('Training Data'!B648="H",1,0)</f>
        <v/>
      </c>
      <c r="D648" s="52">
        <f>IF('Training Data'!B648="A",1,0)</f>
        <v/>
      </c>
      <c r="E648" s="14" t="n">
        <v>0</v>
      </c>
      <c r="F648" s="33" t="n">
        <v>0</v>
      </c>
      <c r="G648" s="33" t="n">
        <v>0</v>
      </c>
      <c r="H648" s="33" t="n">
        <v>0</v>
      </c>
      <c r="I648" s="33" t="n">
        <v>0</v>
      </c>
      <c r="J648" s="33" t="n">
        <v>0</v>
      </c>
      <c r="K648" s="33" t="n">
        <v>0</v>
      </c>
      <c r="L648" s="33" t="n">
        <v>0</v>
      </c>
      <c r="M648" s="33" t="n">
        <v>0</v>
      </c>
      <c r="N648" s="33" t="n">
        <v>0</v>
      </c>
      <c r="O648" s="33" t="n">
        <v>1</v>
      </c>
      <c r="P648" s="33" t="n">
        <v>0</v>
      </c>
      <c r="Q648" s="33" t="n">
        <v>0</v>
      </c>
      <c r="R648" s="33" t="n">
        <v>1</v>
      </c>
      <c r="S648" s="43" t="n">
        <v>0</v>
      </c>
      <c r="U648" s="37" t="n">
        <v>0</v>
      </c>
    </row>
    <row r="649" spans="1:21">
      <c r="A649" s="52">
        <f>IF('Training Data'!A649="M",1,0)</f>
        <v/>
      </c>
      <c r="B649" s="52">
        <f>IF('Training Data'!A649="F",1,0)</f>
        <v/>
      </c>
      <c r="C649" s="9">
        <f>IF('Training Data'!B649="H",1,0)</f>
        <v/>
      </c>
      <c r="D649" s="52">
        <f>IF('Training Data'!B649="A",1,0)</f>
        <v/>
      </c>
      <c r="E649" s="14" t="n">
        <v>0</v>
      </c>
      <c r="F649" s="33" t="n">
        <v>0</v>
      </c>
      <c r="G649" s="33" t="n">
        <v>1</v>
      </c>
      <c r="H649" s="33" t="n">
        <v>0</v>
      </c>
      <c r="I649" s="33" t="n">
        <v>1</v>
      </c>
      <c r="J649" s="33" t="n">
        <v>0</v>
      </c>
      <c r="K649" s="33" t="n">
        <v>0</v>
      </c>
      <c r="L649" s="33" t="n">
        <v>0</v>
      </c>
      <c r="M649" s="33" t="n">
        <v>0</v>
      </c>
      <c r="N649" s="33" t="n">
        <v>0</v>
      </c>
      <c r="O649" s="33" t="n">
        <v>1</v>
      </c>
      <c r="P649" s="33" t="n">
        <v>0</v>
      </c>
      <c r="Q649" s="33" t="n">
        <v>0</v>
      </c>
      <c r="R649" s="33" t="n">
        <v>0</v>
      </c>
      <c r="S649" s="43" t="n">
        <v>0</v>
      </c>
      <c r="U649" s="37" t="n">
        <v>0</v>
      </c>
    </row>
    <row r="650" spans="1:21">
      <c r="A650" s="52">
        <f>IF('Training Data'!A650="M",1,0)</f>
        <v/>
      </c>
      <c r="B650" s="52">
        <f>IF('Training Data'!A650="F",1,0)</f>
        <v/>
      </c>
      <c r="C650" s="9">
        <f>IF('Training Data'!B650="H",1,0)</f>
        <v/>
      </c>
      <c r="D650" s="52">
        <f>IF('Training Data'!B650="A",1,0)</f>
        <v/>
      </c>
      <c r="E650" s="14" t="n">
        <v>0</v>
      </c>
      <c r="F650" s="33" t="n">
        <v>0</v>
      </c>
      <c r="G650" s="33" t="n">
        <v>1</v>
      </c>
      <c r="H650" s="33" t="n">
        <v>0</v>
      </c>
      <c r="I650" s="33" t="n">
        <v>0</v>
      </c>
      <c r="J650" s="33" t="n">
        <v>0</v>
      </c>
      <c r="K650" s="33" t="n">
        <v>0</v>
      </c>
      <c r="L650" s="33" t="n">
        <v>0</v>
      </c>
      <c r="M650" s="33" t="n">
        <v>0</v>
      </c>
      <c r="N650" s="33" t="n">
        <v>0</v>
      </c>
      <c r="O650" s="33" t="n">
        <v>0</v>
      </c>
      <c r="P650" s="33" t="n">
        <v>0</v>
      </c>
      <c r="Q650" s="33" t="n">
        <v>0</v>
      </c>
      <c r="R650" s="33" t="n">
        <v>0</v>
      </c>
      <c r="S650" s="43" t="n">
        <v>0</v>
      </c>
      <c r="U650" s="37" t="n">
        <v>0</v>
      </c>
    </row>
    <row r="651" spans="1:21">
      <c r="A651" s="52">
        <f>IF('Training Data'!A651="M",1,0)</f>
        <v/>
      </c>
      <c r="B651" s="52">
        <f>IF('Training Data'!A651="F",1,0)</f>
        <v/>
      </c>
      <c r="C651" s="9">
        <f>IF('Training Data'!B651="H",1,0)</f>
        <v/>
      </c>
      <c r="D651" s="52">
        <f>IF('Training Data'!B651="A",1,0)</f>
        <v/>
      </c>
      <c r="E651" s="14" t="n">
        <v>0</v>
      </c>
      <c r="F651" s="33" t="n">
        <v>1</v>
      </c>
      <c r="G651" s="33" t="n">
        <v>0</v>
      </c>
      <c r="H651" s="33" t="n">
        <v>0</v>
      </c>
      <c r="I651" s="33" t="n">
        <v>0</v>
      </c>
      <c r="J651" s="33" t="n">
        <v>0</v>
      </c>
      <c r="K651" s="33" t="n">
        <v>0</v>
      </c>
      <c r="L651" s="33" t="n">
        <v>0</v>
      </c>
      <c r="M651" s="33" t="n">
        <v>0</v>
      </c>
      <c r="N651" s="33" t="n">
        <v>0</v>
      </c>
      <c r="O651" s="33" t="n">
        <v>0</v>
      </c>
      <c r="P651" s="33" t="n">
        <v>0</v>
      </c>
      <c r="Q651" s="33" t="n">
        <v>0</v>
      </c>
      <c r="R651" s="33" t="n">
        <v>0</v>
      </c>
      <c r="S651" s="43" t="n">
        <v>0</v>
      </c>
      <c r="U651" s="37" t="n">
        <v>0</v>
      </c>
    </row>
    <row r="652" spans="1:21">
      <c r="A652" s="52">
        <f>IF('Training Data'!A652="M",1,0)</f>
        <v/>
      </c>
      <c r="B652" s="52">
        <f>IF('Training Data'!A652="F",1,0)</f>
        <v/>
      </c>
      <c r="C652" s="9">
        <f>IF('Training Data'!B652="H",1,0)</f>
        <v/>
      </c>
      <c r="D652" s="52">
        <f>IF('Training Data'!B652="A",1,0)</f>
        <v/>
      </c>
      <c r="E652" s="14" t="n">
        <v>0</v>
      </c>
      <c r="F652" s="33" t="n">
        <v>0</v>
      </c>
      <c r="G652" s="33" t="n">
        <v>0</v>
      </c>
      <c r="H652" s="33" t="n">
        <v>0</v>
      </c>
      <c r="I652" s="33" t="n">
        <v>0</v>
      </c>
      <c r="J652" s="33" t="n">
        <v>0</v>
      </c>
      <c r="K652" s="33" t="n">
        <v>0</v>
      </c>
      <c r="L652" s="33" t="n">
        <v>0</v>
      </c>
      <c r="M652" s="33" t="n">
        <v>0</v>
      </c>
      <c r="N652" s="33" t="n">
        <v>0</v>
      </c>
      <c r="O652" s="33" t="n">
        <v>0</v>
      </c>
      <c r="P652" s="33" t="n">
        <v>0</v>
      </c>
      <c r="Q652" s="33" t="n">
        <v>0</v>
      </c>
      <c r="R652" s="33" t="n">
        <v>0</v>
      </c>
      <c r="S652" s="43" t="n">
        <v>0</v>
      </c>
      <c r="U652" s="37" t="n">
        <v>0</v>
      </c>
    </row>
    <row r="653" spans="1:21">
      <c r="A653" s="52">
        <f>IF('Training Data'!A653="M",1,0)</f>
        <v/>
      </c>
      <c r="B653" s="52">
        <f>IF('Training Data'!A653="F",1,0)</f>
        <v/>
      </c>
      <c r="C653" s="9">
        <f>IF('Training Data'!B653="H",1,0)</f>
        <v/>
      </c>
      <c r="D653" s="52">
        <f>IF('Training Data'!B653="A",1,0)</f>
        <v/>
      </c>
      <c r="E653" s="14" t="n">
        <v>0</v>
      </c>
      <c r="F653" s="33" t="n">
        <v>0</v>
      </c>
      <c r="G653" s="33" t="n">
        <v>0</v>
      </c>
      <c r="H653" s="33" t="n">
        <v>0</v>
      </c>
      <c r="I653" s="33" t="n">
        <v>0</v>
      </c>
      <c r="J653" s="33" t="n">
        <v>0</v>
      </c>
      <c r="K653" s="33" t="n">
        <v>0</v>
      </c>
      <c r="L653" s="33" t="n">
        <v>0</v>
      </c>
      <c r="M653" s="33" t="n">
        <v>0</v>
      </c>
      <c r="N653" s="33" t="n">
        <v>0</v>
      </c>
      <c r="O653" s="33" t="n">
        <v>1</v>
      </c>
      <c r="P653" s="33" t="n">
        <v>0</v>
      </c>
      <c r="Q653" s="33" t="n">
        <v>0</v>
      </c>
      <c r="R653" s="33" t="n">
        <v>1</v>
      </c>
      <c r="S653" s="43" t="n">
        <v>0</v>
      </c>
      <c r="U653" s="37" t="n">
        <v>0</v>
      </c>
    </row>
    <row r="654" spans="1:21">
      <c r="A654" s="52">
        <f>IF('Training Data'!A654="M",1,0)</f>
        <v/>
      </c>
      <c r="B654" s="52">
        <f>IF('Training Data'!A654="F",1,0)</f>
        <v/>
      </c>
      <c r="C654" s="9">
        <f>IF('Training Data'!B654="H",1,0)</f>
        <v/>
      </c>
      <c r="D654" s="52">
        <f>IF('Training Data'!B654="A",1,0)</f>
        <v/>
      </c>
      <c r="E654" s="14" t="n">
        <v>0</v>
      </c>
      <c r="F654" s="33" t="n">
        <v>0</v>
      </c>
      <c r="G654" s="33" t="n">
        <v>0</v>
      </c>
      <c r="H654" s="33" t="n">
        <v>0</v>
      </c>
      <c r="I654" s="33" t="n">
        <v>0</v>
      </c>
      <c r="J654" s="33" t="n">
        <v>0</v>
      </c>
      <c r="K654" s="33" t="n">
        <v>0</v>
      </c>
      <c r="L654" s="33" t="n">
        <v>0</v>
      </c>
      <c r="M654" s="33" t="n">
        <v>0</v>
      </c>
      <c r="N654" s="33" t="n">
        <v>0</v>
      </c>
      <c r="O654" s="33" t="n">
        <v>0</v>
      </c>
      <c r="P654" s="33" t="n">
        <v>0</v>
      </c>
      <c r="Q654" s="33" t="n">
        <v>0</v>
      </c>
      <c r="R654" s="33" t="n">
        <v>1</v>
      </c>
      <c r="S654" s="43" t="n">
        <v>0</v>
      </c>
      <c r="U654" s="37" t="n">
        <v>0</v>
      </c>
    </row>
    <row r="655" spans="1:21">
      <c r="A655" s="52">
        <f>IF('Training Data'!A655="M",1,0)</f>
        <v/>
      </c>
      <c r="B655" s="52">
        <f>IF('Training Data'!A655="F",1,0)</f>
        <v/>
      </c>
      <c r="C655" s="9">
        <f>IF('Training Data'!B655="H",1,0)</f>
        <v/>
      </c>
      <c r="D655" s="52">
        <f>IF('Training Data'!B655="A",1,0)</f>
        <v/>
      </c>
      <c r="E655" s="14" t="n">
        <v>0</v>
      </c>
      <c r="F655" s="33" t="n">
        <v>0</v>
      </c>
      <c r="G655" s="33" t="n">
        <v>0</v>
      </c>
      <c r="H655" s="33" t="n">
        <v>1</v>
      </c>
      <c r="I655" s="33" t="n">
        <v>0</v>
      </c>
      <c r="J655" s="33" t="n">
        <v>0</v>
      </c>
      <c r="K655" s="33" t="n">
        <v>0</v>
      </c>
      <c r="L655" s="33" t="n">
        <v>0</v>
      </c>
      <c r="M655" s="33" t="n">
        <v>0</v>
      </c>
      <c r="N655" s="33" t="n">
        <v>0</v>
      </c>
      <c r="O655" s="33" t="n">
        <v>0</v>
      </c>
      <c r="P655" s="33" t="n">
        <v>0</v>
      </c>
      <c r="Q655" s="33" t="n">
        <v>0</v>
      </c>
      <c r="R655" s="33" t="n">
        <v>0</v>
      </c>
      <c r="S655" s="43" t="n">
        <v>0</v>
      </c>
      <c r="U655" s="37" t="n">
        <v>0</v>
      </c>
    </row>
    <row r="656" spans="1:21">
      <c r="A656" s="52">
        <f>IF('Training Data'!A656="M",1,0)</f>
        <v/>
      </c>
      <c r="B656" s="52">
        <f>IF('Training Data'!A656="F",1,0)</f>
        <v/>
      </c>
      <c r="C656" s="9">
        <f>IF('Training Data'!B656="H",1,0)</f>
        <v/>
      </c>
      <c r="D656" s="52">
        <f>IF('Training Data'!B656="A",1,0)</f>
        <v/>
      </c>
      <c r="E656" s="14" t="n">
        <v>0</v>
      </c>
      <c r="F656" s="33" t="n">
        <v>0</v>
      </c>
      <c r="G656" s="33" t="n">
        <v>0</v>
      </c>
      <c r="H656" s="33" t="n">
        <v>0</v>
      </c>
      <c r="I656" s="33" t="n">
        <v>0</v>
      </c>
      <c r="J656" s="33" t="n">
        <v>0</v>
      </c>
      <c r="K656" s="33" t="n">
        <v>0</v>
      </c>
      <c r="L656" s="33" t="n">
        <v>0</v>
      </c>
      <c r="M656" s="33" t="n">
        <v>0</v>
      </c>
      <c r="N656" s="33" t="n">
        <v>1</v>
      </c>
      <c r="O656" s="33" t="n">
        <v>0</v>
      </c>
      <c r="P656" s="33" t="n">
        <v>0</v>
      </c>
      <c r="Q656" s="33" t="n">
        <v>0</v>
      </c>
      <c r="R656" s="33" t="n">
        <v>1</v>
      </c>
      <c r="S656" s="43" t="n">
        <v>0</v>
      </c>
      <c r="U656" s="37" t="n">
        <v>0</v>
      </c>
    </row>
    <row r="657" spans="1:21">
      <c r="A657" s="52">
        <f>IF('Training Data'!A657="M",1,0)</f>
        <v/>
      </c>
      <c r="B657" s="52">
        <f>IF('Training Data'!A657="F",1,0)</f>
        <v/>
      </c>
      <c r="C657" s="9">
        <f>IF('Training Data'!B657="H",1,0)</f>
        <v/>
      </c>
      <c r="D657" s="52">
        <f>IF('Training Data'!B657="A",1,0)</f>
        <v/>
      </c>
      <c r="E657" s="14" t="n">
        <v>0</v>
      </c>
      <c r="F657" s="33" t="n">
        <v>0</v>
      </c>
      <c r="G657" s="33" t="n">
        <v>0</v>
      </c>
      <c r="H657" s="33" t="n">
        <v>0</v>
      </c>
      <c r="I657" s="33" t="n">
        <v>0</v>
      </c>
      <c r="J657" s="33" t="n">
        <v>0</v>
      </c>
      <c r="K657" s="33" t="n">
        <v>0</v>
      </c>
      <c r="L657" s="33" t="n">
        <v>0</v>
      </c>
      <c r="M657" s="33" t="n">
        <v>0</v>
      </c>
      <c r="N657" s="33" t="n">
        <v>0</v>
      </c>
      <c r="O657" s="33" t="n">
        <v>0</v>
      </c>
      <c r="P657" s="33" t="n">
        <v>0</v>
      </c>
      <c r="Q657" s="33" t="n">
        <v>0</v>
      </c>
      <c r="R657" s="33" t="n">
        <v>1</v>
      </c>
      <c r="S657" s="43" t="n">
        <v>0</v>
      </c>
      <c r="U657" s="37" t="n">
        <v>0</v>
      </c>
    </row>
    <row r="658" spans="1:21">
      <c r="A658" s="52">
        <f>IF('Training Data'!A658="M",1,0)</f>
        <v/>
      </c>
      <c r="B658" s="52">
        <f>IF('Training Data'!A658="F",1,0)</f>
        <v/>
      </c>
      <c r="C658" s="9">
        <f>IF('Training Data'!B658="H",1,0)</f>
        <v/>
      </c>
      <c r="D658" s="52">
        <f>IF('Training Data'!B658="A",1,0)</f>
        <v/>
      </c>
      <c r="E658" s="14" t="n">
        <v>0</v>
      </c>
      <c r="F658" s="33" t="n">
        <v>0</v>
      </c>
      <c r="G658" s="33" t="n">
        <v>1</v>
      </c>
      <c r="H658" s="33" t="n">
        <v>0</v>
      </c>
      <c r="I658" s="33" t="n">
        <v>0</v>
      </c>
      <c r="J658" s="33" t="n">
        <v>0</v>
      </c>
      <c r="K658" s="33" t="n">
        <v>0</v>
      </c>
      <c r="L658" s="33" t="n">
        <v>0</v>
      </c>
      <c r="M658" s="33" t="n">
        <v>0</v>
      </c>
      <c r="N658" s="33" t="n">
        <v>0</v>
      </c>
      <c r="O658" s="33" t="n">
        <v>0</v>
      </c>
      <c r="P658" s="33" t="n">
        <v>0</v>
      </c>
      <c r="Q658" s="33" t="n">
        <v>0</v>
      </c>
      <c r="R658" s="33" t="n">
        <v>0</v>
      </c>
      <c r="S658" s="43" t="n">
        <v>0</v>
      </c>
      <c r="U658" s="37" t="n">
        <v>0</v>
      </c>
    </row>
    <row r="659" spans="1:21">
      <c r="A659" s="52">
        <f>IF('Training Data'!A659="M",1,0)</f>
        <v/>
      </c>
      <c r="B659" s="52">
        <f>IF('Training Data'!A659="F",1,0)</f>
        <v/>
      </c>
      <c r="C659" s="9">
        <f>IF('Training Data'!B659="H",1,0)</f>
        <v/>
      </c>
      <c r="D659" s="52">
        <f>IF('Training Data'!B659="A",1,0)</f>
        <v/>
      </c>
      <c r="E659" s="14" t="n">
        <v>0</v>
      </c>
      <c r="F659" s="33" t="n">
        <v>0</v>
      </c>
      <c r="G659" s="33" t="n">
        <v>1</v>
      </c>
      <c r="H659" s="33" t="n">
        <v>0</v>
      </c>
      <c r="I659" s="33" t="n">
        <v>0</v>
      </c>
      <c r="J659" s="33" t="n">
        <v>0</v>
      </c>
      <c r="K659" s="33" t="n">
        <v>0</v>
      </c>
      <c r="L659" s="33" t="n">
        <v>0</v>
      </c>
      <c r="M659" s="33" t="n">
        <v>0</v>
      </c>
      <c r="N659" s="33" t="n">
        <v>0</v>
      </c>
      <c r="O659" s="33" t="n">
        <v>0</v>
      </c>
      <c r="P659" s="33" t="n">
        <v>0</v>
      </c>
      <c r="Q659" s="33" t="n">
        <v>0</v>
      </c>
      <c r="R659" s="33" t="n">
        <v>0</v>
      </c>
      <c r="S659" s="43" t="n">
        <v>0</v>
      </c>
      <c r="U659" s="37" t="n">
        <v>0</v>
      </c>
    </row>
    <row r="660" spans="1:21">
      <c r="A660" s="52">
        <f>IF('Training Data'!A660="M",1,0)</f>
        <v/>
      </c>
      <c r="B660" s="52">
        <f>IF('Training Data'!A660="F",1,0)</f>
        <v/>
      </c>
      <c r="C660" s="9">
        <f>IF('Training Data'!B660="H",1,0)</f>
        <v/>
      </c>
      <c r="D660" s="52">
        <f>IF('Training Data'!B660="A",1,0)</f>
        <v/>
      </c>
      <c r="E660" s="14" t="n">
        <v>0</v>
      </c>
      <c r="F660" s="33" t="n">
        <v>0</v>
      </c>
      <c r="G660" s="33" t="n">
        <v>0</v>
      </c>
      <c r="H660" s="33" t="n">
        <v>0</v>
      </c>
      <c r="I660" s="33" t="n">
        <v>0</v>
      </c>
      <c r="J660" s="33" t="n">
        <v>0</v>
      </c>
      <c r="K660" s="33" t="n">
        <v>0</v>
      </c>
      <c r="L660" s="33" t="n">
        <v>0</v>
      </c>
      <c r="M660" s="33" t="n">
        <v>0</v>
      </c>
      <c r="N660" s="33" t="n">
        <v>0</v>
      </c>
      <c r="O660" s="33" t="n">
        <v>0</v>
      </c>
      <c r="P660" s="33" t="n">
        <v>0</v>
      </c>
      <c r="Q660" s="33" t="n">
        <v>0</v>
      </c>
      <c r="R660" s="33" t="n">
        <v>1</v>
      </c>
      <c r="S660" s="43" t="n">
        <v>0</v>
      </c>
      <c r="U660" s="37" t="n">
        <v>0</v>
      </c>
    </row>
    <row r="661" spans="1:21">
      <c r="A661" s="52">
        <f>IF('Training Data'!A661="M",1,0)</f>
        <v/>
      </c>
      <c r="B661" s="52">
        <f>IF('Training Data'!A661="F",1,0)</f>
        <v/>
      </c>
      <c r="C661" s="9">
        <f>IF('Training Data'!B661="H",1,0)</f>
        <v/>
      </c>
      <c r="D661" s="52">
        <f>IF('Training Data'!B661="A",1,0)</f>
        <v/>
      </c>
      <c r="E661" s="14" t="n">
        <v>0</v>
      </c>
      <c r="F661" s="33" t="n">
        <v>1</v>
      </c>
      <c r="G661" s="33" t="n">
        <v>0</v>
      </c>
      <c r="H661" s="33" t="n">
        <v>0</v>
      </c>
      <c r="I661" s="33" t="n">
        <v>0</v>
      </c>
      <c r="J661" s="33" t="n">
        <v>0</v>
      </c>
      <c r="K661" s="33" t="n">
        <v>0</v>
      </c>
      <c r="L661" s="33" t="n">
        <v>0</v>
      </c>
      <c r="M661" s="33" t="n">
        <v>0</v>
      </c>
      <c r="N661" s="33" t="n">
        <v>0</v>
      </c>
      <c r="O661" s="33" t="n">
        <v>0</v>
      </c>
      <c r="P661" s="33" t="n">
        <v>0</v>
      </c>
      <c r="Q661" s="33" t="n">
        <v>0</v>
      </c>
      <c r="R661" s="33" t="n">
        <v>0</v>
      </c>
      <c r="S661" s="43" t="n">
        <v>0</v>
      </c>
      <c r="U661" s="37" t="n">
        <v>0</v>
      </c>
    </row>
    <row r="662" spans="1:21">
      <c r="A662" s="52">
        <f>IF('Training Data'!A662="M",1,0)</f>
        <v/>
      </c>
      <c r="B662" s="52">
        <f>IF('Training Data'!A662="F",1,0)</f>
        <v/>
      </c>
      <c r="C662" s="9">
        <f>IF('Training Data'!B662="H",1,0)</f>
        <v/>
      </c>
      <c r="D662" s="52">
        <f>IF('Training Data'!B662="A",1,0)</f>
        <v/>
      </c>
      <c r="E662" s="14" t="n">
        <v>0</v>
      </c>
      <c r="F662" s="33" t="n">
        <v>1</v>
      </c>
      <c r="G662" s="33" t="n">
        <v>0</v>
      </c>
      <c r="H662" s="33" t="n">
        <v>0</v>
      </c>
      <c r="I662" s="33" t="n">
        <v>0</v>
      </c>
      <c r="J662" s="33" t="n">
        <v>0</v>
      </c>
      <c r="K662" s="33" t="n">
        <v>0</v>
      </c>
      <c r="L662" s="33" t="n">
        <v>0</v>
      </c>
      <c r="M662" s="33" t="n">
        <v>0</v>
      </c>
      <c r="N662" s="33" t="n">
        <v>0</v>
      </c>
      <c r="O662" s="33" t="n">
        <v>0</v>
      </c>
      <c r="P662" s="33" t="n">
        <v>0</v>
      </c>
      <c r="Q662" s="33" t="n">
        <v>0</v>
      </c>
      <c r="R662" s="33" t="n">
        <v>1</v>
      </c>
      <c r="S662" s="43" t="n">
        <v>0</v>
      </c>
      <c r="U662" s="37" t="n">
        <v>0</v>
      </c>
    </row>
    <row r="663" spans="1:21">
      <c r="A663" s="52">
        <f>IF('Training Data'!A663="M",1,0)</f>
        <v/>
      </c>
      <c r="B663" s="52">
        <f>IF('Training Data'!A663="F",1,0)</f>
        <v/>
      </c>
      <c r="C663" s="9">
        <f>IF('Training Data'!B663="H",1,0)</f>
        <v/>
      </c>
      <c r="D663" s="52">
        <f>IF('Training Data'!B663="A",1,0)</f>
        <v/>
      </c>
      <c r="E663" s="14" t="n">
        <v>0</v>
      </c>
      <c r="F663" s="33" t="n">
        <v>0</v>
      </c>
      <c r="G663" s="33" t="n">
        <v>0</v>
      </c>
      <c r="H663" s="33" t="n">
        <v>0</v>
      </c>
      <c r="I663" s="33" t="n">
        <v>0</v>
      </c>
      <c r="J663" s="33" t="n">
        <v>0</v>
      </c>
      <c r="K663" s="33" t="n">
        <v>0</v>
      </c>
      <c r="L663" s="33" t="n">
        <v>0</v>
      </c>
      <c r="M663" s="33" t="n">
        <v>0</v>
      </c>
      <c r="N663" s="33" t="n">
        <v>0</v>
      </c>
      <c r="O663" s="33" t="n">
        <v>0</v>
      </c>
      <c r="P663" s="33" t="n">
        <v>0</v>
      </c>
      <c r="Q663" s="33" t="n">
        <v>0</v>
      </c>
      <c r="R663" s="33" t="n">
        <v>0</v>
      </c>
      <c r="S663" s="43" t="n">
        <v>0</v>
      </c>
      <c r="U663" s="37" t="n">
        <v>0</v>
      </c>
    </row>
    <row r="664" spans="1:21">
      <c r="A664" s="52">
        <f>IF('Training Data'!A664="M",1,0)</f>
        <v/>
      </c>
      <c r="B664" s="52">
        <f>IF('Training Data'!A664="F",1,0)</f>
        <v/>
      </c>
      <c r="C664" s="9">
        <f>IF('Training Data'!B664="H",1,0)</f>
        <v/>
      </c>
      <c r="D664" s="52">
        <f>IF('Training Data'!B664="A",1,0)</f>
        <v/>
      </c>
      <c r="E664" s="14" t="n">
        <v>0</v>
      </c>
      <c r="F664" s="33" t="n">
        <v>0</v>
      </c>
      <c r="G664" s="33" t="n">
        <v>0</v>
      </c>
      <c r="H664" s="33" t="n">
        <v>0</v>
      </c>
      <c r="I664" s="33" t="n">
        <v>0</v>
      </c>
      <c r="J664" s="33" t="n">
        <v>0</v>
      </c>
      <c r="K664" s="33" t="n">
        <v>0</v>
      </c>
      <c r="L664" s="33" t="n">
        <v>0</v>
      </c>
      <c r="M664" s="33" t="n">
        <v>0</v>
      </c>
      <c r="N664" s="33" t="n">
        <v>0</v>
      </c>
      <c r="O664" s="33" t="n">
        <v>0</v>
      </c>
      <c r="P664" s="33" t="n">
        <v>0</v>
      </c>
      <c r="Q664" s="33" t="n">
        <v>0</v>
      </c>
      <c r="R664" s="33" t="n">
        <v>0</v>
      </c>
      <c r="S664" s="43" t="n">
        <v>0</v>
      </c>
      <c r="U664" s="37" t="n">
        <v>0</v>
      </c>
    </row>
    <row r="665" spans="1:21">
      <c r="A665" s="52">
        <f>IF('Training Data'!A665="M",1,0)</f>
        <v/>
      </c>
      <c r="B665" s="52">
        <f>IF('Training Data'!A665="F",1,0)</f>
        <v/>
      </c>
      <c r="C665" s="9">
        <f>IF('Training Data'!B665="H",1,0)</f>
        <v/>
      </c>
      <c r="D665" s="52">
        <f>IF('Training Data'!B665="A",1,0)</f>
        <v/>
      </c>
      <c r="E665" s="14" t="n">
        <v>0</v>
      </c>
      <c r="F665" s="33" t="n">
        <v>0</v>
      </c>
      <c r="G665" s="33" t="n">
        <v>1</v>
      </c>
      <c r="H665" s="33" t="n">
        <v>0</v>
      </c>
      <c r="I665" s="33" t="n">
        <v>0</v>
      </c>
      <c r="J665" s="33" t="n">
        <v>0</v>
      </c>
      <c r="K665" s="33" t="n">
        <v>0</v>
      </c>
      <c r="L665" s="33" t="n">
        <v>0</v>
      </c>
      <c r="M665" s="33" t="n">
        <v>0</v>
      </c>
      <c r="N665" s="33" t="n">
        <v>0</v>
      </c>
      <c r="O665" s="33" t="n">
        <v>0</v>
      </c>
      <c r="P665" s="33" t="n">
        <v>0</v>
      </c>
      <c r="Q665" s="33" t="n">
        <v>0</v>
      </c>
      <c r="R665" s="33" t="n">
        <v>0</v>
      </c>
      <c r="S665" s="43" t="n">
        <v>0</v>
      </c>
      <c r="U665" s="37" t="n">
        <v>0</v>
      </c>
    </row>
    <row r="666" spans="1:21">
      <c r="A666" s="52">
        <f>IF('Training Data'!A666="M",1,0)</f>
        <v/>
      </c>
      <c r="B666" s="52">
        <f>IF('Training Data'!A666="F",1,0)</f>
        <v/>
      </c>
      <c r="C666" s="9">
        <f>IF('Training Data'!B666="H",1,0)</f>
        <v/>
      </c>
      <c r="D666" s="52">
        <f>IF('Training Data'!B666="A",1,0)</f>
        <v/>
      </c>
      <c r="E666" s="14" t="n">
        <v>0</v>
      </c>
      <c r="F666" s="33" t="n">
        <v>0</v>
      </c>
      <c r="G666" s="33" t="n">
        <v>0</v>
      </c>
      <c r="H666" s="33" t="n">
        <v>0</v>
      </c>
      <c r="I666" s="33" t="n">
        <v>0</v>
      </c>
      <c r="J666" s="33" t="n">
        <v>0</v>
      </c>
      <c r="K666" s="33" t="n">
        <v>0</v>
      </c>
      <c r="L666" s="33" t="n">
        <v>0</v>
      </c>
      <c r="M666" s="33" t="n">
        <v>0</v>
      </c>
      <c r="N666" s="33" t="n">
        <v>0</v>
      </c>
      <c r="O666" s="33" t="n">
        <v>1</v>
      </c>
      <c r="P666" s="33" t="n">
        <v>0</v>
      </c>
      <c r="Q666" s="33" t="n">
        <v>0</v>
      </c>
      <c r="R666" s="33" t="n">
        <v>1</v>
      </c>
      <c r="S666" s="43" t="n">
        <v>0</v>
      </c>
      <c r="U666" s="37" t="n">
        <v>0</v>
      </c>
    </row>
    <row r="667" spans="1:21">
      <c r="A667" s="52">
        <f>IF('Training Data'!A667="M",1,0)</f>
        <v/>
      </c>
      <c r="B667" s="52">
        <f>IF('Training Data'!A667="F",1,0)</f>
        <v/>
      </c>
      <c r="C667" s="9">
        <f>IF('Training Data'!B667="H",1,0)</f>
        <v/>
      </c>
      <c r="D667" s="52">
        <f>IF('Training Data'!B667="A",1,0)</f>
        <v/>
      </c>
      <c r="E667" s="14" t="n">
        <v>0</v>
      </c>
      <c r="F667" s="33" t="n">
        <v>0</v>
      </c>
      <c r="G667" s="33" t="n">
        <v>0</v>
      </c>
      <c r="H667" s="33" t="n">
        <v>0</v>
      </c>
      <c r="I667" s="33" t="n">
        <v>0</v>
      </c>
      <c r="J667" s="33" t="n">
        <v>0</v>
      </c>
      <c r="K667" s="33" t="n">
        <v>0</v>
      </c>
      <c r="L667" s="33" t="n">
        <v>0</v>
      </c>
      <c r="M667" s="33" t="n">
        <v>0</v>
      </c>
      <c r="N667" s="33" t="n">
        <v>0</v>
      </c>
      <c r="O667" s="33" t="n">
        <v>0</v>
      </c>
      <c r="P667" s="33" t="n">
        <v>0</v>
      </c>
      <c r="Q667" s="33" t="n">
        <v>0</v>
      </c>
      <c r="R667" s="33" t="n">
        <v>1</v>
      </c>
      <c r="S667" s="43" t="n">
        <v>0</v>
      </c>
      <c r="U667" s="37" t="n">
        <v>0</v>
      </c>
    </row>
    <row r="668" spans="1:21">
      <c r="A668" s="52">
        <f>IF('Training Data'!A668="M",1,0)</f>
        <v/>
      </c>
      <c r="B668" s="52">
        <f>IF('Training Data'!A668="F",1,0)</f>
        <v/>
      </c>
      <c r="C668" s="9">
        <f>IF('Training Data'!B668="H",1,0)</f>
        <v/>
      </c>
      <c r="D668" s="52">
        <f>IF('Training Data'!B668="A",1,0)</f>
        <v/>
      </c>
      <c r="E668" s="14" t="n">
        <v>0</v>
      </c>
      <c r="F668" s="33" t="n">
        <v>1</v>
      </c>
      <c r="G668" s="33" t="n">
        <v>0</v>
      </c>
      <c r="H668" s="33" t="n">
        <v>0</v>
      </c>
      <c r="I668" s="33" t="n">
        <v>0</v>
      </c>
      <c r="J668" s="33" t="n">
        <v>0</v>
      </c>
      <c r="K668" s="33" t="n">
        <v>0</v>
      </c>
      <c r="L668" s="33" t="n">
        <v>0</v>
      </c>
      <c r="M668" s="33" t="n">
        <v>0</v>
      </c>
      <c r="N668" s="33" t="n">
        <v>0</v>
      </c>
      <c r="O668" s="33" t="n">
        <v>0</v>
      </c>
      <c r="P668" s="33" t="n">
        <v>0</v>
      </c>
      <c r="Q668" s="33" t="n">
        <v>0</v>
      </c>
      <c r="R668" s="33" t="n">
        <v>0</v>
      </c>
      <c r="S668" s="43" t="n">
        <v>0</v>
      </c>
      <c r="U668" s="37" t="n">
        <v>0</v>
      </c>
    </row>
    <row r="669" spans="1:21">
      <c r="A669" s="52">
        <f>IF('Training Data'!A669="M",1,0)</f>
        <v/>
      </c>
      <c r="B669" s="52">
        <f>IF('Training Data'!A669="F",1,0)</f>
        <v/>
      </c>
      <c r="C669" s="9">
        <f>IF('Training Data'!B669="H",1,0)</f>
        <v/>
      </c>
      <c r="D669" s="52">
        <f>IF('Training Data'!B669="A",1,0)</f>
        <v/>
      </c>
      <c r="E669" s="14" t="n">
        <v>0</v>
      </c>
      <c r="F669" s="33" t="n">
        <v>0</v>
      </c>
      <c r="G669" s="33" t="n">
        <v>0</v>
      </c>
      <c r="H669" s="33" t="n">
        <v>0</v>
      </c>
      <c r="I669" s="33" t="n">
        <v>0</v>
      </c>
      <c r="J669" s="33" t="n">
        <v>0</v>
      </c>
      <c r="K669" s="33" t="n">
        <v>0</v>
      </c>
      <c r="L669" s="33" t="n">
        <v>0</v>
      </c>
      <c r="M669" s="33" t="n">
        <v>0</v>
      </c>
      <c r="N669" s="33" t="n">
        <v>0</v>
      </c>
      <c r="O669" s="33" t="n">
        <v>0</v>
      </c>
      <c r="P669" s="33" t="n">
        <v>0</v>
      </c>
      <c r="Q669" s="33" t="n">
        <v>0</v>
      </c>
      <c r="R669" s="33" t="n">
        <v>0</v>
      </c>
      <c r="S669" s="43" t="n">
        <v>0</v>
      </c>
      <c r="U669" s="37" t="n">
        <v>0</v>
      </c>
    </row>
    <row r="670" spans="1:21">
      <c r="A670" s="52">
        <f>IF('Training Data'!A670="M",1,0)</f>
        <v/>
      </c>
      <c r="B670" s="52">
        <f>IF('Training Data'!A670="F",1,0)</f>
        <v/>
      </c>
      <c r="C670" s="9">
        <f>IF('Training Data'!B670="H",1,0)</f>
        <v/>
      </c>
      <c r="D670" s="52">
        <f>IF('Training Data'!B670="A",1,0)</f>
        <v/>
      </c>
      <c r="E670" s="14" t="n">
        <v>0</v>
      </c>
      <c r="F670" s="33" t="n">
        <v>1</v>
      </c>
      <c r="G670" s="33" t="n">
        <v>1</v>
      </c>
      <c r="H670" s="33" t="n">
        <v>0</v>
      </c>
      <c r="I670" s="33" t="n">
        <v>0</v>
      </c>
      <c r="J670" s="33" t="n">
        <v>0</v>
      </c>
      <c r="K670" s="33" t="n">
        <v>0</v>
      </c>
      <c r="L670" s="33" t="n">
        <v>0</v>
      </c>
      <c r="M670" s="33" t="n">
        <v>0</v>
      </c>
      <c r="N670" s="33" t="n">
        <v>0</v>
      </c>
      <c r="O670" s="33" t="n">
        <v>0</v>
      </c>
      <c r="P670" s="33" t="n">
        <v>0</v>
      </c>
      <c r="Q670" s="33" t="n">
        <v>1</v>
      </c>
      <c r="R670" s="33" t="n">
        <v>0</v>
      </c>
      <c r="S670" s="43" t="n">
        <v>0</v>
      </c>
      <c r="U670" s="37" t="n">
        <v>0</v>
      </c>
    </row>
    <row r="671" spans="1:21">
      <c r="A671" s="52">
        <f>IF('Training Data'!A671="M",1,0)</f>
        <v/>
      </c>
      <c r="B671" s="52">
        <f>IF('Training Data'!A671="F",1,0)</f>
        <v/>
      </c>
      <c r="C671" s="9">
        <f>IF('Training Data'!B671="H",1,0)</f>
        <v/>
      </c>
      <c r="D671" s="52">
        <f>IF('Training Data'!B671="A",1,0)</f>
        <v/>
      </c>
      <c r="E671" s="14" t="n">
        <v>0</v>
      </c>
      <c r="F671" s="33" t="n">
        <v>0</v>
      </c>
      <c r="G671" s="33" t="n">
        <v>1</v>
      </c>
      <c r="H671" s="33" t="n">
        <v>0</v>
      </c>
      <c r="I671" s="33" t="n">
        <v>0</v>
      </c>
      <c r="J671" s="33" t="n">
        <v>0</v>
      </c>
      <c r="K671" s="33" t="n">
        <v>0</v>
      </c>
      <c r="L671" s="33" t="n">
        <v>0</v>
      </c>
      <c r="M671" s="33" t="n">
        <v>0</v>
      </c>
      <c r="N671" s="33" t="n">
        <v>0</v>
      </c>
      <c r="O671" s="33" t="n">
        <v>0</v>
      </c>
      <c r="P671" s="33" t="n">
        <v>0</v>
      </c>
      <c r="Q671" s="33" t="n">
        <v>0</v>
      </c>
      <c r="R671" s="33" t="n">
        <v>1</v>
      </c>
      <c r="S671" s="43" t="n">
        <v>0</v>
      </c>
      <c r="U671" s="37" t="n">
        <v>0</v>
      </c>
    </row>
    <row r="672" spans="1:21">
      <c r="A672" s="52">
        <f>IF('Training Data'!A672="M",1,0)</f>
        <v/>
      </c>
      <c r="B672" s="52">
        <f>IF('Training Data'!A672="F",1,0)</f>
        <v/>
      </c>
      <c r="C672" s="9">
        <f>IF('Training Data'!B672="H",1,0)</f>
        <v/>
      </c>
      <c r="D672" s="52">
        <f>IF('Training Data'!B672="A",1,0)</f>
        <v/>
      </c>
      <c r="E672" s="14" t="n">
        <v>0</v>
      </c>
      <c r="F672" s="33" t="n">
        <v>0</v>
      </c>
      <c r="G672" s="33" t="n">
        <v>0</v>
      </c>
      <c r="H672" s="33" t="n">
        <v>0</v>
      </c>
      <c r="I672" s="33" t="n">
        <v>0</v>
      </c>
      <c r="J672" s="33" t="n">
        <v>0</v>
      </c>
      <c r="K672" s="33" t="n">
        <v>0</v>
      </c>
      <c r="L672" s="33" t="n">
        <v>0</v>
      </c>
      <c r="M672" s="33" t="n">
        <v>0</v>
      </c>
      <c r="N672" s="33" t="n">
        <v>0</v>
      </c>
      <c r="O672" s="33" t="n">
        <v>1</v>
      </c>
      <c r="P672" s="33" t="n">
        <v>0</v>
      </c>
      <c r="Q672" s="33" t="n">
        <v>0</v>
      </c>
      <c r="R672" s="33" t="n">
        <v>0</v>
      </c>
      <c r="S672" s="43" t="n">
        <v>0</v>
      </c>
      <c r="U672" s="37" t="n">
        <v>0</v>
      </c>
    </row>
    <row r="673" spans="1:21">
      <c r="A673" s="52">
        <f>IF('Training Data'!A673="M",1,0)</f>
        <v/>
      </c>
      <c r="B673" s="52">
        <f>IF('Training Data'!A673="F",1,0)</f>
        <v/>
      </c>
      <c r="C673" s="9">
        <f>IF('Training Data'!B673="H",1,0)</f>
        <v/>
      </c>
      <c r="D673" s="52">
        <f>IF('Training Data'!B673="A",1,0)</f>
        <v/>
      </c>
      <c r="E673" s="14" t="n">
        <v>0</v>
      </c>
      <c r="F673" s="33" t="n">
        <v>0</v>
      </c>
      <c r="G673" s="33" t="n">
        <v>0</v>
      </c>
      <c r="H673" s="33" t="n">
        <v>0</v>
      </c>
      <c r="I673" s="33" t="n">
        <v>0</v>
      </c>
      <c r="J673" s="33" t="n">
        <v>0</v>
      </c>
      <c r="K673" s="33" t="n">
        <v>0</v>
      </c>
      <c r="L673" s="33" t="n">
        <v>0</v>
      </c>
      <c r="M673" s="33" t="n">
        <v>0</v>
      </c>
      <c r="N673" s="33" t="n">
        <v>0</v>
      </c>
      <c r="O673" s="33" t="n">
        <v>0</v>
      </c>
      <c r="P673" s="33" t="n">
        <v>0</v>
      </c>
      <c r="Q673" s="33" t="n">
        <v>0</v>
      </c>
      <c r="R673" s="33" t="n">
        <v>0</v>
      </c>
      <c r="S673" s="43" t="n">
        <v>0</v>
      </c>
      <c r="U673" s="37" t="n">
        <v>0</v>
      </c>
    </row>
    <row r="674" spans="1:21">
      <c r="A674" s="52">
        <f>IF('Training Data'!A674="M",1,0)</f>
        <v/>
      </c>
      <c r="B674" s="52">
        <f>IF('Training Data'!A674="F",1,0)</f>
        <v/>
      </c>
      <c r="C674" s="9">
        <f>IF('Training Data'!B674="H",1,0)</f>
        <v/>
      </c>
      <c r="D674" s="52">
        <f>IF('Training Data'!B674="A",1,0)</f>
        <v/>
      </c>
      <c r="E674" s="14" t="n">
        <v>0</v>
      </c>
      <c r="F674" s="33" t="n">
        <v>0</v>
      </c>
      <c r="G674" s="33" t="n">
        <v>0</v>
      </c>
      <c r="H674" s="33" t="n">
        <v>0</v>
      </c>
      <c r="I674" s="33" t="n">
        <v>0</v>
      </c>
      <c r="J674" s="33" t="n">
        <v>0</v>
      </c>
      <c r="K674" s="33" t="n">
        <v>0</v>
      </c>
      <c r="L674" s="33" t="n">
        <v>0</v>
      </c>
      <c r="M674" s="33" t="n">
        <v>0</v>
      </c>
      <c r="N674" s="33" t="n">
        <v>0</v>
      </c>
      <c r="O674" s="33" t="n">
        <v>0</v>
      </c>
      <c r="P674" s="33" t="n">
        <v>0</v>
      </c>
      <c r="Q674" s="33" t="n">
        <v>0</v>
      </c>
      <c r="R674" s="33" t="n">
        <v>0</v>
      </c>
      <c r="S674" s="43" t="n">
        <v>0</v>
      </c>
      <c r="U674" s="37" t="n">
        <v>0</v>
      </c>
    </row>
    <row r="675" spans="1:21">
      <c r="A675" s="52">
        <f>IF('Training Data'!A675="M",1,0)</f>
        <v/>
      </c>
      <c r="B675" s="52">
        <f>IF('Training Data'!A675="F",1,0)</f>
        <v/>
      </c>
      <c r="C675" s="9">
        <f>IF('Training Data'!B675="H",1,0)</f>
        <v/>
      </c>
      <c r="D675" s="52">
        <f>IF('Training Data'!B675="A",1,0)</f>
        <v/>
      </c>
      <c r="E675" s="14" t="n">
        <v>0</v>
      </c>
      <c r="F675" s="33" t="n">
        <v>0</v>
      </c>
      <c r="G675" s="33" t="n">
        <v>0</v>
      </c>
      <c r="H675" s="33" t="n">
        <v>0</v>
      </c>
      <c r="I675" s="33" t="n">
        <v>0</v>
      </c>
      <c r="J675" s="33" t="n">
        <v>0</v>
      </c>
      <c r="K675" s="33" t="n">
        <v>0</v>
      </c>
      <c r="L675" s="33" t="n">
        <v>0</v>
      </c>
      <c r="M675" s="33" t="n">
        <v>0</v>
      </c>
      <c r="N675" s="33" t="n">
        <v>0</v>
      </c>
      <c r="O675" s="33" t="n">
        <v>0</v>
      </c>
      <c r="P675" s="33" t="n">
        <v>0</v>
      </c>
      <c r="Q675" s="33" t="n">
        <v>0</v>
      </c>
      <c r="R675" s="33" t="n">
        <v>1</v>
      </c>
      <c r="S675" s="43" t="n">
        <v>0</v>
      </c>
      <c r="U675" s="37" t="n">
        <v>0</v>
      </c>
    </row>
    <row r="676" spans="1:21">
      <c r="A676" s="52">
        <f>IF('Training Data'!A676="M",1,0)</f>
        <v/>
      </c>
      <c r="B676" s="52">
        <f>IF('Training Data'!A676="F",1,0)</f>
        <v/>
      </c>
      <c r="C676" s="9">
        <f>IF('Training Data'!B676="H",1,0)</f>
        <v/>
      </c>
      <c r="D676" s="52">
        <f>IF('Training Data'!B676="A",1,0)</f>
        <v/>
      </c>
      <c r="E676" s="14" t="n">
        <v>0</v>
      </c>
      <c r="F676" s="33" t="n">
        <v>0</v>
      </c>
      <c r="G676" s="33" t="n">
        <v>1</v>
      </c>
      <c r="H676" s="33" t="n">
        <v>0</v>
      </c>
      <c r="I676" s="33" t="n">
        <v>0</v>
      </c>
      <c r="J676" s="33" t="n">
        <v>0</v>
      </c>
      <c r="K676" s="33" t="n">
        <v>0</v>
      </c>
      <c r="L676" s="33" t="n">
        <v>0</v>
      </c>
      <c r="M676" s="33" t="n">
        <v>0</v>
      </c>
      <c r="N676" s="33" t="n">
        <v>0</v>
      </c>
      <c r="O676" s="33" t="n">
        <v>0</v>
      </c>
      <c r="P676" s="33" t="n">
        <v>0</v>
      </c>
      <c r="Q676" s="33" t="n">
        <v>0</v>
      </c>
      <c r="R676" s="33" t="n">
        <v>0</v>
      </c>
      <c r="S676" s="43" t="n">
        <v>0</v>
      </c>
      <c r="U676" s="37" t="n">
        <v>0</v>
      </c>
    </row>
    <row r="677" spans="1:21">
      <c r="A677" s="52">
        <f>IF('Training Data'!A677="M",1,0)</f>
        <v/>
      </c>
      <c r="B677" s="52">
        <f>IF('Training Data'!A677="F",1,0)</f>
        <v/>
      </c>
      <c r="C677" s="9">
        <f>IF('Training Data'!B677="H",1,0)</f>
        <v/>
      </c>
      <c r="D677" s="52">
        <f>IF('Training Data'!B677="A",1,0)</f>
        <v/>
      </c>
      <c r="E677" s="14" t="n">
        <v>0</v>
      </c>
      <c r="F677" s="33" t="n">
        <v>0</v>
      </c>
      <c r="G677" s="33" t="n">
        <v>0</v>
      </c>
      <c r="H677" s="33" t="n">
        <v>0</v>
      </c>
      <c r="I677" s="33" t="n">
        <v>0</v>
      </c>
      <c r="J677" s="33" t="n">
        <v>0</v>
      </c>
      <c r="K677" s="33" t="n">
        <v>0</v>
      </c>
      <c r="L677" s="33" t="n">
        <v>0</v>
      </c>
      <c r="M677" s="33" t="n">
        <v>0</v>
      </c>
      <c r="N677" s="33" t="n">
        <v>0</v>
      </c>
      <c r="O677" s="33" t="n">
        <v>0</v>
      </c>
      <c r="P677" s="33" t="n">
        <v>0</v>
      </c>
      <c r="Q677" s="33" t="n">
        <v>0</v>
      </c>
      <c r="R677" s="33" t="n">
        <v>0</v>
      </c>
      <c r="S677" s="43" t="n">
        <v>0</v>
      </c>
      <c r="U677" s="37" t="n">
        <v>0</v>
      </c>
    </row>
    <row r="678" spans="1:21">
      <c r="A678" s="52">
        <f>IF('Training Data'!A678="M",1,0)</f>
        <v/>
      </c>
      <c r="B678" s="52">
        <f>IF('Training Data'!A678="F",1,0)</f>
        <v/>
      </c>
      <c r="C678" s="9">
        <f>IF('Training Data'!B678="H",1,0)</f>
        <v/>
      </c>
      <c r="D678" s="52">
        <f>IF('Training Data'!B678="A",1,0)</f>
        <v/>
      </c>
      <c r="E678" s="14" t="n">
        <v>0</v>
      </c>
      <c r="F678" s="33" t="n">
        <v>0</v>
      </c>
      <c r="G678" s="33" t="n">
        <v>0</v>
      </c>
      <c r="H678" s="33" t="n">
        <v>0</v>
      </c>
      <c r="I678" s="33" t="n">
        <v>0</v>
      </c>
      <c r="J678" s="33" t="n">
        <v>0</v>
      </c>
      <c r="K678" s="33" t="n">
        <v>0</v>
      </c>
      <c r="L678" s="33" t="n">
        <v>0</v>
      </c>
      <c r="M678" s="33" t="n">
        <v>0</v>
      </c>
      <c r="N678" s="33" t="n">
        <v>0</v>
      </c>
      <c r="O678" s="33" t="n">
        <v>0</v>
      </c>
      <c r="P678" s="33" t="n">
        <v>0</v>
      </c>
      <c r="Q678" s="33" t="n">
        <v>0</v>
      </c>
      <c r="R678" s="33" t="n">
        <v>0</v>
      </c>
      <c r="S678" s="43" t="n">
        <v>0</v>
      </c>
      <c r="U678" s="37" t="n">
        <v>0</v>
      </c>
    </row>
    <row r="679" spans="1:21">
      <c r="A679" s="52">
        <f>IF('Training Data'!A679="M",1,0)</f>
        <v/>
      </c>
      <c r="B679" s="52">
        <f>IF('Training Data'!A679="F",1,0)</f>
        <v/>
      </c>
      <c r="C679" s="9">
        <f>IF('Training Data'!B679="H",1,0)</f>
        <v/>
      </c>
      <c r="D679" s="52">
        <f>IF('Training Data'!B679="A",1,0)</f>
        <v/>
      </c>
      <c r="E679" s="14" t="n">
        <v>0</v>
      </c>
      <c r="F679" s="33" t="n">
        <v>0</v>
      </c>
      <c r="G679" s="33" t="n">
        <v>0</v>
      </c>
      <c r="H679" s="33" t="n">
        <v>0</v>
      </c>
      <c r="I679" s="33" t="n">
        <v>0</v>
      </c>
      <c r="J679" s="33" t="n">
        <v>0</v>
      </c>
      <c r="K679" s="33" t="n">
        <v>0</v>
      </c>
      <c r="L679" s="33" t="n">
        <v>0</v>
      </c>
      <c r="M679" s="33" t="n">
        <v>0</v>
      </c>
      <c r="N679" s="33" t="n">
        <v>0</v>
      </c>
      <c r="O679" s="33" t="n">
        <v>0</v>
      </c>
      <c r="P679" s="33" t="n">
        <v>0</v>
      </c>
      <c r="Q679" s="33" t="n">
        <v>0</v>
      </c>
      <c r="R679" s="33" t="n">
        <v>1</v>
      </c>
      <c r="S679" s="43" t="n">
        <v>0</v>
      </c>
      <c r="U679" s="37" t="n">
        <v>0</v>
      </c>
    </row>
    <row r="680" spans="1:21">
      <c r="A680" s="52">
        <f>IF('Training Data'!A680="M",1,0)</f>
        <v/>
      </c>
      <c r="B680" s="52">
        <f>IF('Training Data'!A680="F",1,0)</f>
        <v/>
      </c>
      <c r="C680" s="9">
        <f>IF('Training Data'!B680="H",1,0)</f>
        <v/>
      </c>
      <c r="D680" s="52">
        <f>IF('Training Data'!B680="A",1,0)</f>
        <v/>
      </c>
      <c r="E680" s="14" t="n">
        <v>0</v>
      </c>
      <c r="F680" s="33" t="n">
        <v>0</v>
      </c>
      <c r="G680" s="33" t="n">
        <v>0</v>
      </c>
      <c r="H680" s="33" t="n">
        <v>0</v>
      </c>
      <c r="I680" s="33" t="n">
        <v>0</v>
      </c>
      <c r="J680" s="33" t="n">
        <v>0</v>
      </c>
      <c r="K680" s="33" t="n">
        <v>0</v>
      </c>
      <c r="L680" s="33" t="n">
        <v>0</v>
      </c>
      <c r="M680" s="33" t="n">
        <v>0</v>
      </c>
      <c r="N680" s="33" t="n">
        <v>0</v>
      </c>
      <c r="O680" s="33" t="n">
        <v>0</v>
      </c>
      <c r="P680" s="33" t="n">
        <v>0</v>
      </c>
      <c r="Q680" s="33" t="n">
        <v>0</v>
      </c>
      <c r="R680" s="33" t="n">
        <v>0</v>
      </c>
      <c r="S680" s="43" t="n">
        <v>0</v>
      </c>
      <c r="U680" s="37" t="n">
        <v>0</v>
      </c>
    </row>
    <row r="681" spans="1:21">
      <c r="A681" s="52">
        <f>IF('Training Data'!A681="M",1,0)</f>
        <v/>
      </c>
      <c r="B681" s="52">
        <f>IF('Training Data'!A681="F",1,0)</f>
        <v/>
      </c>
      <c r="C681" s="9">
        <f>IF('Training Data'!B681="H",1,0)</f>
        <v/>
      </c>
      <c r="D681" s="52">
        <f>IF('Training Data'!B681="A",1,0)</f>
        <v/>
      </c>
      <c r="E681" s="14" t="n">
        <v>0</v>
      </c>
      <c r="F681" s="33" t="n">
        <v>0</v>
      </c>
      <c r="G681" s="33" t="n">
        <v>0</v>
      </c>
      <c r="H681" s="33" t="n">
        <v>0</v>
      </c>
      <c r="I681" s="33" t="n">
        <v>0</v>
      </c>
      <c r="J681" s="33" t="n">
        <v>0</v>
      </c>
      <c r="K681" s="33" t="n">
        <v>0</v>
      </c>
      <c r="L681" s="33" t="n">
        <v>0</v>
      </c>
      <c r="M681" s="33" t="n">
        <v>0</v>
      </c>
      <c r="N681" s="33" t="n">
        <v>0</v>
      </c>
      <c r="O681" s="33" t="n">
        <v>0</v>
      </c>
      <c r="P681" s="33" t="n">
        <v>0</v>
      </c>
      <c r="Q681" s="33" t="n">
        <v>0</v>
      </c>
      <c r="R681" s="33" t="n">
        <v>0</v>
      </c>
      <c r="S681" s="43" t="n">
        <v>0</v>
      </c>
      <c r="U681" s="37" t="n">
        <v>0</v>
      </c>
    </row>
    <row r="682" spans="1:21">
      <c r="A682" s="52">
        <f>IF('Training Data'!A682="M",1,0)</f>
        <v/>
      </c>
      <c r="B682" s="52">
        <f>IF('Training Data'!A682="F",1,0)</f>
        <v/>
      </c>
      <c r="C682" s="9">
        <f>IF('Training Data'!B682="H",1,0)</f>
        <v/>
      </c>
      <c r="D682" s="52">
        <f>IF('Training Data'!B682="A",1,0)</f>
        <v/>
      </c>
      <c r="E682" s="14" t="n">
        <v>0</v>
      </c>
      <c r="F682" s="33" t="n">
        <v>0</v>
      </c>
      <c r="G682" s="33" t="n">
        <v>0</v>
      </c>
      <c r="H682" s="33" t="n">
        <v>0</v>
      </c>
      <c r="I682" s="33" t="n">
        <v>0</v>
      </c>
      <c r="J682" s="33" t="n">
        <v>0</v>
      </c>
      <c r="K682" s="33" t="n">
        <v>0</v>
      </c>
      <c r="L682" s="33" t="n">
        <v>0</v>
      </c>
      <c r="M682" s="33" t="n">
        <v>0</v>
      </c>
      <c r="N682" s="33" t="n">
        <v>0</v>
      </c>
      <c r="O682" s="33" t="n">
        <v>0</v>
      </c>
      <c r="P682" s="33" t="n">
        <v>0</v>
      </c>
      <c r="Q682" s="33" t="n">
        <v>0</v>
      </c>
      <c r="R682" s="33" t="n">
        <v>0</v>
      </c>
      <c r="S682" s="43" t="n">
        <v>0</v>
      </c>
      <c r="U682" s="37" t="n">
        <v>0</v>
      </c>
    </row>
    <row r="683" spans="1:21">
      <c r="A683" s="52">
        <f>IF('Training Data'!A683="M",1,0)</f>
        <v/>
      </c>
      <c r="B683" s="52">
        <f>IF('Training Data'!A683="F",1,0)</f>
        <v/>
      </c>
      <c r="C683" s="9">
        <f>IF('Training Data'!B683="H",1,0)</f>
        <v/>
      </c>
      <c r="D683" s="52">
        <f>IF('Training Data'!B683="A",1,0)</f>
        <v/>
      </c>
      <c r="E683" s="14" t="n">
        <v>0</v>
      </c>
      <c r="F683" s="33" t="n">
        <v>1</v>
      </c>
      <c r="G683" s="33" t="n">
        <v>1</v>
      </c>
      <c r="H683" s="33" t="n">
        <v>0</v>
      </c>
      <c r="I683" s="33" t="n">
        <v>1</v>
      </c>
      <c r="J683" s="33" t="n">
        <v>0</v>
      </c>
      <c r="K683" s="33" t="n">
        <v>0</v>
      </c>
      <c r="L683" s="33" t="n">
        <v>0</v>
      </c>
      <c r="M683" s="33" t="n">
        <v>0</v>
      </c>
      <c r="N683" s="33" t="n">
        <v>0</v>
      </c>
      <c r="O683" s="33" t="n">
        <v>0</v>
      </c>
      <c r="P683" s="33" t="n">
        <v>0</v>
      </c>
      <c r="Q683" s="33" t="n">
        <v>1</v>
      </c>
      <c r="R683" s="33" t="n">
        <v>0</v>
      </c>
      <c r="S683" s="43" t="n">
        <v>0</v>
      </c>
      <c r="U683" s="37" t="n">
        <v>0</v>
      </c>
    </row>
    <row r="684" spans="1:21">
      <c r="A684" s="52">
        <f>IF('Training Data'!A684="M",1,0)</f>
        <v/>
      </c>
      <c r="B684" s="52">
        <f>IF('Training Data'!A684="F",1,0)</f>
        <v/>
      </c>
      <c r="C684" s="9">
        <f>IF('Training Data'!B684="H",1,0)</f>
        <v/>
      </c>
      <c r="D684" s="52">
        <f>IF('Training Data'!B684="A",1,0)</f>
        <v/>
      </c>
      <c r="E684" s="14" t="n">
        <v>0</v>
      </c>
      <c r="F684" s="33" t="n">
        <v>0</v>
      </c>
      <c r="G684" s="33" t="n">
        <v>1</v>
      </c>
      <c r="H684" s="33" t="n">
        <v>0</v>
      </c>
      <c r="I684" s="33" t="n">
        <v>1</v>
      </c>
      <c r="J684" s="33" t="n">
        <v>0</v>
      </c>
      <c r="K684" s="33" t="n">
        <v>0</v>
      </c>
      <c r="L684" s="33" t="n">
        <v>0</v>
      </c>
      <c r="M684" s="33" t="n">
        <v>0</v>
      </c>
      <c r="N684" s="33" t="n">
        <v>0</v>
      </c>
      <c r="O684" s="33" t="n">
        <v>1</v>
      </c>
      <c r="P684" s="33" t="n">
        <v>0</v>
      </c>
      <c r="Q684" s="33" t="n">
        <v>0</v>
      </c>
      <c r="R684" s="33" t="n">
        <v>0</v>
      </c>
      <c r="S684" s="43" t="n">
        <v>0</v>
      </c>
      <c r="U684" s="37" t="n">
        <v>0</v>
      </c>
    </row>
    <row r="685" spans="1:21">
      <c r="A685" s="52">
        <f>IF('Training Data'!A685="M",1,0)</f>
        <v/>
      </c>
      <c r="B685" s="52">
        <f>IF('Training Data'!A685="F",1,0)</f>
        <v/>
      </c>
      <c r="C685" s="9">
        <f>IF('Training Data'!B685="H",1,0)</f>
        <v/>
      </c>
      <c r="D685" s="52">
        <f>IF('Training Data'!B685="A",1,0)</f>
        <v/>
      </c>
      <c r="E685" s="14" t="n">
        <v>0</v>
      </c>
      <c r="F685" s="33" t="n">
        <v>0</v>
      </c>
      <c r="G685" s="33" t="n">
        <v>0</v>
      </c>
      <c r="H685" s="33" t="n">
        <v>0</v>
      </c>
      <c r="I685" s="33" t="n">
        <v>0</v>
      </c>
      <c r="J685" s="33" t="n">
        <v>0</v>
      </c>
      <c r="K685" s="33" t="n">
        <v>0</v>
      </c>
      <c r="L685" s="33" t="n">
        <v>0</v>
      </c>
      <c r="M685" s="33" t="n">
        <v>0</v>
      </c>
      <c r="N685" s="33" t="n">
        <v>0</v>
      </c>
      <c r="O685" s="33" t="n">
        <v>0</v>
      </c>
      <c r="P685" s="33" t="n">
        <v>0</v>
      </c>
      <c r="Q685" s="33" t="n">
        <v>0</v>
      </c>
      <c r="R685" s="33" t="n">
        <v>0</v>
      </c>
      <c r="S685" s="43" t="n">
        <v>0</v>
      </c>
      <c r="U685" s="37" t="n">
        <v>0</v>
      </c>
    </row>
    <row r="686" spans="1:21">
      <c r="A686" s="52">
        <f>IF('Training Data'!A686="M",1,0)</f>
        <v/>
      </c>
      <c r="B686" s="52">
        <f>IF('Training Data'!A686="F",1,0)</f>
        <v/>
      </c>
      <c r="C686" s="9">
        <f>IF('Training Data'!B686="H",1,0)</f>
        <v/>
      </c>
      <c r="D686" s="52">
        <f>IF('Training Data'!B686="A",1,0)</f>
        <v/>
      </c>
      <c r="E686" s="14" t="n">
        <v>0</v>
      </c>
      <c r="F686" s="33" t="n">
        <v>1</v>
      </c>
      <c r="G686" s="33" t="n">
        <v>0</v>
      </c>
      <c r="H686" s="33" t="n">
        <v>0</v>
      </c>
      <c r="I686" s="33" t="n">
        <v>0</v>
      </c>
      <c r="J686" s="33" t="n">
        <v>0</v>
      </c>
      <c r="K686" s="33" t="n">
        <v>0</v>
      </c>
      <c r="L686" s="33" t="n">
        <v>0</v>
      </c>
      <c r="M686" s="33" t="n">
        <v>0</v>
      </c>
      <c r="N686" s="33" t="n">
        <v>0</v>
      </c>
      <c r="O686" s="33" t="n">
        <v>0</v>
      </c>
      <c r="P686" s="33" t="n">
        <v>0</v>
      </c>
      <c r="Q686" s="33" t="n">
        <v>0</v>
      </c>
      <c r="R686" s="33" t="n">
        <v>0</v>
      </c>
      <c r="S686" s="43" t="n">
        <v>0</v>
      </c>
      <c r="U686" s="37" t="n">
        <v>0</v>
      </c>
    </row>
    <row r="687" spans="1:21">
      <c r="A687" s="52">
        <f>IF('Training Data'!A687="M",1,0)</f>
        <v/>
      </c>
      <c r="B687" s="52">
        <f>IF('Training Data'!A687="F",1,0)</f>
        <v/>
      </c>
      <c r="C687" s="9">
        <f>IF('Training Data'!B687="H",1,0)</f>
        <v/>
      </c>
      <c r="D687" s="52">
        <f>IF('Training Data'!B687="A",1,0)</f>
        <v/>
      </c>
      <c r="E687" s="14" t="n">
        <v>0</v>
      </c>
      <c r="F687" s="33" t="n">
        <v>0</v>
      </c>
      <c r="G687" s="33" t="n">
        <v>0</v>
      </c>
      <c r="H687" s="33" t="n">
        <v>0</v>
      </c>
      <c r="I687" s="33" t="n">
        <v>0</v>
      </c>
      <c r="J687" s="33" t="n">
        <v>0</v>
      </c>
      <c r="K687" s="33" t="n">
        <v>0</v>
      </c>
      <c r="L687" s="33" t="n">
        <v>0</v>
      </c>
      <c r="M687" s="33" t="n">
        <v>0</v>
      </c>
      <c r="N687" s="33" t="n">
        <v>0</v>
      </c>
      <c r="O687" s="33" t="n">
        <v>0</v>
      </c>
      <c r="P687" s="33" t="n">
        <v>0</v>
      </c>
      <c r="Q687" s="33" t="n">
        <v>0</v>
      </c>
      <c r="R687" s="33" t="n">
        <v>0</v>
      </c>
      <c r="S687" s="43" t="n">
        <v>0</v>
      </c>
      <c r="U687" s="37" t="n">
        <v>0</v>
      </c>
    </row>
    <row r="688" spans="1:21">
      <c r="A688" s="52">
        <f>IF('Training Data'!A688="M",1,0)</f>
        <v/>
      </c>
      <c r="B688" s="52">
        <f>IF('Training Data'!A688="F",1,0)</f>
        <v/>
      </c>
      <c r="C688" s="9">
        <f>IF('Training Data'!B688="H",1,0)</f>
        <v/>
      </c>
      <c r="D688" s="52">
        <f>IF('Training Data'!B688="A",1,0)</f>
        <v/>
      </c>
      <c r="E688" s="14" t="n">
        <v>0</v>
      </c>
      <c r="F688" s="33" t="n">
        <v>0</v>
      </c>
      <c r="G688" s="33" t="n">
        <v>0</v>
      </c>
      <c r="H688" s="33" t="n">
        <v>0</v>
      </c>
      <c r="I688" s="33" t="n">
        <v>0</v>
      </c>
      <c r="J688" s="33" t="n">
        <v>0</v>
      </c>
      <c r="K688" s="33" t="n">
        <v>0</v>
      </c>
      <c r="L688" s="33" t="n">
        <v>0</v>
      </c>
      <c r="M688" s="33" t="n">
        <v>0</v>
      </c>
      <c r="N688" s="33" t="n">
        <v>0</v>
      </c>
      <c r="O688" s="33" t="n">
        <v>1</v>
      </c>
      <c r="P688" s="33" t="n">
        <v>0</v>
      </c>
      <c r="Q688" s="33" t="n">
        <v>0</v>
      </c>
      <c r="R688" s="33" t="n">
        <v>0</v>
      </c>
      <c r="S688" s="43" t="n">
        <v>0</v>
      </c>
      <c r="U688" s="37" t="n">
        <v>0</v>
      </c>
    </row>
    <row r="689" spans="1:21">
      <c r="A689" s="52">
        <f>IF('Training Data'!A689="M",1,0)</f>
        <v/>
      </c>
      <c r="B689" s="52">
        <f>IF('Training Data'!A689="F",1,0)</f>
        <v/>
      </c>
      <c r="C689" s="9">
        <f>IF('Training Data'!B689="H",1,0)</f>
        <v/>
      </c>
      <c r="D689" s="52">
        <f>IF('Training Data'!B689="A",1,0)</f>
        <v/>
      </c>
      <c r="E689" s="14" t="n">
        <v>0</v>
      </c>
      <c r="F689" s="33" t="n">
        <v>1</v>
      </c>
      <c r="G689" s="33" t="n">
        <v>1</v>
      </c>
      <c r="H689" s="33" t="n">
        <v>0</v>
      </c>
      <c r="I689" s="33" t="n">
        <v>0</v>
      </c>
      <c r="J689" s="33" t="n">
        <v>0</v>
      </c>
      <c r="K689" s="33" t="n">
        <v>0</v>
      </c>
      <c r="L689" s="33" t="n">
        <v>0</v>
      </c>
      <c r="M689" s="33" t="n">
        <v>0</v>
      </c>
      <c r="N689" s="33" t="n">
        <v>0</v>
      </c>
      <c r="O689" s="33" t="n">
        <v>0</v>
      </c>
      <c r="P689" s="33" t="n">
        <v>0</v>
      </c>
      <c r="Q689" s="33" t="n">
        <v>0</v>
      </c>
      <c r="R689" s="33" t="n">
        <v>0</v>
      </c>
      <c r="S689" s="43" t="n">
        <v>1</v>
      </c>
      <c r="U689" s="37" t="n">
        <v>0</v>
      </c>
    </row>
    <row r="690" spans="1:21">
      <c r="A690" s="52">
        <f>IF('Training Data'!A690="M",1,0)</f>
        <v/>
      </c>
      <c r="B690" s="52">
        <f>IF('Training Data'!A690="F",1,0)</f>
        <v/>
      </c>
      <c r="C690" s="9">
        <f>IF('Training Data'!B690="H",1,0)</f>
        <v/>
      </c>
      <c r="D690" s="52">
        <f>IF('Training Data'!B690="A",1,0)</f>
        <v/>
      </c>
      <c r="E690" s="14" t="n">
        <v>0</v>
      </c>
      <c r="F690" s="33" t="n">
        <v>0</v>
      </c>
      <c r="G690" s="33" t="n">
        <v>1</v>
      </c>
      <c r="H690" s="33" t="n">
        <v>0</v>
      </c>
      <c r="I690" s="33" t="n">
        <v>0</v>
      </c>
      <c r="J690" s="33" t="n">
        <v>0</v>
      </c>
      <c r="K690" s="33" t="n">
        <v>0</v>
      </c>
      <c r="L690" s="33" t="n">
        <v>0</v>
      </c>
      <c r="M690" s="33" t="n">
        <v>0</v>
      </c>
      <c r="N690" s="33" t="n">
        <v>0</v>
      </c>
      <c r="O690" s="33" t="n">
        <v>0</v>
      </c>
      <c r="P690" s="33" t="n">
        <v>0</v>
      </c>
      <c r="Q690" s="33" t="n">
        <v>0</v>
      </c>
      <c r="R690" s="33" t="n">
        <v>0</v>
      </c>
      <c r="S690" s="43" t="n">
        <v>0</v>
      </c>
      <c r="U690" s="37" t="n">
        <v>0</v>
      </c>
    </row>
    <row r="691" spans="1:21">
      <c r="A691" s="52">
        <f>IF('Training Data'!A691="M",1,0)</f>
        <v/>
      </c>
      <c r="B691" s="52">
        <f>IF('Training Data'!A691="F",1,0)</f>
        <v/>
      </c>
      <c r="C691" s="9">
        <f>IF('Training Data'!B691="H",1,0)</f>
        <v/>
      </c>
      <c r="D691" s="52">
        <f>IF('Training Data'!B691="A",1,0)</f>
        <v/>
      </c>
      <c r="E691" s="14" t="n">
        <v>0</v>
      </c>
      <c r="F691" s="33" t="n">
        <v>1</v>
      </c>
      <c r="G691" s="33" t="n">
        <v>0</v>
      </c>
      <c r="H691" s="33" t="n">
        <v>0</v>
      </c>
      <c r="I691" s="33" t="n">
        <v>1</v>
      </c>
      <c r="J691" s="33" t="n">
        <v>0</v>
      </c>
      <c r="K691" s="33" t="n">
        <v>0</v>
      </c>
      <c r="L691" s="33" t="n">
        <v>0</v>
      </c>
      <c r="M691" s="33" t="n">
        <v>0</v>
      </c>
      <c r="N691" s="33" t="n">
        <v>0</v>
      </c>
      <c r="O691" s="33" t="n">
        <v>0</v>
      </c>
      <c r="P691" s="33" t="n">
        <v>0</v>
      </c>
      <c r="Q691" s="33" t="n">
        <v>0</v>
      </c>
      <c r="R691" s="33" t="n">
        <v>0</v>
      </c>
      <c r="S691" s="43" t="n">
        <v>0</v>
      </c>
      <c r="U691" s="37" t="n">
        <v>0</v>
      </c>
    </row>
    <row r="692" spans="1:21">
      <c r="A692" s="52">
        <f>IF('Training Data'!A692="M",1,0)</f>
        <v/>
      </c>
      <c r="B692" s="52">
        <f>IF('Training Data'!A692="F",1,0)</f>
        <v/>
      </c>
      <c r="C692" s="9">
        <f>IF('Training Data'!B692="H",1,0)</f>
        <v/>
      </c>
      <c r="D692" s="52">
        <f>IF('Training Data'!B692="A",1,0)</f>
        <v/>
      </c>
      <c r="E692" s="14" t="n">
        <v>0</v>
      </c>
      <c r="F692" s="33" t="n">
        <v>0</v>
      </c>
      <c r="G692" s="33" t="n">
        <v>0</v>
      </c>
      <c r="H692" s="33" t="n">
        <v>0</v>
      </c>
      <c r="I692" s="33" t="n">
        <v>0</v>
      </c>
      <c r="J692" s="33" t="n">
        <v>0</v>
      </c>
      <c r="K692" s="33" t="n">
        <v>0</v>
      </c>
      <c r="L692" s="33" t="n">
        <v>0</v>
      </c>
      <c r="M692" s="33" t="n">
        <v>0</v>
      </c>
      <c r="N692" s="33" t="n">
        <v>0</v>
      </c>
      <c r="O692" s="33" t="n">
        <v>0</v>
      </c>
      <c r="P692" s="33" t="n">
        <v>0</v>
      </c>
      <c r="Q692" s="33" t="n">
        <v>0</v>
      </c>
      <c r="R692" s="33" t="n">
        <v>1</v>
      </c>
      <c r="S692" s="43" t="n">
        <v>0</v>
      </c>
      <c r="U692" s="37" t="n">
        <v>0</v>
      </c>
    </row>
    <row r="693" spans="1:21">
      <c r="A693" s="52">
        <f>IF('Training Data'!A693="M",1,0)</f>
        <v/>
      </c>
      <c r="B693" s="52">
        <f>IF('Training Data'!A693="F",1,0)</f>
        <v/>
      </c>
      <c r="C693" s="9">
        <f>IF('Training Data'!B693="H",1,0)</f>
        <v/>
      </c>
      <c r="D693" s="52">
        <f>IF('Training Data'!B693="A",1,0)</f>
        <v/>
      </c>
      <c r="E693" s="14" t="n">
        <v>0</v>
      </c>
      <c r="F693" s="33" t="n">
        <v>0</v>
      </c>
      <c r="G693" s="33" t="n">
        <v>0</v>
      </c>
      <c r="H693" s="33" t="n">
        <v>0</v>
      </c>
      <c r="I693" s="33" t="n">
        <v>0</v>
      </c>
      <c r="J693" s="33" t="n">
        <v>0</v>
      </c>
      <c r="K693" s="33" t="n">
        <v>0</v>
      </c>
      <c r="L693" s="33" t="n">
        <v>0</v>
      </c>
      <c r="M693" s="33" t="n">
        <v>0</v>
      </c>
      <c r="N693" s="33" t="n">
        <v>0</v>
      </c>
      <c r="O693" s="33" t="n">
        <v>0</v>
      </c>
      <c r="P693" s="33" t="n">
        <v>0</v>
      </c>
      <c r="Q693" s="33" t="n">
        <v>0</v>
      </c>
      <c r="R693" s="33" t="n">
        <v>0</v>
      </c>
      <c r="S693" s="43" t="n">
        <v>0</v>
      </c>
      <c r="U693" s="37" t="n">
        <v>0</v>
      </c>
    </row>
    <row r="694" spans="1:21">
      <c r="A694" s="52">
        <f>IF('Training Data'!A694="M",1,0)</f>
        <v/>
      </c>
      <c r="B694" s="52">
        <f>IF('Training Data'!A694="F",1,0)</f>
        <v/>
      </c>
      <c r="C694" s="9">
        <f>IF('Training Data'!B694="H",1,0)</f>
        <v/>
      </c>
      <c r="D694" s="52">
        <f>IF('Training Data'!B694="A",1,0)</f>
        <v/>
      </c>
      <c r="E694" s="14" t="n">
        <v>0</v>
      </c>
      <c r="F694" s="33" t="n">
        <v>1</v>
      </c>
      <c r="G694" s="33" t="n">
        <v>1</v>
      </c>
      <c r="H694" s="33" t="n">
        <v>0</v>
      </c>
      <c r="I694" s="33" t="n">
        <v>0</v>
      </c>
      <c r="J694" s="33" t="n">
        <v>0</v>
      </c>
      <c r="K694" s="33" t="n">
        <v>0</v>
      </c>
      <c r="L694" s="33" t="n">
        <v>0</v>
      </c>
      <c r="M694" s="33" t="n">
        <v>0</v>
      </c>
      <c r="N694" s="33" t="n">
        <v>0</v>
      </c>
      <c r="O694" s="33" t="n">
        <v>1</v>
      </c>
      <c r="P694" s="33" t="n">
        <v>0</v>
      </c>
      <c r="Q694" s="33" t="n">
        <v>0</v>
      </c>
      <c r="R694" s="33" t="n">
        <v>0</v>
      </c>
      <c r="S694" s="43" t="n">
        <v>0</v>
      </c>
      <c r="U694" s="37" t="n">
        <v>0</v>
      </c>
    </row>
    <row r="695" spans="1:21">
      <c r="A695" s="52">
        <f>IF('Training Data'!A695="M",1,0)</f>
        <v/>
      </c>
      <c r="B695" s="52">
        <f>IF('Training Data'!A695="F",1,0)</f>
        <v/>
      </c>
      <c r="C695" s="9">
        <f>IF('Training Data'!B695="H",1,0)</f>
        <v/>
      </c>
      <c r="D695" s="52">
        <f>IF('Training Data'!B695="A",1,0)</f>
        <v/>
      </c>
      <c r="E695" s="14" t="n">
        <v>0</v>
      </c>
      <c r="F695" s="33" t="n">
        <v>0</v>
      </c>
      <c r="G695" s="33" t="n">
        <v>0</v>
      </c>
      <c r="H695" s="33" t="n">
        <v>0</v>
      </c>
      <c r="I695" s="33" t="n">
        <v>0</v>
      </c>
      <c r="J695" s="33" t="n">
        <v>0</v>
      </c>
      <c r="K695" s="33" t="n">
        <v>0</v>
      </c>
      <c r="L695" s="33" t="n">
        <v>0</v>
      </c>
      <c r="M695" s="33" t="n">
        <v>0</v>
      </c>
      <c r="N695" s="33" t="n">
        <v>0</v>
      </c>
      <c r="O695" s="33" t="n">
        <v>0</v>
      </c>
      <c r="P695" s="33" t="n">
        <v>0</v>
      </c>
      <c r="Q695" s="33" t="n">
        <v>0</v>
      </c>
      <c r="R695" s="33" t="n">
        <v>0</v>
      </c>
      <c r="S695" s="43" t="n">
        <v>0</v>
      </c>
      <c r="U695" s="37" t="n">
        <v>0</v>
      </c>
    </row>
    <row r="696" spans="1:21">
      <c r="A696" s="52">
        <f>IF('Training Data'!A696="M",1,0)</f>
        <v/>
      </c>
      <c r="B696" s="52">
        <f>IF('Training Data'!A696="F",1,0)</f>
        <v/>
      </c>
      <c r="C696" s="9">
        <f>IF('Training Data'!B696="H",1,0)</f>
        <v/>
      </c>
      <c r="D696" s="52">
        <f>IF('Training Data'!B696="A",1,0)</f>
        <v/>
      </c>
      <c r="E696" s="14" t="n">
        <v>0</v>
      </c>
      <c r="F696" s="33" t="n">
        <v>0</v>
      </c>
      <c r="G696" s="33" t="n">
        <v>0</v>
      </c>
      <c r="H696" s="33" t="n">
        <v>0</v>
      </c>
      <c r="I696" s="33" t="n">
        <v>0</v>
      </c>
      <c r="J696" s="33" t="n">
        <v>0</v>
      </c>
      <c r="K696" s="33" t="n">
        <v>0</v>
      </c>
      <c r="L696" s="33" t="n">
        <v>0</v>
      </c>
      <c r="M696" s="33" t="n">
        <v>0</v>
      </c>
      <c r="N696" s="33" t="n">
        <v>1</v>
      </c>
      <c r="O696" s="33" t="n">
        <v>0</v>
      </c>
      <c r="P696" s="33" t="n">
        <v>0</v>
      </c>
      <c r="Q696" s="33" t="n">
        <v>0</v>
      </c>
      <c r="R696" s="33" t="n">
        <v>0</v>
      </c>
      <c r="S696" s="43" t="n">
        <v>0</v>
      </c>
      <c r="U696" s="37" t="n">
        <v>0</v>
      </c>
    </row>
    <row r="697" spans="1:21">
      <c r="A697" s="52">
        <f>IF('Training Data'!A697="M",1,0)</f>
        <v/>
      </c>
      <c r="B697" s="52">
        <f>IF('Training Data'!A697="F",1,0)</f>
        <v/>
      </c>
      <c r="C697" s="9">
        <f>IF('Training Data'!B697="H",1,0)</f>
        <v/>
      </c>
      <c r="D697" s="52">
        <f>IF('Training Data'!B697="A",1,0)</f>
        <v/>
      </c>
      <c r="E697" s="14" t="n">
        <v>0</v>
      </c>
      <c r="F697" s="33" t="n">
        <v>0</v>
      </c>
      <c r="G697" s="33" t="n">
        <v>1</v>
      </c>
      <c r="H697" s="33" t="n">
        <v>0</v>
      </c>
      <c r="I697" s="33" t="n">
        <v>0</v>
      </c>
      <c r="J697" s="33" t="n">
        <v>0</v>
      </c>
      <c r="K697" s="33" t="n">
        <v>0</v>
      </c>
      <c r="L697" s="33" t="n">
        <v>0</v>
      </c>
      <c r="M697" s="33" t="n">
        <v>0</v>
      </c>
      <c r="N697" s="33" t="n">
        <v>0</v>
      </c>
      <c r="O697" s="33" t="n">
        <v>1</v>
      </c>
      <c r="P697" s="33" t="n">
        <v>0</v>
      </c>
      <c r="Q697" s="33" t="n">
        <v>0</v>
      </c>
      <c r="R697" s="33" t="n">
        <v>0</v>
      </c>
      <c r="S697" s="43" t="n">
        <v>0</v>
      </c>
      <c r="U697" s="37" t="n">
        <v>0</v>
      </c>
    </row>
    <row r="698" spans="1:21">
      <c r="A698" s="52">
        <f>IF('Training Data'!A698="M",1,0)</f>
        <v/>
      </c>
      <c r="B698" s="52">
        <f>IF('Training Data'!A698="F",1,0)</f>
        <v/>
      </c>
      <c r="C698" s="9">
        <f>IF('Training Data'!B698="H",1,0)</f>
        <v/>
      </c>
      <c r="D698" s="52">
        <f>IF('Training Data'!B698="A",1,0)</f>
        <v/>
      </c>
      <c r="E698" s="14" t="n">
        <v>0</v>
      </c>
      <c r="F698" s="33" t="n">
        <v>0</v>
      </c>
      <c r="G698" s="33" t="n">
        <v>1</v>
      </c>
      <c r="H698" s="33" t="n">
        <v>0</v>
      </c>
      <c r="I698" s="33" t="n">
        <v>0</v>
      </c>
      <c r="J698" s="33" t="n">
        <v>0</v>
      </c>
      <c r="K698" s="33" t="n">
        <v>0</v>
      </c>
      <c r="L698" s="33" t="n">
        <v>0</v>
      </c>
      <c r="M698" s="33" t="n">
        <v>0</v>
      </c>
      <c r="N698" s="33" t="n">
        <v>0</v>
      </c>
      <c r="O698" s="33" t="n">
        <v>1</v>
      </c>
      <c r="P698" s="33" t="n">
        <v>0</v>
      </c>
      <c r="Q698" s="33" t="n">
        <v>0</v>
      </c>
      <c r="R698" s="33" t="n">
        <v>0</v>
      </c>
      <c r="S698" s="43" t="n">
        <v>0</v>
      </c>
      <c r="U698" s="37" t="n">
        <v>0</v>
      </c>
    </row>
    <row r="699" spans="1:21">
      <c r="A699" s="52">
        <f>IF('Training Data'!A699="M",1,0)</f>
        <v/>
      </c>
      <c r="B699" s="52">
        <f>IF('Training Data'!A699="F",1,0)</f>
        <v/>
      </c>
      <c r="C699" s="9">
        <f>IF('Training Data'!B699="H",1,0)</f>
        <v/>
      </c>
      <c r="D699" s="52">
        <f>IF('Training Data'!B699="A",1,0)</f>
        <v/>
      </c>
      <c r="E699" s="14" t="n">
        <v>0</v>
      </c>
      <c r="F699" s="33" t="n">
        <v>0</v>
      </c>
      <c r="G699" s="33" t="n">
        <v>1</v>
      </c>
      <c r="H699" s="33" t="n">
        <v>0</v>
      </c>
      <c r="I699" s="33" t="n">
        <v>0</v>
      </c>
      <c r="J699" s="33" t="n">
        <v>0</v>
      </c>
      <c r="K699" s="33" t="n">
        <v>0</v>
      </c>
      <c r="L699" s="33" t="n">
        <v>0</v>
      </c>
      <c r="M699" s="33" t="n">
        <v>0</v>
      </c>
      <c r="N699" s="33" t="n">
        <v>0</v>
      </c>
      <c r="O699" s="33" t="n">
        <v>0</v>
      </c>
      <c r="P699" s="33" t="n">
        <v>0</v>
      </c>
      <c r="Q699" s="33" t="n">
        <v>0</v>
      </c>
      <c r="R699" s="33" t="n">
        <v>0</v>
      </c>
      <c r="S699" s="43" t="n">
        <v>0</v>
      </c>
      <c r="U699" s="37" t="n">
        <v>0</v>
      </c>
    </row>
    <row r="700" spans="1:21">
      <c r="A700" s="52">
        <f>IF('Training Data'!A700="M",1,0)</f>
        <v/>
      </c>
      <c r="B700" s="52">
        <f>IF('Training Data'!A700="F",1,0)</f>
        <v/>
      </c>
      <c r="C700" s="9">
        <f>IF('Training Data'!B700="H",1,0)</f>
        <v/>
      </c>
      <c r="D700" s="52">
        <f>IF('Training Data'!B700="A",1,0)</f>
        <v/>
      </c>
      <c r="E700" s="14" t="n">
        <v>0</v>
      </c>
      <c r="F700" s="33" t="n">
        <v>0</v>
      </c>
      <c r="G700" s="33" t="n">
        <v>1</v>
      </c>
      <c r="H700" s="33" t="n">
        <v>0</v>
      </c>
      <c r="I700" s="33" t="n">
        <v>0</v>
      </c>
      <c r="J700" s="33" t="n">
        <v>0</v>
      </c>
      <c r="K700" s="33" t="n">
        <v>0</v>
      </c>
      <c r="L700" s="33" t="n">
        <v>0</v>
      </c>
      <c r="M700" s="33" t="n">
        <v>0</v>
      </c>
      <c r="N700" s="33" t="n">
        <v>0</v>
      </c>
      <c r="O700" s="33" t="n">
        <v>0</v>
      </c>
      <c r="P700" s="33" t="n">
        <v>0</v>
      </c>
      <c r="Q700" s="33" t="n">
        <v>0</v>
      </c>
      <c r="R700" s="33" t="n">
        <v>0</v>
      </c>
      <c r="S700" s="43" t="n">
        <v>0</v>
      </c>
      <c r="U700" s="37" t="n">
        <v>0</v>
      </c>
    </row>
    <row r="701" spans="1:21">
      <c r="A701" s="52">
        <f>IF('Training Data'!A701="M",1,0)</f>
        <v/>
      </c>
      <c r="B701" s="52">
        <f>IF('Training Data'!A701="F",1,0)</f>
        <v/>
      </c>
      <c r="C701" s="9">
        <f>IF('Training Data'!B701="H",1,0)</f>
        <v/>
      </c>
      <c r="D701" s="52">
        <f>IF('Training Data'!B701="A",1,0)</f>
        <v/>
      </c>
      <c r="E701" s="14" t="n">
        <v>0</v>
      </c>
      <c r="F701" s="33" t="n">
        <v>0</v>
      </c>
      <c r="G701" s="33" t="n">
        <v>0</v>
      </c>
      <c r="H701" s="33" t="n">
        <v>0</v>
      </c>
      <c r="I701" s="33" t="n">
        <v>0</v>
      </c>
      <c r="J701" s="33" t="n">
        <v>0</v>
      </c>
      <c r="K701" s="33" t="n">
        <v>0</v>
      </c>
      <c r="L701" s="33" t="n">
        <v>0</v>
      </c>
      <c r="M701" s="33" t="n">
        <v>0</v>
      </c>
      <c r="N701" s="33" t="n">
        <v>0</v>
      </c>
      <c r="O701" s="33" t="n">
        <v>0</v>
      </c>
      <c r="P701" s="33" t="n">
        <v>0</v>
      </c>
      <c r="Q701" s="33" t="n">
        <v>0</v>
      </c>
      <c r="R701" s="33" t="n">
        <v>0</v>
      </c>
      <c r="S701" s="43" t="n">
        <v>0</v>
      </c>
      <c r="U701" s="37" t="n">
        <v>0</v>
      </c>
    </row>
    <row r="702" spans="1:21">
      <c r="A702" s="52">
        <f>IF('Training Data'!A702="M",1,0)</f>
        <v/>
      </c>
      <c r="B702" s="52">
        <f>IF('Training Data'!A702="F",1,0)</f>
        <v/>
      </c>
      <c r="C702" s="9">
        <f>IF('Training Data'!B702="H",1,0)</f>
        <v/>
      </c>
      <c r="D702" s="52">
        <f>IF('Training Data'!B702="A",1,0)</f>
        <v/>
      </c>
      <c r="E702" s="14" t="n">
        <v>0</v>
      </c>
      <c r="F702" s="33" t="n">
        <v>0</v>
      </c>
      <c r="G702" s="33" t="n">
        <v>1</v>
      </c>
      <c r="H702" s="33" t="n">
        <v>0</v>
      </c>
      <c r="I702" s="33" t="n">
        <v>0</v>
      </c>
      <c r="J702" s="33" t="n">
        <v>0</v>
      </c>
      <c r="K702" s="33" t="n">
        <v>0</v>
      </c>
      <c r="L702" s="33" t="n">
        <v>0</v>
      </c>
      <c r="M702" s="33" t="n">
        <v>0</v>
      </c>
      <c r="N702" s="33" t="n">
        <v>1</v>
      </c>
      <c r="O702" s="33" t="n">
        <v>0</v>
      </c>
      <c r="P702" s="33" t="n">
        <v>0</v>
      </c>
      <c r="Q702" s="33" t="n">
        <v>0</v>
      </c>
      <c r="R702" s="33" t="n">
        <v>0</v>
      </c>
      <c r="S702" s="43" t="n">
        <v>0</v>
      </c>
      <c r="U702" s="37" t="n">
        <v>0</v>
      </c>
    </row>
    <row r="703" spans="1:21">
      <c r="A703" s="52">
        <f>IF('Training Data'!A703="M",1,0)</f>
        <v/>
      </c>
      <c r="B703" s="52">
        <f>IF('Training Data'!A703="F",1,0)</f>
        <v/>
      </c>
      <c r="C703" s="9">
        <f>IF('Training Data'!B703="H",1,0)</f>
        <v/>
      </c>
      <c r="D703" s="52">
        <f>IF('Training Data'!B703="A",1,0)</f>
        <v/>
      </c>
      <c r="E703" s="14" t="n">
        <v>0</v>
      </c>
      <c r="F703" s="33" t="n">
        <v>0</v>
      </c>
      <c r="G703" s="33" t="n">
        <v>1</v>
      </c>
      <c r="H703" s="33" t="n">
        <v>0</v>
      </c>
      <c r="I703" s="33" t="n">
        <v>0</v>
      </c>
      <c r="J703" s="33" t="n">
        <v>0</v>
      </c>
      <c r="K703" s="33" t="n">
        <v>0</v>
      </c>
      <c r="L703" s="33" t="n">
        <v>0</v>
      </c>
      <c r="M703" s="33" t="n">
        <v>0</v>
      </c>
      <c r="N703" s="33" t="n">
        <v>0</v>
      </c>
      <c r="O703" s="33" t="n">
        <v>0</v>
      </c>
      <c r="P703" s="33" t="n">
        <v>0</v>
      </c>
      <c r="Q703" s="33" t="n">
        <v>0</v>
      </c>
      <c r="R703" s="33" t="n">
        <v>0</v>
      </c>
      <c r="S703" s="43" t="n">
        <v>0</v>
      </c>
      <c r="U703" s="37" t="n">
        <v>0</v>
      </c>
    </row>
    <row r="704" spans="1:21">
      <c r="A704" s="52">
        <f>IF('Training Data'!A704="M",1,0)</f>
        <v/>
      </c>
      <c r="B704" s="52">
        <f>IF('Training Data'!A704="F",1,0)</f>
        <v/>
      </c>
      <c r="C704" s="9">
        <f>IF('Training Data'!B704="H",1,0)</f>
        <v/>
      </c>
      <c r="D704" s="52">
        <f>IF('Training Data'!B704="A",1,0)</f>
        <v/>
      </c>
      <c r="E704" s="14" t="n">
        <v>0</v>
      </c>
      <c r="F704" s="33" t="n">
        <v>0</v>
      </c>
      <c r="G704" s="33" t="n">
        <v>0</v>
      </c>
      <c r="H704" s="33" t="n">
        <v>0</v>
      </c>
      <c r="I704" s="33" t="n">
        <v>0</v>
      </c>
      <c r="J704" s="33" t="n">
        <v>0</v>
      </c>
      <c r="K704" s="33" t="n">
        <v>0</v>
      </c>
      <c r="L704" s="33" t="n">
        <v>0</v>
      </c>
      <c r="M704" s="33" t="n">
        <v>0</v>
      </c>
      <c r="N704" s="33" t="n">
        <v>0</v>
      </c>
      <c r="O704" s="33" t="n">
        <v>0</v>
      </c>
      <c r="P704" s="33" t="n">
        <v>0</v>
      </c>
      <c r="Q704" s="33" t="n">
        <v>0</v>
      </c>
      <c r="R704" s="33" t="n">
        <v>1</v>
      </c>
      <c r="S704" s="43" t="n">
        <v>0</v>
      </c>
      <c r="U704" s="37" t="n">
        <v>0</v>
      </c>
    </row>
    <row r="705" spans="1:21">
      <c r="A705" s="52">
        <f>IF('Training Data'!A705="M",1,0)</f>
        <v/>
      </c>
      <c r="B705" s="52">
        <f>IF('Training Data'!A705="F",1,0)</f>
        <v/>
      </c>
      <c r="C705" s="9">
        <f>IF('Training Data'!B705="H",1,0)</f>
        <v/>
      </c>
      <c r="D705" s="52">
        <f>IF('Training Data'!B705="A",1,0)</f>
        <v/>
      </c>
      <c r="E705" s="14" t="n">
        <v>0</v>
      </c>
      <c r="F705" s="33" t="n">
        <v>0</v>
      </c>
      <c r="G705" s="33" t="n">
        <v>1</v>
      </c>
      <c r="H705" s="33" t="n">
        <v>0</v>
      </c>
      <c r="I705" s="33" t="n">
        <v>0</v>
      </c>
      <c r="J705" s="33" t="n">
        <v>0</v>
      </c>
      <c r="K705" s="33" t="n">
        <v>0</v>
      </c>
      <c r="L705" s="33" t="n">
        <v>0</v>
      </c>
      <c r="M705" s="33" t="n">
        <v>0</v>
      </c>
      <c r="N705" s="33" t="n">
        <v>0</v>
      </c>
      <c r="O705" s="33" t="n">
        <v>0</v>
      </c>
      <c r="P705" s="33" t="n">
        <v>0</v>
      </c>
      <c r="Q705" s="33" t="n">
        <v>0</v>
      </c>
      <c r="R705" s="33" t="n">
        <v>1</v>
      </c>
      <c r="S705" s="43" t="n">
        <v>1</v>
      </c>
      <c r="U705" s="37" t="n">
        <v>0</v>
      </c>
    </row>
    <row r="706" spans="1:21">
      <c r="A706" s="52">
        <f>IF('Training Data'!A706="M",1,0)</f>
        <v/>
      </c>
      <c r="B706" s="52">
        <f>IF('Training Data'!A706="F",1,0)</f>
        <v/>
      </c>
      <c r="C706" s="9">
        <f>IF('Training Data'!B706="H",1,0)</f>
        <v/>
      </c>
      <c r="D706" s="52">
        <f>IF('Training Data'!B706="A",1,0)</f>
        <v/>
      </c>
      <c r="E706" s="14" t="n">
        <v>0</v>
      </c>
      <c r="F706" s="33" t="n">
        <v>0</v>
      </c>
      <c r="G706" s="33" t="n">
        <v>0</v>
      </c>
      <c r="H706" s="33" t="n">
        <v>0</v>
      </c>
      <c r="I706" s="33" t="n">
        <v>0</v>
      </c>
      <c r="J706" s="33" t="n">
        <v>0</v>
      </c>
      <c r="K706" s="33" t="n">
        <v>0</v>
      </c>
      <c r="L706" s="33" t="n">
        <v>0</v>
      </c>
      <c r="M706" s="33" t="n">
        <v>0</v>
      </c>
      <c r="N706" s="33" t="n">
        <v>0</v>
      </c>
      <c r="O706" s="33" t="n">
        <v>0</v>
      </c>
      <c r="P706" s="33" t="n">
        <v>0</v>
      </c>
      <c r="Q706" s="33" t="n">
        <v>0</v>
      </c>
      <c r="R706" s="33" t="n">
        <v>0</v>
      </c>
      <c r="S706" s="43" t="n">
        <v>0</v>
      </c>
      <c r="U706" s="37" t="n">
        <v>0</v>
      </c>
    </row>
    <row r="707" spans="1:21">
      <c r="A707" s="52">
        <f>IF('Training Data'!A707="M",1,0)</f>
        <v/>
      </c>
      <c r="B707" s="52">
        <f>IF('Training Data'!A707="F",1,0)</f>
        <v/>
      </c>
      <c r="C707" s="9">
        <f>IF('Training Data'!B707="H",1,0)</f>
        <v/>
      </c>
      <c r="D707" s="52">
        <f>IF('Training Data'!B707="A",1,0)</f>
        <v/>
      </c>
      <c r="E707" s="14" t="n">
        <v>0</v>
      </c>
      <c r="F707" s="33" t="n">
        <v>0</v>
      </c>
      <c r="G707" s="33" t="n">
        <v>0</v>
      </c>
      <c r="H707" s="33" t="n">
        <v>0</v>
      </c>
      <c r="I707" s="33" t="n">
        <v>0</v>
      </c>
      <c r="J707" s="33" t="n">
        <v>0</v>
      </c>
      <c r="K707" s="33" t="n">
        <v>0</v>
      </c>
      <c r="L707" s="33" t="n">
        <v>0</v>
      </c>
      <c r="M707" s="33" t="n">
        <v>0</v>
      </c>
      <c r="N707" s="33" t="n">
        <v>0</v>
      </c>
      <c r="O707" s="33" t="n">
        <v>1</v>
      </c>
      <c r="P707" s="33" t="n">
        <v>0</v>
      </c>
      <c r="Q707" s="33" t="n">
        <v>0</v>
      </c>
      <c r="R707" s="33" t="n">
        <v>0</v>
      </c>
      <c r="S707" s="43" t="n">
        <v>0</v>
      </c>
      <c r="U707" s="37" t="n">
        <v>0</v>
      </c>
    </row>
    <row r="708" spans="1:21">
      <c r="A708" s="52">
        <f>IF('Training Data'!A708="M",1,0)</f>
        <v/>
      </c>
      <c r="B708" s="52">
        <f>IF('Training Data'!A708="F",1,0)</f>
        <v/>
      </c>
      <c r="C708" s="9">
        <f>IF('Training Data'!B708="H",1,0)</f>
        <v/>
      </c>
      <c r="D708" s="52">
        <f>IF('Training Data'!B708="A",1,0)</f>
        <v/>
      </c>
      <c r="E708" s="14" t="n">
        <v>0</v>
      </c>
      <c r="F708" s="33" t="n">
        <v>0</v>
      </c>
      <c r="G708" s="33" t="n">
        <v>0</v>
      </c>
      <c r="H708" s="33" t="n">
        <v>0</v>
      </c>
      <c r="I708" s="33" t="n">
        <v>0</v>
      </c>
      <c r="J708" s="33" t="n">
        <v>0</v>
      </c>
      <c r="K708" s="33" t="n">
        <v>0</v>
      </c>
      <c r="L708" s="33" t="n">
        <v>0</v>
      </c>
      <c r="M708" s="33" t="n">
        <v>0</v>
      </c>
      <c r="N708" s="33" t="n">
        <v>0</v>
      </c>
      <c r="O708" s="33" t="n">
        <v>0</v>
      </c>
      <c r="P708" s="33" t="n">
        <v>0</v>
      </c>
      <c r="Q708" s="33" t="n">
        <v>0</v>
      </c>
      <c r="R708" s="33" t="n">
        <v>0</v>
      </c>
      <c r="S708" s="43" t="n">
        <v>0</v>
      </c>
      <c r="U708" s="37" t="n">
        <v>0</v>
      </c>
    </row>
    <row r="709" spans="1:21">
      <c r="A709" s="52">
        <f>IF('Training Data'!A709="M",1,0)</f>
        <v/>
      </c>
      <c r="B709" s="52">
        <f>IF('Training Data'!A709="F",1,0)</f>
        <v/>
      </c>
      <c r="C709" s="9">
        <f>IF('Training Data'!B709="H",1,0)</f>
        <v/>
      </c>
      <c r="D709" s="52">
        <f>IF('Training Data'!B709="A",1,0)</f>
        <v/>
      </c>
      <c r="E709" s="14" t="n">
        <v>0</v>
      </c>
      <c r="F709" s="33" t="n">
        <v>0</v>
      </c>
      <c r="G709" s="33" t="n">
        <v>0</v>
      </c>
      <c r="H709" s="33" t="n">
        <v>0</v>
      </c>
      <c r="I709" s="33" t="n">
        <v>0</v>
      </c>
      <c r="J709" s="33" t="n">
        <v>0</v>
      </c>
      <c r="K709" s="33" t="n">
        <v>0</v>
      </c>
      <c r="L709" s="33" t="n">
        <v>0</v>
      </c>
      <c r="M709" s="33" t="n">
        <v>0</v>
      </c>
      <c r="N709" s="33" t="n">
        <v>0</v>
      </c>
      <c r="O709" s="33" t="n">
        <v>0</v>
      </c>
      <c r="P709" s="33" t="n">
        <v>0</v>
      </c>
      <c r="Q709" s="33" t="n">
        <v>1</v>
      </c>
      <c r="R709" s="33" t="n">
        <v>0</v>
      </c>
      <c r="S709" s="43" t="n">
        <v>0</v>
      </c>
      <c r="U709" s="37" t="n">
        <v>0</v>
      </c>
    </row>
    <row r="710" spans="1:21">
      <c r="A710" s="52">
        <f>IF('Training Data'!A710="M",1,0)</f>
        <v/>
      </c>
      <c r="B710" s="52">
        <f>IF('Training Data'!A710="F",1,0)</f>
        <v/>
      </c>
      <c r="C710" s="9">
        <f>IF('Training Data'!B710="H",1,0)</f>
        <v/>
      </c>
      <c r="D710" s="52">
        <f>IF('Training Data'!B710="A",1,0)</f>
        <v/>
      </c>
      <c r="E710" s="14" t="n">
        <v>0</v>
      </c>
      <c r="F710" s="33" t="n">
        <v>1</v>
      </c>
      <c r="G710" s="33" t="n">
        <v>0</v>
      </c>
      <c r="H710" s="33" t="n">
        <v>0</v>
      </c>
      <c r="I710" s="33" t="n">
        <v>0</v>
      </c>
      <c r="J710" s="33" t="n">
        <v>0</v>
      </c>
      <c r="K710" s="33" t="n">
        <v>0</v>
      </c>
      <c r="L710" s="33" t="n">
        <v>0</v>
      </c>
      <c r="M710" s="33" t="n">
        <v>0</v>
      </c>
      <c r="N710" s="33" t="n">
        <v>0</v>
      </c>
      <c r="O710" s="33" t="n">
        <v>1</v>
      </c>
      <c r="P710" s="33" t="n">
        <v>0</v>
      </c>
      <c r="Q710" s="33" t="n">
        <v>0</v>
      </c>
      <c r="R710" s="33" t="n">
        <v>0</v>
      </c>
      <c r="S710" s="43" t="n">
        <v>0</v>
      </c>
      <c r="U710" s="37" t="n">
        <v>0</v>
      </c>
    </row>
    <row r="711" spans="1:21">
      <c r="A711" s="52">
        <f>IF('Training Data'!A711="M",1,0)</f>
        <v/>
      </c>
      <c r="B711" s="52">
        <f>IF('Training Data'!A711="F",1,0)</f>
        <v/>
      </c>
      <c r="C711" s="9">
        <f>IF('Training Data'!B711="H",1,0)</f>
        <v/>
      </c>
      <c r="D711" s="52">
        <f>IF('Training Data'!B711="A",1,0)</f>
        <v/>
      </c>
      <c r="E711" s="14" t="n">
        <v>0</v>
      </c>
      <c r="F711" s="33" t="n">
        <v>0</v>
      </c>
      <c r="G711" s="33" t="n">
        <v>0</v>
      </c>
      <c r="H711" s="33" t="n">
        <v>0</v>
      </c>
      <c r="I711" s="33" t="n">
        <v>0</v>
      </c>
      <c r="J711" s="33" t="n">
        <v>0</v>
      </c>
      <c r="K711" s="33" t="n">
        <v>0</v>
      </c>
      <c r="L711" s="33" t="n">
        <v>0</v>
      </c>
      <c r="M711" s="33" t="n">
        <v>0</v>
      </c>
      <c r="N711" s="33" t="n">
        <v>0</v>
      </c>
      <c r="O711" s="33" t="n">
        <v>0</v>
      </c>
      <c r="P711" s="33" t="n">
        <v>0</v>
      </c>
      <c r="Q711" s="33" t="n">
        <v>0</v>
      </c>
      <c r="R711" s="33" t="n">
        <v>1</v>
      </c>
      <c r="S711" s="43" t="n">
        <v>0</v>
      </c>
      <c r="U711" s="37" t="n">
        <v>0</v>
      </c>
    </row>
    <row r="712" spans="1:21">
      <c r="A712" s="52">
        <f>IF('Training Data'!A712="M",1,0)</f>
        <v/>
      </c>
      <c r="B712" s="52">
        <f>IF('Training Data'!A712="F",1,0)</f>
        <v/>
      </c>
      <c r="C712" s="9">
        <f>IF('Training Data'!B712="H",1,0)</f>
        <v/>
      </c>
      <c r="D712" s="52">
        <f>IF('Training Data'!B712="A",1,0)</f>
        <v/>
      </c>
      <c r="E712" s="14" t="n">
        <v>0</v>
      </c>
      <c r="F712" s="33" t="n">
        <v>0</v>
      </c>
      <c r="G712" s="33" t="n">
        <v>1</v>
      </c>
      <c r="H712" s="33" t="n">
        <v>0</v>
      </c>
      <c r="I712" s="33" t="n">
        <v>0</v>
      </c>
      <c r="J712" s="33" t="n">
        <v>0</v>
      </c>
      <c r="K712" s="33" t="n">
        <v>0</v>
      </c>
      <c r="L712" s="33" t="n">
        <v>0</v>
      </c>
      <c r="M712" s="33" t="n">
        <v>0</v>
      </c>
      <c r="N712" s="33" t="n">
        <v>0</v>
      </c>
      <c r="O712" s="33" t="n">
        <v>0</v>
      </c>
      <c r="P712" s="33" t="n">
        <v>0</v>
      </c>
      <c r="Q712" s="33" t="n">
        <v>0</v>
      </c>
      <c r="R712" s="33" t="n">
        <v>0</v>
      </c>
      <c r="S712" s="43" t="n">
        <v>0</v>
      </c>
      <c r="U712" s="37" t="n">
        <v>0</v>
      </c>
    </row>
    <row r="713" spans="1:21">
      <c r="A713" s="52">
        <f>IF('Training Data'!A713="M",1,0)</f>
        <v/>
      </c>
      <c r="B713" s="52">
        <f>IF('Training Data'!A713="F",1,0)</f>
        <v/>
      </c>
      <c r="C713" s="9">
        <f>IF('Training Data'!B713="H",1,0)</f>
        <v/>
      </c>
      <c r="D713" s="52">
        <f>IF('Training Data'!B713="A",1,0)</f>
        <v/>
      </c>
      <c r="E713" s="14" t="n">
        <v>0</v>
      </c>
      <c r="F713" s="33" t="n">
        <v>0</v>
      </c>
      <c r="G713" s="33" t="n">
        <v>0</v>
      </c>
      <c r="H713" s="33" t="n">
        <v>0</v>
      </c>
      <c r="I713" s="33" t="n">
        <v>0</v>
      </c>
      <c r="J713" s="33" t="n">
        <v>0</v>
      </c>
      <c r="K713" s="33" t="n">
        <v>0</v>
      </c>
      <c r="L713" s="33" t="n">
        <v>0</v>
      </c>
      <c r="M713" s="33" t="n">
        <v>0</v>
      </c>
      <c r="N713" s="33" t="n">
        <v>0</v>
      </c>
      <c r="O713" s="33" t="n">
        <v>0</v>
      </c>
      <c r="P713" s="33" t="n">
        <v>0</v>
      </c>
      <c r="Q713" s="33" t="n">
        <v>0</v>
      </c>
      <c r="R713" s="33" t="n">
        <v>0</v>
      </c>
      <c r="S713" s="43" t="n">
        <v>0</v>
      </c>
      <c r="U713" s="37" t="n">
        <v>0</v>
      </c>
    </row>
    <row r="714" spans="1:21">
      <c r="A714" s="52">
        <f>IF('Training Data'!A714="M",1,0)</f>
        <v/>
      </c>
      <c r="B714" s="52">
        <f>IF('Training Data'!A714="F",1,0)</f>
        <v/>
      </c>
      <c r="C714" s="9">
        <f>IF('Training Data'!B714="H",1,0)</f>
        <v/>
      </c>
      <c r="D714" s="52">
        <f>IF('Training Data'!B714="A",1,0)</f>
        <v/>
      </c>
      <c r="E714" s="14" t="n">
        <v>0</v>
      </c>
      <c r="F714" s="33" t="n">
        <v>0</v>
      </c>
      <c r="G714" s="33" t="n">
        <v>0</v>
      </c>
      <c r="H714" s="33" t="n">
        <v>0</v>
      </c>
      <c r="I714" s="33" t="n">
        <v>0</v>
      </c>
      <c r="J714" s="33" t="n">
        <v>0</v>
      </c>
      <c r="K714" s="33" t="n">
        <v>0</v>
      </c>
      <c r="L714" s="33" t="n">
        <v>0</v>
      </c>
      <c r="M714" s="33" t="n">
        <v>0</v>
      </c>
      <c r="N714" s="33" t="n">
        <v>0</v>
      </c>
      <c r="O714" s="33" t="n">
        <v>0</v>
      </c>
      <c r="P714" s="33" t="n">
        <v>0</v>
      </c>
      <c r="Q714" s="33" t="n">
        <v>0</v>
      </c>
      <c r="R714" s="33" t="n">
        <v>0</v>
      </c>
      <c r="S714" s="43" t="n">
        <v>0</v>
      </c>
      <c r="U714" s="37" t="n">
        <v>0</v>
      </c>
    </row>
    <row r="715" spans="1:21">
      <c r="A715" s="52">
        <f>IF('Training Data'!A715="M",1,0)</f>
        <v/>
      </c>
      <c r="B715" s="52">
        <f>IF('Training Data'!A715="F",1,0)</f>
        <v/>
      </c>
      <c r="C715" s="9">
        <f>IF('Training Data'!B715="H",1,0)</f>
        <v/>
      </c>
      <c r="D715" s="52">
        <f>IF('Training Data'!B715="A",1,0)</f>
        <v/>
      </c>
      <c r="E715" s="14" t="n">
        <v>0</v>
      </c>
      <c r="F715" s="33" t="n">
        <v>1</v>
      </c>
      <c r="G715" s="33" t="n">
        <v>0</v>
      </c>
      <c r="H715" s="33" t="n">
        <v>0</v>
      </c>
      <c r="I715" s="33" t="n">
        <v>0</v>
      </c>
      <c r="J715" s="33" t="n">
        <v>0</v>
      </c>
      <c r="K715" s="33" t="n">
        <v>0</v>
      </c>
      <c r="L715" s="33" t="n">
        <v>0</v>
      </c>
      <c r="M715" s="33" t="n">
        <v>0</v>
      </c>
      <c r="N715" s="33" t="n">
        <v>1</v>
      </c>
      <c r="O715" s="33" t="n">
        <v>0</v>
      </c>
      <c r="P715" s="33" t="n">
        <v>0</v>
      </c>
      <c r="Q715" s="33" t="n">
        <v>0</v>
      </c>
      <c r="R715" s="33" t="n">
        <v>0</v>
      </c>
      <c r="S715" s="43" t="n">
        <v>0</v>
      </c>
      <c r="U715" s="37" t="n">
        <v>0</v>
      </c>
    </row>
    <row r="716" spans="1:21">
      <c r="A716" s="52">
        <f>IF('Training Data'!A716="M",1,0)</f>
        <v/>
      </c>
      <c r="B716" s="52">
        <f>IF('Training Data'!A716="F",1,0)</f>
        <v/>
      </c>
      <c r="C716" s="9">
        <f>IF('Training Data'!B716="H",1,0)</f>
        <v/>
      </c>
      <c r="D716" s="52">
        <f>IF('Training Data'!B716="A",1,0)</f>
        <v/>
      </c>
      <c r="E716" s="14" t="n">
        <v>0</v>
      </c>
      <c r="F716" s="33" t="n">
        <v>0</v>
      </c>
      <c r="G716" s="33" t="n">
        <v>0</v>
      </c>
      <c r="H716" s="33" t="n">
        <v>0</v>
      </c>
      <c r="I716" s="33" t="n">
        <v>0</v>
      </c>
      <c r="J716" s="33" t="n">
        <v>0</v>
      </c>
      <c r="K716" s="33" t="n">
        <v>0</v>
      </c>
      <c r="L716" s="33" t="n">
        <v>0</v>
      </c>
      <c r="M716" s="33" t="n">
        <v>0</v>
      </c>
      <c r="N716" s="33" t="n">
        <v>0</v>
      </c>
      <c r="O716" s="33" t="n">
        <v>0</v>
      </c>
      <c r="P716" s="33" t="n">
        <v>0</v>
      </c>
      <c r="Q716" s="33" t="n">
        <v>0</v>
      </c>
      <c r="R716" s="33" t="n">
        <v>0</v>
      </c>
      <c r="S716" s="43" t="n">
        <v>0</v>
      </c>
      <c r="U716" s="37" t="n">
        <v>0</v>
      </c>
    </row>
    <row r="717" spans="1:21">
      <c r="A717" s="52">
        <f>IF('Training Data'!A717="M",1,0)</f>
        <v/>
      </c>
      <c r="B717" s="52">
        <f>IF('Training Data'!A717="F",1,0)</f>
        <v/>
      </c>
      <c r="C717" s="9">
        <f>IF('Training Data'!B717="H",1,0)</f>
        <v/>
      </c>
      <c r="D717" s="52">
        <f>IF('Training Data'!B717="A",1,0)</f>
        <v/>
      </c>
      <c r="E717" s="14" t="n">
        <v>0</v>
      </c>
      <c r="F717" s="33" t="n">
        <v>0</v>
      </c>
      <c r="G717" s="33" t="n">
        <v>0</v>
      </c>
      <c r="H717" s="33" t="n">
        <v>0</v>
      </c>
      <c r="I717" s="33" t="n">
        <v>0</v>
      </c>
      <c r="J717" s="33" t="n">
        <v>0</v>
      </c>
      <c r="K717" s="33" t="n">
        <v>0</v>
      </c>
      <c r="L717" s="33" t="n">
        <v>0</v>
      </c>
      <c r="M717" s="33" t="n">
        <v>0</v>
      </c>
      <c r="N717" s="33" t="n">
        <v>0</v>
      </c>
      <c r="O717" s="33" t="n">
        <v>0</v>
      </c>
      <c r="P717" s="33" t="n">
        <v>0</v>
      </c>
      <c r="Q717" s="33" t="n">
        <v>0</v>
      </c>
      <c r="R717" s="33" t="n">
        <v>0</v>
      </c>
      <c r="S717" s="43" t="n">
        <v>0</v>
      </c>
      <c r="U717" s="37" t="n">
        <v>0</v>
      </c>
    </row>
    <row r="718" spans="1:21">
      <c r="A718" s="52">
        <f>IF('Training Data'!A718="M",1,0)</f>
        <v/>
      </c>
      <c r="B718" s="52">
        <f>IF('Training Data'!A718="F",1,0)</f>
        <v/>
      </c>
      <c r="C718" s="9">
        <f>IF('Training Data'!B718="H",1,0)</f>
        <v/>
      </c>
      <c r="D718" s="52">
        <f>IF('Training Data'!B718="A",1,0)</f>
        <v/>
      </c>
      <c r="E718" s="14" t="n">
        <v>0</v>
      </c>
      <c r="F718" s="33" t="n">
        <v>0</v>
      </c>
      <c r="G718" s="33" t="n">
        <v>0</v>
      </c>
      <c r="H718" s="33" t="n">
        <v>0</v>
      </c>
      <c r="I718" s="33" t="n">
        <v>0</v>
      </c>
      <c r="J718" s="33" t="n">
        <v>0</v>
      </c>
      <c r="K718" s="33" t="n">
        <v>0</v>
      </c>
      <c r="L718" s="33" t="n">
        <v>0</v>
      </c>
      <c r="M718" s="33" t="n">
        <v>0</v>
      </c>
      <c r="N718" s="33" t="n">
        <v>0</v>
      </c>
      <c r="O718" s="33" t="n">
        <v>0</v>
      </c>
      <c r="P718" s="33" t="n">
        <v>0</v>
      </c>
      <c r="Q718" s="33" t="n">
        <v>0</v>
      </c>
      <c r="R718" s="33" t="n">
        <v>1</v>
      </c>
      <c r="S718" s="43" t="n">
        <v>0</v>
      </c>
      <c r="U718" s="37" t="n">
        <v>0</v>
      </c>
    </row>
    <row r="719" spans="1:21">
      <c r="A719" s="52">
        <f>IF('Training Data'!A719="M",1,0)</f>
        <v/>
      </c>
      <c r="B719" s="52">
        <f>IF('Training Data'!A719="F",1,0)</f>
        <v/>
      </c>
      <c r="C719" s="9">
        <f>IF('Training Data'!B719="H",1,0)</f>
        <v/>
      </c>
      <c r="D719" s="52">
        <f>IF('Training Data'!B719="A",1,0)</f>
        <v/>
      </c>
      <c r="E719" s="14" t="n">
        <v>0</v>
      </c>
      <c r="F719" s="33" t="n">
        <v>1</v>
      </c>
      <c r="G719" s="33" t="n">
        <v>1</v>
      </c>
      <c r="H719" s="33" t="n">
        <v>0</v>
      </c>
      <c r="I719" s="33" t="n">
        <v>0</v>
      </c>
      <c r="J719" s="33" t="n">
        <v>0</v>
      </c>
      <c r="K719" s="33" t="n">
        <v>0</v>
      </c>
      <c r="L719" s="33" t="n">
        <v>0</v>
      </c>
      <c r="M719" s="33" t="n">
        <v>0</v>
      </c>
      <c r="N719" s="33" t="n">
        <v>0</v>
      </c>
      <c r="O719" s="33" t="n">
        <v>0</v>
      </c>
      <c r="P719" s="33" t="n">
        <v>0</v>
      </c>
      <c r="Q719" s="33" t="n">
        <v>0</v>
      </c>
      <c r="R719" s="33" t="n">
        <v>0</v>
      </c>
      <c r="S719" s="43" t="n">
        <v>0</v>
      </c>
      <c r="U719" s="37" t="n">
        <v>0</v>
      </c>
    </row>
    <row r="720" spans="1:21">
      <c r="A720" s="52">
        <f>IF('Training Data'!A720="M",1,0)</f>
        <v/>
      </c>
      <c r="B720" s="52">
        <f>IF('Training Data'!A720="F",1,0)</f>
        <v/>
      </c>
      <c r="C720" s="9">
        <f>IF('Training Data'!B720="H",1,0)</f>
        <v/>
      </c>
      <c r="D720" s="52">
        <f>IF('Training Data'!B720="A",1,0)</f>
        <v/>
      </c>
      <c r="E720" s="14" t="n">
        <v>0</v>
      </c>
      <c r="F720" s="33" t="n">
        <v>0</v>
      </c>
      <c r="G720" s="33" t="n">
        <v>0</v>
      </c>
      <c r="H720" s="33" t="n">
        <v>0</v>
      </c>
      <c r="I720" s="33" t="n">
        <v>0</v>
      </c>
      <c r="J720" s="33" t="n">
        <v>0</v>
      </c>
      <c r="K720" s="33" t="n">
        <v>0</v>
      </c>
      <c r="L720" s="33" t="n">
        <v>0</v>
      </c>
      <c r="M720" s="33" t="n">
        <v>0</v>
      </c>
      <c r="N720" s="33" t="n">
        <v>0</v>
      </c>
      <c r="O720" s="33" t="n">
        <v>1</v>
      </c>
      <c r="P720" s="33" t="n">
        <v>0</v>
      </c>
      <c r="Q720" s="33" t="n">
        <v>0</v>
      </c>
      <c r="R720" s="33" t="n">
        <v>1</v>
      </c>
      <c r="S720" s="43" t="n">
        <v>0</v>
      </c>
      <c r="U720" s="37" t="n">
        <v>0</v>
      </c>
    </row>
    <row r="721" spans="1:21">
      <c r="A721" s="52">
        <f>IF('Training Data'!A721="M",1,0)</f>
        <v/>
      </c>
      <c r="B721" s="52">
        <f>IF('Training Data'!A721="F",1,0)</f>
        <v/>
      </c>
      <c r="C721" s="9">
        <f>IF('Training Data'!B721="H",1,0)</f>
        <v/>
      </c>
      <c r="D721" s="52">
        <f>IF('Training Data'!B721="A",1,0)</f>
        <v/>
      </c>
      <c r="E721" s="14" t="n">
        <v>0</v>
      </c>
      <c r="F721" s="33" t="n">
        <v>0</v>
      </c>
      <c r="G721" s="33" t="n">
        <v>1</v>
      </c>
      <c r="H721" s="33" t="n">
        <v>0</v>
      </c>
      <c r="I721" s="33" t="n">
        <v>0</v>
      </c>
      <c r="J721" s="33" t="n">
        <v>0</v>
      </c>
      <c r="K721" s="33" t="n">
        <v>0</v>
      </c>
      <c r="L721" s="33" t="n">
        <v>0</v>
      </c>
      <c r="M721" s="33" t="n">
        <v>0</v>
      </c>
      <c r="N721" s="33" t="n">
        <v>0</v>
      </c>
      <c r="O721" s="33" t="n">
        <v>0</v>
      </c>
      <c r="P721" s="33" t="n">
        <v>0</v>
      </c>
      <c r="Q721" s="33" t="n">
        <v>0</v>
      </c>
      <c r="R721" s="33" t="n">
        <v>1</v>
      </c>
      <c r="S721" s="43" t="n">
        <v>0</v>
      </c>
      <c r="U721" s="37" t="n">
        <v>0</v>
      </c>
    </row>
    <row r="722" spans="1:21">
      <c r="A722" s="52">
        <f>IF('Training Data'!A722="M",1,0)</f>
        <v/>
      </c>
      <c r="B722" s="52">
        <f>IF('Training Data'!A722="F",1,0)</f>
        <v/>
      </c>
      <c r="C722" s="9">
        <f>IF('Training Data'!B722="H",1,0)</f>
        <v/>
      </c>
      <c r="D722" s="52">
        <f>IF('Training Data'!B722="A",1,0)</f>
        <v/>
      </c>
      <c r="E722" s="14" t="n">
        <v>0</v>
      </c>
      <c r="F722" s="33" t="n">
        <v>0</v>
      </c>
      <c r="G722" s="33" t="n">
        <v>0</v>
      </c>
      <c r="H722" s="33" t="n">
        <v>0</v>
      </c>
      <c r="I722" s="33" t="n">
        <v>0</v>
      </c>
      <c r="J722" s="33" t="n">
        <v>0</v>
      </c>
      <c r="K722" s="33" t="n">
        <v>0</v>
      </c>
      <c r="L722" s="33" t="n">
        <v>0</v>
      </c>
      <c r="M722" s="33" t="n">
        <v>0</v>
      </c>
      <c r="N722" s="33" t="n">
        <v>0</v>
      </c>
      <c r="O722" s="33" t="n">
        <v>0</v>
      </c>
      <c r="P722" s="33" t="n">
        <v>0</v>
      </c>
      <c r="Q722" s="33" t="n">
        <v>0</v>
      </c>
      <c r="R722" s="33" t="n">
        <v>0</v>
      </c>
      <c r="S722" s="43" t="n">
        <v>0</v>
      </c>
      <c r="U722" s="37" t="n">
        <v>0</v>
      </c>
    </row>
    <row r="723" spans="1:21">
      <c r="A723" s="52">
        <f>IF('Training Data'!A723="M",1,0)</f>
        <v/>
      </c>
      <c r="B723" s="52">
        <f>IF('Training Data'!A723="F",1,0)</f>
        <v/>
      </c>
      <c r="C723" s="9">
        <f>IF('Training Data'!B723="H",1,0)</f>
        <v/>
      </c>
      <c r="D723" s="52">
        <f>IF('Training Data'!B723="A",1,0)</f>
        <v/>
      </c>
      <c r="E723" s="14" t="n">
        <v>0</v>
      </c>
      <c r="F723" s="33" t="n">
        <v>0</v>
      </c>
      <c r="G723" s="33" t="n">
        <v>0</v>
      </c>
      <c r="H723" s="33" t="n">
        <v>0</v>
      </c>
      <c r="I723" s="33" t="n">
        <v>1</v>
      </c>
      <c r="J723" s="33" t="n">
        <v>0</v>
      </c>
      <c r="K723" s="33" t="n">
        <v>0</v>
      </c>
      <c r="L723" s="33" t="n">
        <v>0</v>
      </c>
      <c r="M723" s="33" t="n">
        <v>0</v>
      </c>
      <c r="N723" s="33" t="n">
        <v>0</v>
      </c>
      <c r="O723" s="33" t="n">
        <v>0</v>
      </c>
      <c r="P723" s="33" t="n">
        <v>0</v>
      </c>
      <c r="Q723" s="33" t="n">
        <v>0</v>
      </c>
      <c r="R723" s="33" t="n">
        <v>0</v>
      </c>
      <c r="S723" s="43" t="n">
        <v>0</v>
      </c>
      <c r="U723" s="37" t="n">
        <v>0</v>
      </c>
    </row>
    <row r="724" spans="1:21">
      <c r="A724" s="52">
        <f>IF('Training Data'!A724="M",1,0)</f>
        <v/>
      </c>
      <c r="B724" s="52">
        <f>IF('Training Data'!A724="F",1,0)</f>
        <v/>
      </c>
      <c r="C724" s="9">
        <f>IF('Training Data'!B724="H",1,0)</f>
        <v/>
      </c>
      <c r="D724" s="52">
        <f>IF('Training Data'!B724="A",1,0)</f>
        <v/>
      </c>
      <c r="E724" s="14" t="n">
        <v>0</v>
      </c>
      <c r="F724" s="33" t="n">
        <v>1</v>
      </c>
      <c r="G724" s="33" t="n">
        <v>1</v>
      </c>
      <c r="H724" s="33" t="n">
        <v>0</v>
      </c>
      <c r="I724" s="33" t="n">
        <v>0</v>
      </c>
      <c r="J724" s="33" t="n">
        <v>0</v>
      </c>
      <c r="K724" s="33" t="n">
        <v>0</v>
      </c>
      <c r="L724" s="33" t="n">
        <v>0</v>
      </c>
      <c r="M724" s="33" t="n">
        <v>0</v>
      </c>
      <c r="N724" s="33" t="n">
        <v>0</v>
      </c>
      <c r="O724" s="33" t="n">
        <v>0</v>
      </c>
      <c r="P724" s="33" t="n">
        <v>0</v>
      </c>
      <c r="Q724" s="33" t="n">
        <v>0</v>
      </c>
      <c r="R724" s="33" t="n">
        <v>0</v>
      </c>
      <c r="S724" s="43" t="n">
        <v>0</v>
      </c>
      <c r="U724" s="37" t="n">
        <v>0</v>
      </c>
    </row>
    <row r="725" spans="1:21">
      <c r="A725" s="52">
        <f>IF('Training Data'!A725="M",1,0)</f>
        <v/>
      </c>
      <c r="B725" s="52">
        <f>IF('Training Data'!A725="F",1,0)</f>
        <v/>
      </c>
      <c r="C725" s="9">
        <f>IF('Training Data'!B725="H",1,0)</f>
        <v/>
      </c>
      <c r="D725" s="52">
        <f>IF('Training Data'!B725="A",1,0)</f>
        <v/>
      </c>
      <c r="E725" s="14" t="n">
        <v>0</v>
      </c>
      <c r="F725" s="33" t="n">
        <v>1</v>
      </c>
      <c r="G725" s="33" t="n">
        <v>1</v>
      </c>
      <c r="H725" s="33" t="n">
        <v>0</v>
      </c>
      <c r="I725" s="33" t="n">
        <v>0</v>
      </c>
      <c r="J725" s="33" t="n">
        <v>0</v>
      </c>
      <c r="K725" s="33" t="n">
        <v>0</v>
      </c>
      <c r="L725" s="33" t="n">
        <v>0</v>
      </c>
      <c r="M725" s="33" t="n">
        <v>0</v>
      </c>
      <c r="N725" s="33" t="n">
        <v>0</v>
      </c>
      <c r="O725" s="33" t="n">
        <v>1</v>
      </c>
      <c r="P725" s="33" t="n">
        <v>0</v>
      </c>
      <c r="Q725" s="33" t="n">
        <v>0</v>
      </c>
      <c r="R725" s="33" t="n">
        <v>0</v>
      </c>
      <c r="S725" s="43" t="n">
        <v>0</v>
      </c>
      <c r="U725" s="37" t="n">
        <v>0</v>
      </c>
    </row>
    <row r="726" spans="1:21">
      <c r="A726" s="52">
        <f>IF('Training Data'!A726="M",1,0)</f>
        <v/>
      </c>
      <c r="B726" s="52">
        <f>IF('Training Data'!A726="F",1,0)</f>
        <v/>
      </c>
      <c r="C726" s="9">
        <f>IF('Training Data'!B726="H",1,0)</f>
        <v/>
      </c>
      <c r="D726" s="52">
        <f>IF('Training Data'!B726="A",1,0)</f>
        <v/>
      </c>
      <c r="E726" s="14" t="n">
        <v>0</v>
      </c>
      <c r="F726" s="33" t="n">
        <v>0</v>
      </c>
      <c r="G726" s="33" t="n">
        <v>0</v>
      </c>
      <c r="H726" s="33" t="n">
        <v>0</v>
      </c>
      <c r="I726" s="33" t="n">
        <v>0</v>
      </c>
      <c r="J726" s="33" t="n">
        <v>0</v>
      </c>
      <c r="K726" s="33" t="n">
        <v>0</v>
      </c>
      <c r="L726" s="33" t="n">
        <v>0</v>
      </c>
      <c r="M726" s="33" t="n">
        <v>0</v>
      </c>
      <c r="N726" s="33" t="n">
        <v>0</v>
      </c>
      <c r="O726" s="33" t="n">
        <v>0</v>
      </c>
      <c r="P726" s="33" t="n">
        <v>0</v>
      </c>
      <c r="Q726" s="33" t="n">
        <v>0</v>
      </c>
      <c r="R726" s="33" t="n">
        <v>0</v>
      </c>
      <c r="S726" s="43" t="n">
        <v>0</v>
      </c>
      <c r="U726" s="37" t="n">
        <v>0</v>
      </c>
    </row>
    <row r="727" spans="1:21">
      <c r="A727" s="52">
        <f>IF('Training Data'!A727="M",1,0)</f>
        <v/>
      </c>
      <c r="B727" s="52">
        <f>IF('Training Data'!A727="F",1,0)</f>
        <v/>
      </c>
      <c r="C727" s="9">
        <f>IF('Training Data'!B727="H",1,0)</f>
        <v/>
      </c>
      <c r="D727" s="52">
        <f>IF('Training Data'!B727="A",1,0)</f>
        <v/>
      </c>
      <c r="E727" s="14" t="n">
        <v>0</v>
      </c>
      <c r="F727" s="33" t="n">
        <v>1</v>
      </c>
      <c r="G727" s="33" t="n">
        <v>0</v>
      </c>
      <c r="H727" s="33" t="n">
        <v>0</v>
      </c>
      <c r="I727" s="33" t="n">
        <v>0</v>
      </c>
      <c r="J727" s="33" t="n">
        <v>0</v>
      </c>
      <c r="K727" s="33" t="n">
        <v>0</v>
      </c>
      <c r="L727" s="33" t="n">
        <v>0</v>
      </c>
      <c r="M727" s="33" t="n">
        <v>0</v>
      </c>
      <c r="N727" s="33" t="n">
        <v>0</v>
      </c>
      <c r="O727" s="33" t="n">
        <v>0</v>
      </c>
      <c r="P727" s="33" t="n">
        <v>0</v>
      </c>
      <c r="Q727" s="33" t="n">
        <v>0</v>
      </c>
      <c r="R727" s="33" t="n">
        <v>1</v>
      </c>
      <c r="S727" s="43" t="n">
        <v>0</v>
      </c>
      <c r="U727" s="37" t="n">
        <v>0</v>
      </c>
    </row>
    <row r="728" spans="1:21">
      <c r="A728" s="52">
        <f>IF('Training Data'!A728="M",1,0)</f>
        <v/>
      </c>
      <c r="B728" s="52">
        <f>IF('Training Data'!A728="F",1,0)</f>
        <v/>
      </c>
      <c r="C728" s="9">
        <f>IF('Training Data'!B728="H",1,0)</f>
        <v/>
      </c>
      <c r="D728" s="52">
        <f>IF('Training Data'!B728="A",1,0)</f>
        <v/>
      </c>
      <c r="E728" s="14" t="n">
        <v>0</v>
      </c>
      <c r="F728" s="33" t="n">
        <v>0</v>
      </c>
      <c r="G728" s="33" t="n">
        <v>0</v>
      </c>
      <c r="H728" s="33" t="n">
        <v>0</v>
      </c>
      <c r="I728" s="33" t="n">
        <v>0</v>
      </c>
      <c r="J728" s="33" t="n">
        <v>0</v>
      </c>
      <c r="K728" s="33" t="n">
        <v>0</v>
      </c>
      <c r="L728" s="33" t="n">
        <v>0</v>
      </c>
      <c r="M728" s="33" t="n">
        <v>0</v>
      </c>
      <c r="N728" s="33" t="n">
        <v>0</v>
      </c>
      <c r="O728" s="33" t="n">
        <v>0</v>
      </c>
      <c r="P728" s="33" t="n">
        <v>0</v>
      </c>
      <c r="Q728" s="33" t="n">
        <v>0</v>
      </c>
      <c r="R728" s="33" t="n">
        <v>0</v>
      </c>
      <c r="S728" s="43" t="n">
        <v>0</v>
      </c>
      <c r="U728" s="37" t="n">
        <v>0</v>
      </c>
    </row>
    <row r="729" spans="1:21">
      <c r="A729" s="52">
        <f>IF('Training Data'!A729="M",1,0)</f>
        <v/>
      </c>
      <c r="B729" s="52">
        <f>IF('Training Data'!A729="F",1,0)</f>
        <v/>
      </c>
      <c r="C729" s="9">
        <f>IF('Training Data'!B729="H",1,0)</f>
        <v/>
      </c>
      <c r="D729" s="52">
        <f>IF('Training Data'!B729="A",1,0)</f>
        <v/>
      </c>
      <c r="E729" s="14" t="n">
        <v>0</v>
      </c>
      <c r="F729" s="33" t="n">
        <v>1</v>
      </c>
      <c r="G729" s="33" t="n">
        <v>0</v>
      </c>
      <c r="H729" s="33" t="n">
        <v>0</v>
      </c>
      <c r="I729" s="33" t="n">
        <v>0</v>
      </c>
      <c r="J729" s="33" t="n">
        <v>0</v>
      </c>
      <c r="K729" s="33" t="n">
        <v>0</v>
      </c>
      <c r="L729" s="33" t="n">
        <v>0</v>
      </c>
      <c r="M729" s="33" t="n">
        <v>0</v>
      </c>
      <c r="N729" s="33" t="n">
        <v>0</v>
      </c>
      <c r="O729" s="33" t="n">
        <v>0</v>
      </c>
      <c r="P729" s="33" t="n">
        <v>0</v>
      </c>
      <c r="Q729" s="33" t="n">
        <v>0</v>
      </c>
      <c r="R729" s="33" t="n">
        <v>0</v>
      </c>
      <c r="S729" s="43" t="n">
        <v>0</v>
      </c>
      <c r="U729" s="37" t="n">
        <v>0</v>
      </c>
    </row>
    <row r="730" spans="1:21">
      <c r="A730" s="52">
        <f>IF('Training Data'!A730="M",1,0)</f>
        <v/>
      </c>
      <c r="B730" s="52">
        <f>IF('Training Data'!A730="F",1,0)</f>
        <v/>
      </c>
      <c r="C730" s="9">
        <f>IF('Training Data'!B730="H",1,0)</f>
        <v/>
      </c>
      <c r="D730" s="52">
        <f>IF('Training Data'!B730="A",1,0)</f>
        <v/>
      </c>
      <c r="E730" s="14" t="n">
        <v>0</v>
      </c>
      <c r="F730" s="33" t="n">
        <v>0</v>
      </c>
      <c r="G730" s="33" t="n">
        <v>0</v>
      </c>
      <c r="H730" s="33" t="n">
        <v>0</v>
      </c>
      <c r="I730" s="33" t="n">
        <v>0</v>
      </c>
      <c r="J730" s="33" t="n">
        <v>0</v>
      </c>
      <c r="K730" s="33" t="n">
        <v>0</v>
      </c>
      <c r="L730" s="33" t="n">
        <v>0</v>
      </c>
      <c r="M730" s="33" t="n">
        <v>0</v>
      </c>
      <c r="N730" s="33" t="n">
        <v>0</v>
      </c>
      <c r="O730" s="33" t="n">
        <v>1</v>
      </c>
      <c r="P730" s="33" t="n">
        <v>0</v>
      </c>
      <c r="Q730" s="33" t="n">
        <v>0</v>
      </c>
      <c r="R730" s="33" t="n">
        <v>0</v>
      </c>
      <c r="S730" s="43" t="n">
        <v>0</v>
      </c>
      <c r="U730" s="37" t="n">
        <v>0</v>
      </c>
    </row>
    <row r="731" spans="1:21">
      <c r="A731" s="52">
        <f>IF('Training Data'!A731="M",1,0)</f>
        <v/>
      </c>
      <c r="B731" s="52">
        <f>IF('Training Data'!A731="F",1,0)</f>
        <v/>
      </c>
      <c r="C731" s="9">
        <f>IF('Training Data'!B731="H",1,0)</f>
        <v/>
      </c>
      <c r="D731" s="52">
        <f>IF('Training Data'!B731="A",1,0)</f>
        <v/>
      </c>
      <c r="E731" s="14" t="n">
        <v>0</v>
      </c>
      <c r="F731" s="33" t="n">
        <v>1</v>
      </c>
      <c r="G731" s="33" t="n">
        <v>1</v>
      </c>
      <c r="H731" s="33" t="n">
        <v>0</v>
      </c>
      <c r="I731" s="33" t="n">
        <v>0</v>
      </c>
      <c r="J731" s="33" t="n">
        <v>0</v>
      </c>
      <c r="K731" s="33" t="n">
        <v>0</v>
      </c>
      <c r="L731" s="33" t="n">
        <v>0</v>
      </c>
      <c r="M731" s="33" t="n">
        <v>0</v>
      </c>
      <c r="N731" s="33" t="n">
        <v>0</v>
      </c>
      <c r="O731" s="33" t="n">
        <v>0</v>
      </c>
      <c r="P731" s="33" t="n">
        <v>0</v>
      </c>
      <c r="Q731" s="33" t="n">
        <v>0</v>
      </c>
      <c r="R731" s="33" t="n">
        <v>0</v>
      </c>
      <c r="S731" s="43" t="n">
        <v>0</v>
      </c>
      <c r="U731" s="37" t="n">
        <v>0</v>
      </c>
    </row>
    <row r="732" spans="1:21">
      <c r="A732" s="52">
        <f>IF('Training Data'!A732="M",1,0)</f>
        <v/>
      </c>
      <c r="B732" s="52">
        <f>IF('Training Data'!A732="F",1,0)</f>
        <v/>
      </c>
      <c r="C732" s="9">
        <f>IF('Training Data'!B732="H",1,0)</f>
        <v/>
      </c>
      <c r="D732" s="52">
        <f>IF('Training Data'!B732="A",1,0)</f>
        <v/>
      </c>
      <c r="E732" s="14" t="n">
        <v>0</v>
      </c>
      <c r="F732" s="33" t="n">
        <v>1</v>
      </c>
      <c r="G732" s="33" t="n">
        <v>0</v>
      </c>
      <c r="H732" s="33" t="n">
        <v>0</v>
      </c>
      <c r="I732" s="33" t="n">
        <v>0</v>
      </c>
      <c r="J732" s="33" t="n">
        <v>0</v>
      </c>
      <c r="K732" s="33" t="n">
        <v>0</v>
      </c>
      <c r="L732" s="33" t="n">
        <v>0</v>
      </c>
      <c r="M732" s="33" t="n">
        <v>0</v>
      </c>
      <c r="N732" s="33" t="n">
        <v>0</v>
      </c>
      <c r="O732" s="33" t="n">
        <v>0</v>
      </c>
      <c r="P732" s="33" t="n">
        <v>0</v>
      </c>
      <c r="Q732" s="33" t="n">
        <v>0</v>
      </c>
      <c r="R732" s="33" t="n">
        <v>0</v>
      </c>
      <c r="S732" s="43" t="n">
        <v>0</v>
      </c>
      <c r="U732" s="37" t="n">
        <v>0</v>
      </c>
    </row>
    <row r="733" spans="1:21">
      <c r="A733" s="52">
        <f>IF('Training Data'!A733="M",1,0)</f>
        <v/>
      </c>
      <c r="B733" s="52">
        <f>IF('Training Data'!A733="F",1,0)</f>
        <v/>
      </c>
      <c r="C733" s="9">
        <f>IF('Training Data'!B733="H",1,0)</f>
        <v/>
      </c>
      <c r="D733" s="52">
        <f>IF('Training Data'!B733="A",1,0)</f>
        <v/>
      </c>
      <c r="E733" s="14" t="n">
        <v>0</v>
      </c>
      <c r="F733" s="33" t="n">
        <v>1</v>
      </c>
      <c r="G733" s="33" t="n">
        <v>1</v>
      </c>
      <c r="H733" s="33" t="n">
        <v>0</v>
      </c>
      <c r="I733" s="33" t="n">
        <v>0</v>
      </c>
      <c r="J733" s="33" t="n">
        <v>0</v>
      </c>
      <c r="K733" s="33" t="n">
        <v>0</v>
      </c>
      <c r="L733" s="33" t="n">
        <v>0</v>
      </c>
      <c r="M733" s="33" t="n">
        <v>0</v>
      </c>
      <c r="N733" s="33" t="n">
        <v>0</v>
      </c>
      <c r="O733" s="33" t="n">
        <v>0</v>
      </c>
      <c r="P733" s="33" t="n">
        <v>0</v>
      </c>
      <c r="Q733" s="33" t="n">
        <v>0</v>
      </c>
      <c r="R733" s="33" t="n">
        <v>0</v>
      </c>
      <c r="S733" s="43" t="n">
        <v>0</v>
      </c>
      <c r="U733" s="37" t="n">
        <v>0</v>
      </c>
    </row>
    <row r="734" spans="1:21">
      <c r="A734" s="52">
        <f>IF('Training Data'!A734="M",1,0)</f>
        <v/>
      </c>
      <c r="B734" s="52">
        <f>IF('Training Data'!A734="F",1,0)</f>
        <v/>
      </c>
      <c r="C734" s="9">
        <f>IF('Training Data'!B734="H",1,0)</f>
        <v/>
      </c>
      <c r="D734" s="52">
        <f>IF('Training Data'!B734="A",1,0)</f>
        <v/>
      </c>
      <c r="E734" s="14" t="n">
        <v>0</v>
      </c>
      <c r="F734" s="33" t="n">
        <v>0</v>
      </c>
      <c r="G734" s="33" t="n">
        <v>1</v>
      </c>
      <c r="H734" s="33" t="n">
        <v>0</v>
      </c>
      <c r="I734" s="33" t="n">
        <v>0</v>
      </c>
      <c r="J734" s="33" t="n">
        <v>0</v>
      </c>
      <c r="K734" s="33" t="n">
        <v>0</v>
      </c>
      <c r="L734" s="33" t="n">
        <v>0</v>
      </c>
      <c r="M734" s="33" t="n">
        <v>0</v>
      </c>
      <c r="N734" s="33" t="n">
        <v>0</v>
      </c>
      <c r="O734" s="33" t="n">
        <v>0</v>
      </c>
      <c r="P734" s="33" t="n">
        <v>0</v>
      </c>
      <c r="Q734" s="33" t="n">
        <v>0</v>
      </c>
      <c r="R734" s="33" t="n">
        <v>0</v>
      </c>
      <c r="S734" s="43" t="n">
        <v>0</v>
      </c>
      <c r="U734" s="37" t="n">
        <v>0</v>
      </c>
    </row>
    <row r="735" spans="1:21">
      <c r="A735" s="52">
        <f>IF('Training Data'!A735="M",1,0)</f>
        <v/>
      </c>
      <c r="B735" s="52">
        <f>IF('Training Data'!A735="F",1,0)</f>
        <v/>
      </c>
      <c r="C735" s="9">
        <f>IF('Training Data'!B735="H",1,0)</f>
        <v/>
      </c>
      <c r="D735" s="52">
        <f>IF('Training Data'!B735="A",1,0)</f>
        <v/>
      </c>
      <c r="E735" s="14" t="n">
        <v>0</v>
      </c>
      <c r="F735" s="33" t="n">
        <v>0</v>
      </c>
      <c r="G735" s="33" t="n">
        <v>1</v>
      </c>
      <c r="H735" s="33" t="n">
        <v>0</v>
      </c>
      <c r="I735" s="33" t="n">
        <v>0</v>
      </c>
      <c r="J735" s="33" t="n">
        <v>0</v>
      </c>
      <c r="K735" s="33" t="n">
        <v>0</v>
      </c>
      <c r="L735" s="33" t="n">
        <v>0</v>
      </c>
      <c r="M735" s="33" t="n">
        <v>0</v>
      </c>
      <c r="N735" s="33" t="n">
        <v>0</v>
      </c>
      <c r="O735" s="33" t="n">
        <v>0</v>
      </c>
      <c r="P735" s="33" t="n">
        <v>0</v>
      </c>
      <c r="Q735" s="33" t="n">
        <v>0</v>
      </c>
      <c r="R735" s="33" t="n">
        <v>0</v>
      </c>
      <c r="S735" s="43" t="n">
        <v>0</v>
      </c>
      <c r="U735" s="37" t="n">
        <v>0</v>
      </c>
    </row>
    <row r="736" spans="1:21">
      <c r="A736" s="52">
        <f>IF('Training Data'!A736="M",1,0)</f>
        <v/>
      </c>
      <c r="B736" s="52">
        <f>IF('Training Data'!A736="F",1,0)</f>
        <v/>
      </c>
      <c r="C736" s="9">
        <f>IF('Training Data'!B736="H",1,0)</f>
        <v/>
      </c>
      <c r="D736" s="52">
        <f>IF('Training Data'!B736="A",1,0)</f>
        <v/>
      </c>
      <c r="E736" s="14" t="n">
        <v>0</v>
      </c>
      <c r="F736" s="33" t="n">
        <v>0</v>
      </c>
      <c r="G736" s="33" t="n">
        <v>0</v>
      </c>
      <c r="H736" s="33" t="n">
        <v>0</v>
      </c>
      <c r="I736" s="33" t="n">
        <v>0</v>
      </c>
      <c r="J736" s="33" t="n">
        <v>0</v>
      </c>
      <c r="K736" s="33" t="n">
        <v>0</v>
      </c>
      <c r="L736" s="33" t="n">
        <v>0</v>
      </c>
      <c r="M736" s="33" t="n">
        <v>0</v>
      </c>
      <c r="N736" s="33" t="n">
        <v>0</v>
      </c>
      <c r="O736" s="33" t="n">
        <v>0</v>
      </c>
      <c r="P736" s="33" t="n">
        <v>0</v>
      </c>
      <c r="Q736" s="33" t="n">
        <v>0</v>
      </c>
      <c r="R736" s="33" t="n">
        <v>0</v>
      </c>
      <c r="S736" s="43" t="n">
        <v>0</v>
      </c>
      <c r="U736" s="37" t="n">
        <v>0</v>
      </c>
    </row>
    <row r="737" spans="1:21">
      <c r="A737" s="52">
        <f>IF('Training Data'!A737="M",1,0)</f>
        <v/>
      </c>
      <c r="B737" s="52">
        <f>IF('Training Data'!A737="F",1,0)</f>
        <v/>
      </c>
      <c r="C737" s="9">
        <f>IF('Training Data'!B737="H",1,0)</f>
        <v/>
      </c>
      <c r="D737" s="52">
        <f>IF('Training Data'!B737="A",1,0)</f>
        <v/>
      </c>
      <c r="E737" s="14" t="n">
        <v>0</v>
      </c>
      <c r="F737" s="33" t="n">
        <v>0</v>
      </c>
      <c r="G737" s="33" t="n">
        <v>0</v>
      </c>
      <c r="H737" s="33" t="n">
        <v>0</v>
      </c>
      <c r="I737" s="33" t="n">
        <v>0</v>
      </c>
      <c r="J737" s="33" t="n">
        <v>0</v>
      </c>
      <c r="K737" s="33" t="n">
        <v>0</v>
      </c>
      <c r="L737" s="33" t="n">
        <v>0</v>
      </c>
      <c r="M737" s="33" t="n">
        <v>0</v>
      </c>
      <c r="N737" s="33" t="n">
        <v>0</v>
      </c>
      <c r="O737" s="33" t="n">
        <v>0</v>
      </c>
      <c r="P737" s="33" t="n">
        <v>0</v>
      </c>
      <c r="Q737" s="33" t="n">
        <v>0</v>
      </c>
      <c r="R737" s="33" t="n">
        <v>0</v>
      </c>
      <c r="S737" s="43" t="n">
        <v>0</v>
      </c>
      <c r="U737" s="37" t="n">
        <v>0</v>
      </c>
    </row>
    <row r="738" spans="1:21">
      <c r="A738" s="52">
        <f>IF('Training Data'!A738="M",1,0)</f>
        <v/>
      </c>
      <c r="B738" s="52">
        <f>IF('Training Data'!A738="F",1,0)</f>
        <v/>
      </c>
      <c r="C738" s="9">
        <f>IF('Training Data'!B738="H",1,0)</f>
        <v/>
      </c>
      <c r="D738" s="52">
        <f>IF('Training Data'!B738="A",1,0)</f>
        <v/>
      </c>
      <c r="E738" s="14" t="n">
        <v>0</v>
      </c>
      <c r="F738" s="33" t="n">
        <v>0</v>
      </c>
      <c r="G738" s="33" t="n">
        <v>1</v>
      </c>
      <c r="H738" s="33" t="n">
        <v>0</v>
      </c>
      <c r="I738" s="33" t="n">
        <v>0</v>
      </c>
      <c r="J738" s="33" t="n">
        <v>0</v>
      </c>
      <c r="K738" s="33" t="n">
        <v>0</v>
      </c>
      <c r="L738" s="33" t="n">
        <v>0</v>
      </c>
      <c r="M738" s="33" t="n">
        <v>0</v>
      </c>
      <c r="N738" s="33" t="n">
        <v>0</v>
      </c>
      <c r="O738" s="33" t="n">
        <v>0</v>
      </c>
      <c r="P738" s="33" t="n">
        <v>0</v>
      </c>
      <c r="Q738" s="33" t="n">
        <v>0</v>
      </c>
      <c r="R738" s="33" t="n">
        <v>0</v>
      </c>
      <c r="S738" s="43" t="n">
        <v>0</v>
      </c>
      <c r="U738" s="37" t="n">
        <v>0</v>
      </c>
    </row>
    <row r="739" spans="1:21">
      <c r="A739" s="52">
        <f>IF('Training Data'!A739="M",1,0)</f>
        <v/>
      </c>
      <c r="B739" s="52">
        <f>IF('Training Data'!A739="F",1,0)</f>
        <v/>
      </c>
      <c r="C739" s="9">
        <f>IF('Training Data'!B739="H",1,0)</f>
        <v/>
      </c>
      <c r="D739" s="52">
        <f>IF('Training Data'!B739="A",1,0)</f>
        <v/>
      </c>
      <c r="E739" s="14" t="n">
        <v>0</v>
      </c>
      <c r="F739" s="33" t="n">
        <v>0</v>
      </c>
      <c r="G739" s="33" t="n">
        <v>1</v>
      </c>
      <c r="H739" s="33" t="n">
        <v>0</v>
      </c>
      <c r="I739" s="33" t="n">
        <v>0</v>
      </c>
      <c r="J739" s="33" t="n">
        <v>0</v>
      </c>
      <c r="K739" s="33" t="n">
        <v>0</v>
      </c>
      <c r="L739" s="33" t="n">
        <v>0</v>
      </c>
      <c r="M739" s="33" t="n">
        <v>0</v>
      </c>
      <c r="N739" s="33" t="n">
        <v>0</v>
      </c>
      <c r="O739" s="33" t="n">
        <v>0</v>
      </c>
      <c r="P739" s="33" t="n">
        <v>0</v>
      </c>
      <c r="Q739" s="33" t="n">
        <v>0</v>
      </c>
      <c r="R739" s="33" t="n">
        <v>0</v>
      </c>
      <c r="S739" s="43" t="n">
        <v>0</v>
      </c>
      <c r="U739" s="37" t="n">
        <v>0</v>
      </c>
    </row>
    <row r="740" spans="1:21">
      <c r="A740" s="52">
        <f>IF('Training Data'!A740="M",1,0)</f>
        <v/>
      </c>
      <c r="B740" s="52">
        <f>IF('Training Data'!A740="F",1,0)</f>
        <v/>
      </c>
      <c r="C740" s="9">
        <f>IF('Training Data'!B740="H",1,0)</f>
        <v/>
      </c>
      <c r="D740" s="52">
        <f>IF('Training Data'!B740="A",1,0)</f>
        <v/>
      </c>
      <c r="E740" s="14" t="n">
        <v>0</v>
      </c>
      <c r="F740" s="33" t="n">
        <v>1</v>
      </c>
      <c r="G740" s="33" t="n">
        <v>0</v>
      </c>
      <c r="H740" s="33" t="n">
        <v>0</v>
      </c>
      <c r="I740" s="33" t="n">
        <v>1</v>
      </c>
      <c r="J740" s="33" t="n">
        <v>0</v>
      </c>
      <c r="K740" s="33" t="n">
        <v>0</v>
      </c>
      <c r="L740" s="33" t="n">
        <v>0</v>
      </c>
      <c r="M740" s="33" t="n">
        <v>0</v>
      </c>
      <c r="N740" s="33" t="n">
        <v>0</v>
      </c>
      <c r="O740" s="33" t="n">
        <v>0</v>
      </c>
      <c r="P740" s="33" t="n">
        <v>0</v>
      </c>
      <c r="Q740" s="33" t="n">
        <v>0</v>
      </c>
      <c r="R740" s="33" t="n">
        <v>0</v>
      </c>
      <c r="S740" s="43" t="n">
        <v>0</v>
      </c>
      <c r="U740" s="37" t="n">
        <v>0</v>
      </c>
    </row>
    <row r="741" spans="1:21">
      <c r="A741" s="52">
        <f>IF('Training Data'!A741="M",1,0)</f>
        <v/>
      </c>
      <c r="B741" s="52">
        <f>IF('Training Data'!A741="F",1,0)</f>
        <v/>
      </c>
      <c r="C741" s="9">
        <f>IF('Training Data'!B741="H",1,0)</f>
        <v/>
      </c>
      <c r="D741" s="52">
        <f>IF('Training Data'!B741="A",1,0)</f>
        <v/>
      </c>
      <c r="E741" s="14" t="n">
        <v>0</v>
      </c>
      <c r="F741" s="33" t="n">
        <v>0</v>
      </c>
      <c r="G741" s="33" t="n">
        <v>1</v>
      </c>
      <c r="H741" s="33" t="n">
        <v>0</v>
      </c>
      <c r="I741" s="33" t="n">
        <v>0</v>
      </c>
      <c r="J741" s="33" t="n">
        <v>0</v>
      </c>
      <c r="K741" s="33" t="n">
        <v>0</v>
      </c>
      <c r="L741" s="33" t="n">
        <v>0</v>
      </c>
      <c r="M741" s="33" t="n">
        <v>0</v>
      </c>
      <c r="N741" s="33" t="n">
        <v>0</v>
      </c>
      <c r="O741" s="33" t="n">
        <v>1</v>
      </c>
      <c r="P741" s="33" t="n">
        <v>0</v>
      </c>
      <c r="Q741" s="33" t="n">
        <v>0</v>
      </c>
      <c r="R741" s="33" t="n">
        <v>1</v>
      </c>
      <c r="S741" s="43" t="n">
        <v>0</v>
      </c>
      <c r="U741" s="37" t="n">
        <v>0</v>
      </c>
    </row>
    <row r="742" spans="1:21">
      <c r="A742" s="52">
        <f>IF('Training Data'!A742="M",1,0)</f>
        <v/>
      </c>
      <c r="B742" s="52">
        <f>IF('Training Data'!A742="F",1,0)</f>
        <v/>
      </c>
      <c r="C742" s="9">
        <f>IF('Training Data'!B742="H",1,0)</f>
        <v/>
      </c>
      <c r="D742" s="52">
        <f>IF('Training Data'!B742="A",1,0)</f>
        <v/>
      </c>
      <c r="E742" s="14" t="n">
        <v>0</v>
      </c>
      <c r="F742" s="33" t="n">
        <v>0</v>
      </c>
      <c r="G742" s="33" t="n">
        <v>0</v>
      </c>
      <c r="H742" s="33" t="n">
        <v>0</v>
      </c>
      <c r="I742" s="33" t="n">
        <v>0</v>
      </c>
      <c r="J742" s="33" t="n">
        <v>0</v>
      </c>
      <c r="K742" s="33" t="n">
        <v>0</v>
      </c>
      <c r="L742" s="33" t="n">
        <v>0</v>
      </c>
      <c r="M742" s="33" t="n">
        <v>0</v>
      </c>
      <c r="N742" s="33" t="n">
        <v>0</v>
      </c>
      <c r="O742" s="33" t="n">
        <v>1</v>
      </c>
      <c r="P742" s="33" t="n">
        <v>0</v>
      </c>
      <c r="Q742" s="33" t="n">
        <v>0</v>
      </c>
      <c r="R742" s="33" t="n">
        <v>0</v>
      </c>
      <c r="S742" s="43" t="n">
        <v>0</v>
      </c>
      <c r="U742" s="37" t="n">
        <v>0</v>
      </c>
    </row>
    <row r="743" spans="1:21">
      <c r="A743" s="52">
        <f>IF('Training Data'!A743="M",1,0)</f>
        <v/>
      </c>
      <c r="B743" s="52">
        <f>IF('Training Data'!A743="F",1,0)</f>
        <v/>
      </c>
      <c r="C743" s="9">
        <f>IF('Training Data'!B743="H",1,0)</f>
        <v/>
      </c>
      <c r="D743" s="52">
        <f>IF('Training Data'!B743="A",1,0)</f>
        <v/>
      </c>
      <c r="E743" s="14" t="n">
        <v>0</v>
      </c>
      <c r="F743" s="33" t="n">
        <v>0</v>
      </c>
      <c r="G743" s="33" t="n">
        <v>0</v>
      </c>
      <c r="H743" s="33" t="n">
        <v>0</v>
      </c>
      <c r="I743" s="33" t="n">
        <v>0</v>
      </c>
      <c r="J743" s="33" t="n">
        <v>0</v>
      </c>
      <c r="K743" s="33" t="n">
        <v>0</v>
      </c>
      <c r="L743" s="33" t="n">
        <v>1</v>
      </c>
      <c r="M743" s="33" t="n">
        <v>0</v>
      </c>
      <c r="N743" s="33" t="n">
        <v>0</v>
      </c>
      <c r="O743" s="33" t="n">
        <v>1</v>
      </c>
      <c r="P743" s="33" t="n">
        <v>0</v>
      </c>
      <c r="Q743" s="33" t="n">
        <v>0</v>
      </c>
      <c r="R743" s="33" t="n">
        <v>0</v>
      </c>
      <c r="S743" s="43" t="n">
        <v>0</v>
      </c>
      <c r="U743" s="37" t="n">
        <v>0</v>
      </c>
    </row>
    <row r="744" spans="1:21">
      <c r="A744" s="52">
        <f>IF('Training Data'!A744="M",1,0)</f>
        <v/>
      </c>
      <c r="B744" s="52">
        <f>IF('Training Data'!A744="F",1,0)</f>
        <v/>
      </c>
      <c r="C744" s="9">
        <f>IF('Training Data'!B744="H",1,0)</f>
        <v/>
      </c>
      <c r="D744" s="52">
        <f>IF('Training Data'!B744="A",1,0)</f>
        <v/>
      </c>
      <c r="E744" s="14" t="n">
        <v>0</v>
      </c>
      <c r="F744" s="33" t="n">
        <v>0</v>
      </c>
      <c r="G744" s="33" t="n">
        <v>0</v>
      </c>
      <c r="H744" s="33" t="n">
        <v>0</v>
      </c>
      <c r="I744" s="33" t="n">
        <v>0</v>
      </c>
      <c r="J744" s="33" t="n">
        <v>0</v>
      </c>
      <c r="K744" s="33" t="n">
        <v>0</v>
      </c>
      <c r="L744" s="33" t="n">
        <v>0</v>
      </c>
      <c r="M744" s="33" t="n">
        <v>0</v>
      </c>
      <c r="N744" s="33" t="n">
        <v>0</v>
      </c>
      <c r="O744" s="33" t="n">
        <v>0</v>
      </c>
      <c r="P744" s="33" t="n">
        <v>0</v>
      </c>
      <c r="Q744" s="33" t="n">
        <v>0</v>
      </c>
      <c r="R744" s="33" t="n">
        <v>0</v>
      </c>
      <c r="S744" s="43" t="n">
        <v>0</v>
      </c>
      <c r="U744" s="37" t="n">
        <v>0</v>
      </c>
    </row>
    <row r="745" spans="1:21">
      <c r="A745" s="52">
        <f>IF('Training Data'!A745="M",1,0)</f>
        <v/>
      </c>
      <c r="B745" s="52">
        <f>IF('Training Data'!A745="F",1,0)</f>
        <v/>
      </c>
      <c r="C745" s="9">
        <f>IF('Training Data'!B745="H",1,0)</f>
        <v/>
      </c>
      <c r="D745" s="52">
        <f>IF('Training Data'!B745="A",1,0)</f>
        <v/>
      </c>
      <c r="E745" s="14" t="n">
        <v>0</v>
      </c>
      <c r="F745" s="33" t="n">
        <v>0</v>
      </c>
      <c r="G745" s="33" t="n">
        <v>1</v>
      </c>
      <c r="H745" s="33" t="n">
        <v>0</v>
      </c>
      <c r="I745" s="33" t="n">
        <v>0</v>
      </c>
      <c r="J745" s="33" t="n">
        <v>0</v>
      </c>
      <c r="K745" s="33" t="n">
        <v>0</v>
      </c>
      <c r="L745" s="33" t="n">
        <v>0</v>
      </c>
      <c r="M745" s="33" t="n">
        <v>0</v>
      </c>
      <c r="N745" s="33" t="n">
        <v>0</v>
      </c>
      <c r="O745" s="33" t="n">
        <v>0</v>
      </c>
      <c r="P745" s="33" t="n">
        <v>0</v>
      </c>
      <c r="Q745" s="33" t="n">
        <v>1</v>
      </c>
      <c r="R745" s="33" t="n">
        <v>0</v>
      </c>
      <c r="S745" s="43" t="n">
        <v>1</v>
      </c>
      <c r="U745" s="37" t="n">
        <v>0</v>
      </c>
    </row>
    <row r="746" spans="1:21">
      <c r="A746" s="52">
        <f>IF('Training Data'!A746="M",1,0)</f>
        <v/>
      </c>
      <c r="B746" s="52">
        <f>IF('Training Data'!A746="F",1,0)</f>
        <v/>
      </c>
      <c r="C746" s="9">
        <f>IF('Training Data'!B746="H",1,0)</f>
        <v/>
      </c>
      <c r="D746" s="52">
        <f>IF('Training Data'!B746="A",1,0)</f>
        <v/>
      </c>
      <c r="E746" s="14" t="n">
        <v>0</v>
      </c>
      <c r="F746" s="33" t="n">
        <v>0</v>
      </c>
      <c r="G746" s="33" t="n">
        <v>0</v>
      </c>
      <c r="H746" s="33" t="n">
        <v>0</v>
      </c>
      <c r="I746" s="33" t="n">
        <v>0</v>
      </c>
      <c r="J746" s="33" t="n">
        <v>0</v>
      </c>
      <c r="K746" s="33" t="n">
        <v>0</v>
      </c>
      <c r="L746" s="33" t="n">
        <v>0</v>
      </c>
      <c r="M746" s="33" t="n">
        <v>0</v>
      </c>
      <c r="N746" s="33" t="n">
        <v>0</v>
      </c>
      <c r="O746" s="33" t="n">
        <v>0</v>
      </c>
      <c r="P746" s="33" t="n">
        <v>0</v>
      </c>
      <c r="Q746" s="33" t="n">
        <v>0</v>
      </c>
      <c r="R746" s="33" t="n">
        <v>1</v>
      </c>
      <c r="S746" s="43" t="n">
        <v>0</v>
      </c>
      <c r="U746" s="37" t="n">
        <v>0</v>
      </c>
    </row>
    <row r="747" spans="1:21">
      <c r="A747" s="52">
        <f>IF('Training Data'!A747="M",1,0)</f>
        <v/>
      </c>
      <c r="B747" s="52">
        <f>IF('Training Data'!A747="F",1,0)</f>
        <v/>
      </c>
      <c r="C747" s="9">
        <f>IF('Training Data'!B747="H",1,0)</f>
        <v/>
      </c>
      <c r="D747" s="52">
        <f>IF('Training Data'!B747="A",1,0)</f>
        <v/>
      </c>
      <c r="E747" s="14" t="n">
        <v>0</v>
      </c>
      <c r="F747" s="33" t="n">
        <v>1</v>
      </c>
      <c r="G747" s="33" t="n">
        <v>1</v>
      </c>
      <c r="H747" s="33" t="n">
        <v>0</v>
      </c>
      <c r="I747" s="33" t="n">
        <v>0</v>
      </c>
      <c r="J747" s="33" t="n">
        <v>0</v>
      </c>
      <c r="K747" s="33" t="n">
        <v>0</v>
      </c>
      <c r="L747" s="33" t="n">
        <v>0</v>
      </c>
      <c r="M747" s="33" t="n">
        <v>0</v>
      </c>
      <c r="N747" s="33" t="n">
        <v>0</v>
      </c>
      <c r="O747" s="33" t="n">
        <v>0</v>
      </c>
      <c r="P747" s="33" t="n">
        <v>0</v>
      </c>
      <c r="Q747" s="33" t="n">
        <v>0</v>
      </c>
      <c r="R747" s="33" t="n">
        <v>0</v>
      </c>
      <c r="S747" s="43" t="n">
        <v>0</v>
      </c>
      <c r="U747" s="37" t="n">
        <v>0</v>
      </c>
    </row>
    <row r="748" spans="1:21">
      <c r="A748" s="52">
        <f>IF('Training Data'!A748="M",1,0)</f>
        <v/>
      </c>
      <c r="B748" s="52">
        <f>IF('Training Data'!A748="F",1,0)</f>
        <v/>
      </c>
      <c r="C748" s="9">
        <f>IF('Training Data'!B748="H",1,0)</f>
        <v/>
      </c>
      <c r="D748" s="52">
        <f>IF('Training Data'!B748="A",1,0)</f>
        <v/>
      </c>
      <c r="E748" s="14" t="n">
        <v>0</v>
      </c>
      <c r="F748" s="33" t="n">
        <v>0</v>
      </c>
      <c r="G748" s="33" t="n">
        <v>0</v>
      </c>
      <c r="H748" s="33" t="n">
        <v>0</v>
      </c>
      <c r="I748" s="33" t="n">
        <v>0</v>
      </c>
      <c r="J748" s="33" t="n">
        <v>0</v>
      </c>
      <c r="K748" s="33" t="n">
        <v>0</v>
      </c>
      <c r="L748" s="33" t="n">
        <v>0</v>
      </c>
      <c r="M748" s="33" t="n">
        <v>0</v>
      </c>
      <c r="N748" s="33" t="n">
        <v>0</v>
      </c>
      <c r="O748" s="33" t="n">
        <v>0</v>
      </c>
      <c r="P748" s="33" t="n">
        <v>0</v>
      </c>
      <c r="Q748" s="33" t="n">
        <v>0</v>
      </c>
      <c r="R748" s="33" t="n">
        <v>0</v>
      </c>
      <c r="S748" s="43" t="n">
        <v>0</v>
      </c>
      <c r="U748" s="37" t="n">
        <v>0</v>
      </c>
    </row>
    <row r="749" spans="1:21">
      <c r="A749" s="52">
        <f>IF('Training Data'!A749="M",1,0)</f>
        <v/>
      </c>
      <c r="B749" s="52">
        <f>IF('Training Data'!A749="F",1,0)</f>
        <v/>
      </c>
      <c r="C749" s="9">
        <f>IF('Training Data'!B749="H",1,0)</f>
        <v/>
      </c>
      <c r="D749" s="52">
        <f>IF('Training Data'!B749="A",1,0)</f>
        <v/>
      </c>
      <c r="E749" s="14" t="n">
        <v>0</v>
      </c>
      <c r="F749" s="33" t="n">
        <v>0</v>
      </c>
      <c r="G749" s="33" t="n">
        <v>0</v>
      </c>
      <c r="H749" s="33" t="n">
        <v>0</v>
      </c>
      <c r="I749" s="33" t="n">
        <v>0</v>
      </c>
      <c r="J749" s="33" t="n">
        <v>0</v>
      </c>
      <c r="K749" s="33" t="n">
        <v>0</v>
      </c>
      <c r="L749" s="33" t="n">
        <v>0</v>
      </c>
      <c r="M749" s="33" t="n">
        <v>0</v>
      </c>
      <c r="N749" s="33" t="n">
        <v>0</v>
      </c>
      <c r="O749" s="33" t="n">
        <v>0</v>
      </c>
      <c r="P749" s="33" t="n">
        <v>0</v>
      </c>
      <c r="Q749" s="33" t="n">
        <v>0</v>
      </c>
      <c r="R749" s="33" t="n">
        <v>0</v>
      </c>
      <c r="S749" s="43" t="n">
        <v>0</v>
      </c>
      <c r="U749" s="37" t="n">
        <v>0</v>
      </c>
    </row>
    <row r="750" spans="1:21">
      <c r="A750" s="52">
        <f>IF('Training Data'!A750="M",1,0)</f>
        <v/>
      </c>
      <c r="B750" s="52">
        <f>IF('Training Data'!A750="F",1,0)</f>
        <v/>
      </c>
      <c r="C750" s="9">
        <f>IF('Training Data'!B750="H",1,0)</f>
        <v/>
      </c>
      <c r="D750" s="52">
        <f>IF('Training Data'!B750="A",1,0)</f>
        <v/>
      </c>
      <c r="E750" s="14" t="n">
        <v>0</v>
      </c>
      <c r="F750" s="33" t="n">
        <v>0</v>
      </c>
      <c r="G750" s="33" t="n">
        <v>0</v>
      </c>
      <c r="H750" s="33" t="n">
        <v>0</v>
      </c>
      <c r="I750" s="33" t="n">
        <v>0</v>
      </c>
      <c r="J750" s="33" t="n">
        <v>0</v>
      </c>
      <c r="K750" s="33" t="n">
        <v>0</v>
      </c>
      <c r="L750" s="33" t="n">
        <v>0</v>
      </c>
      <c r="M750" s="33" t="n">
        <v>0</v>
      </c>
      <c r="N750" s="33" t="n">
        <v>0</v>
      </c>
      <c r="O750" s="33" t="n">
        <v>0</v>
      </c>
      <c r="P750" s="33" t="n">
        <v>0</v>
      </c>
      <c r="Q750" s="33" t="n">
        <v>0</v>
      </c>
      <c r="R750" s="33" t="n">
        <v>0</v>
      </c>
      <c r="S750" s="43" t="n">
        <v>0</v>
      </c>
      <c r="U750" s="37" t="n">
        <v>0</v>
      </c>
    </row>
    <row r="751" spans="1:21">
      <c r="A751" s="52">
        <f>IF('Training Data'!A751="M",1,0)</f>
        <v/>
      </c>
      <c r="B751" s="52">
        <f>IF('Training Data'!A751="F",1,0)</f>
        <v/>
      </c>
      <c r="C751" s="9">
        <f>IF('Training Data'!B751="H",1,0)</f>
        <v/>
      </c>
      <c r="D751" s="52">
        <f>IF('Training Data'!B751="A",1,0)</f>
        <v/>
      </c>
      <c r="E751" s="14" t="n">
        <v>0</v>
      </c>
      <c r="F751" s="33" t="n">
        <v>0</v>
      </c>
      <c r="G751" s="33" t="n">
        <v>1</v>
      </c>
      <c r="H751" s="33" t="n">
        <v>0</v>
      </c>
      <c r="I751" s="33" t="n">
        <v>0</v>
      </c>
      <c r="J751" s="33" t="n">
        <v>0</v>
      </c>
      <c r="K751" s="33" t="n">
        <v>0</v>
      </c>
      <c r="L751" s="33" t="n">
        <v>0</v>
      </c>
      <c r="M751" s="33" t="n">
        <v>0</v>
      </c>
      <c r="N751" s="33" t="n">
        <v>0</v>
      </c>
      <c r="O751" s="33" t="n">
        <v>0</v>
      </c>
      <c r="P751" s="33" t="n">
        <v>0</v>
      </c>
      <c r="Q751" s="33" t="n">
        <v>0</v>
      </c>
      <c r="R751" s="33" t="n">
        <v>1</v>
      </c>
      <c r="S751" s="43" t="n">
        <v>0</v>
      </c>
      <c r="U751" s="37" t="n">
        <v>0</v>
      </c>
    </row>
    <row r="752" spans="1:21">
      <c r="A752" s="52">
        <f>IF('Training Data'!A752="M",1,0)</f>
        <v/>
      </c>
      <c r="B752" s="52">
        <f>IF('Training Data'!A752="F",1,0)</f>
        <v/>
      </c>
      <c r="C752" s="9">
        <f>IF('Training Data'!B752="H",1,0)</f>
        <v/>
      </c>
      <c r="D752" s="52">
        <f>IF('Training Data'!B752="A",1,0)</f>
        <v/>
      </c>
      <c r="E752" s="14" t="n">
        <v>0</v>
      </c>
      <c r="F752" s="33" t="n">
        <v>0</v>
      </c>
      <c r="G752" s="33" t="n">
        <v>1</v>
      </c>
      <c r="H752" s="33" t="n">
        <v>0</v>
      </c>
      <c r="I752" s="33" t="n">
        <v>0</v>
      </c>
      <c r="J752" s="33" t="n">
        <v>0</v>
      </c>
      <c r="K752" s="33" t="n">
        <v>1</v>
      </c>
      <c r="L752" s="33" t="n">
        <v>0</v>
      </c>
      <c r="M752" s="33" t="n">
        <v>0</v>
      </c>
      <c r="N752" s="33" t="n">
        <v>0</v>
      </c>
      <c r="O752" s="33" t="n">
        <v>0</v>
      </c>
      <c r="P752" s="33" t="n">
        <v>0</v>
      </c>
      <c r="Q752" s="33" t="n">
        <v>0</v>
      </c>
      <c r="R752" s="33" t="n">
        <v>1</v>
      </c>
      <c r="S752" s="43" t="n">
        <v>0</v>
      </c>
      <c r="U752" s="37" t="n">
        <v>0</v>
      </c>
    </row>
    <row r="753" spans="1:21">
      <c r="A753" s="52">
        <f>IF('Training Data'!A753="M",1,0)</f>
        <v/>
      </c>
      <c r="B753" s="52">
        <f>IF('Training Data'!A753="F",1,0)</f>
        <v/>
      </c>
      <c r="C753" s="9">
        <f>IF('Training Data'!B753="H",1,0)</f>
        <v/>
      </c>
      <c r="D753" s="52">
        <f>IF('Training Data'!B753="A",1,0)</f>
        <v/>
      </c>
      <c r="E753" s="14" t="n">
        <v>0</v>
      </c>
      <c r="F753" s="33" t="n">
        <v>1</v>
      </c>
      <c r="G753" s="33" t="n">
        <v>1</v>
      </c>
      <c r="H753" s="33" t="n">
        <v>0</v>
      </c>
      <c r="I753" s="33" t="n">
        <v>0</v>
      </c>
      <c r="J753" s="33" t="n">
        <v>0</v>
      </c>
      <c r="K753" s="33" t="n">
        <v>0</v>
      </c>
      <c r="L753" s="33" t="n">
        <v>0</v>
      </c>
      <c r="M753" s="33" t="n">
        <v>0</v>
      </c>
      <c r="N753" s="33" t="n">
        <v>0</v>
      </c>
      <c r="O753" s="33" t="n">
        <v>0</v>
      </c>
      <c r="P753" s="33" t="n">
        <v>0</v>
      </c>
      <c r="Q753" s="33" t="n">
        <v>0</v>
      </c>
      <c r="R753" s="33" t="n">
        <v>0</v>
      </c>
      <c r="S753" s="43" t="n">
        <v>0</v>
      </c>
      <c r="U753" s="37" t="n">
        <v>0</v>
      </c>
    </row>
    <row r="754" spans="1:21">
      <c r="A754" s="52">
        <f>IF('Training Data'!A754="M",1,0)</f>
        <v/>
      </c>
      <c r="B754" s="52">
        <f>IF('Training Data'!A754="F",1,0)</f>
        <v/>
      </c>
      <c r="C754" s="9">
        <f>IF('Training Data'!B754="H",1,0)</f>
        <v/>
      </c>
      <c r="D754" s="52">
        <f>IF('Training Data'!B754="A",1,0)</f>
        <v/>
      </c>
      <c r="E754" s="14" t="n">
        <v>0</v>
      </c>
      <c r="F754" s="33" t="n">
        <v>1</v>
      </c>
      <c r="G754" s="33" t="n">
        <v>0</v>
      </c>
      <c r="H754" s="33" t="n">
        <v>0</v>
      </c>
      <c r="I754" s="33" t="n">
        <v>0</v>
      </c>
      <c r="J754" s="33" t="n">
        <v>0</v>
      </c>
      <c r="K754" s="33" t="n">
        <v>0</v>
      </c>
      <c r="L754" s="33" t="n">
        <v>0</v>
      </c>
      <c r="M754" s="33" t="n">
        <v>0</v>
      </c>
      <c r="N754" s="33" t="n">
        <v>0</v>
      </c>
      <c r="O754" s="33" t="n">
        <v>0</v>
      </c>
      <c r="P754" s="33" t="n">
        <v>0</v>
      </c>
      <c r="Q754" s="33" t="n">
        <v>0</v>
      </c>
      <c r="R754" s="33" t="n">
        <v>0</v>
      </c>
      <c r="S754" s="43" t="n">
        <v>0</v>
      </c>
      <c r="U754" s="37" t="n">
        <v>0</v>
      </c>
    </row>
    <row r="755" spans="1:21">
      <c r="A755" s="52">
        <f>IF('Training Data'!A755="M",1,0)</f>
        <v/>
      </c>
      <c r="B755" s="52">
        <f>IF('Training Data'!A755="F",1,0)</f>
        <v/>
      </c>
      <c r="C755" s="9">
        <f>IF('Training Data'!B755="H",1,0)</f>
        <v/>
      </c>
      <c r="D755" s="52">
        <f>IF('Training Data'!B755="A",1,0)</f>
        <v/>
      </c>
      <c r="E755" s="14" t="n">
        <v>0</v>
      </c>
      <c r="F755" s="33" t="n">
        <v>1</v>
      </c>
      <c r="G755" s="33" t="n">
        <v>0</v>
      </c>
      <c r="H755" s="33" t="n">
        <v>0</v>
      </c>
      <c r="I755" s="33" t="n">
        <v>0</v>
      </c>
      <c r="J755" s="33" t="n">
        <v>0</v>
      </c>
      <c r="K755" s="33" t="n">
        <v>0</v>
      </c>
      <c r="L755" s="33" t="n">
        <v>0</v>
      </c>
      <c r="M755" s="33" t="n">
        <v>0</v>
      </c>
      <c r="N755" s="33" t="n">
        <v>0</v>
      </c>
      <c r="O755" s="33" t="n">
        <v>0</v>
      </c>
      <c r="P755" s="33" t="n">
        <v>0</v>
      </c>
      <c r="Q755" s="33" t="n">
        <v>0</v>
      </c>
      <c r="R755" s="33" t="n">
        <v>1</v>
      </c>
      <c r="S755" s="43" t="n">
        <v>0</v>
      </c>
      <c r="U755" s="37" t="n">
        <v>0</v>
      </c>
    </row>
    <row r="756" spans="1:21">
      <c r="A756" s="52">
        <f>IF('Training Data'!A756="M",1,0)</f>
        <v/>
      </c>
      <c r="B756" s="52">
        <f>IF('Training Data'!A756="F",1,0)</f>
        <v/>
      </c>
      <c r="C756" s="9">
        <f>IF('Training Data'!B756="H",1,0)</f>
        <v/>
      </c>
      <c r="D756" s="52">
        <f>IF('Training Data'!B756="A",1,0)</f>
        <v/>
      </c>
      <c r="E756" s="14" t="n">
        <v>0</v>
      </c>
      <c r="F756" s="33" t="n">
        <v>1</v>
      </c>
      <c r="G756" s="33" t="n">
        <v>0</v>
      </c>
      <c r="H756" s="33" t="n">
        <v>0</v>
      </c>
      <c r="I756" s="33" t="n">
        <v>0</v>
      </c>
      <c r="J756" s="33" t="n">
        <v>0</v>
      </c>
      <c r="K756" s="33" t="n">
        <v>0</v>
      </c>
      <c r="L756" s="33" t="n">
        <v>0</v>
      </c>
      <c r="M756" s="33" t="n">
        <v>0</v>
      </c>
      <c r="N756" s="33" t="n">
        <v>0</v>
      </c>
      <c r="O756" s="33" t="n">
        <v>0</v>
      </c>
      <c r="P756" s="33" t="n">
        <v>0</v>
      </c>
      <c r="Q756" s="33" t="n">
        <v>0</v>
      </c>
      <c r="R756" s="33" t="n">
        <v>0</v>
      </c>
      <c r="S756" s="43" t="n">
        <v>0</v>
      </c>
      <c r="U756" s="37" t="n">
        <v>0</v>
      </c>
    </row>
    <row r="757" spans="1:21">
      <c r="A757" s="52">
        <f>IF('Training Data'!A757="M",1,0)</f>
        <v/>
      </c>
      <c r="B757" s="52">
        <f>IF('Training Data'!A757="F",1,0)</f>
        <v/>
      </c>
      <c r="C757" s="9">
        <f>IF('Training Data'!B757="H",1,0)</f>
        <v/>
      </c>
      <c r="D757" s="52">
        <f>IF('Training Data'!B757="A",1,0)</f>
        <v/>
      </c>
      <c r="E757" s="14" t="n">
        <v>0</v>
      </c>
      <c r="F757" s="33" t="n">
        <v>0</v>
      </c>
      <c r="G757" s="33" t="n">
        <v>0</v>
      </c>
      <c r="H757" s="33" t="n">
        <v>0</v>
      </c>
      <c r="I757" s="33" t="n">
        <v>0</v>
      </c>
      <c r="J757" s="33" t="n">
        <v>0</v>
      </c>
      <c r="K757" s="33" t="n">
        <v>0</v>
      </c>
      <c r="L757" s="33" t="n">
        <v>0</v>
      </c>
      <c r="M757" s="33" t="n">
        <v>0</v>
      </c>
      <c r="N757" s="33" t="n">
        <v>0</v>
      </c>
      <c r="O757" s="33" t="n">
        <v>0</v>
      </c>
      <c r="P757" s="33" t="n">
        <v>0</v>
      </c>
      <c r="Q757" s="33" t="n">
        <v>0</v>
      </c>
      <c r="R757" s="33" t="n">
        <v>0</v>
      </c>
      <c r="S757" s="43" t="n">
        <v>0</v>
      </c>
      <c r="U757" s="37" t="n">
        <v>0</v>
      </c>
    </row>
    <row r="758" spans="1:21">
      <c r="A758" s="52">
        <f>IF('Training Data'!A758="M",1,0)</f>
        <v/>
      </c>
      <c r="B758" s="52">
        <f>IF('Training Data'!A758="F",1,0)</f>
        <v/>
      </c>
      <c r="C758" s="9">
        <f>IF('Training Data'!B758="H",1,0)</f>
        <v/>
      </c>
      <c r="D758" s="52">
        <f>IF('Training Data'!B758="A",1,0)</f>
        <v/>
      </c>
      <c r="E758" s="14" t="n">
        <v>0</v>
      </c>
      <c r="F758" s="33" t="n">
        <v>0</v>
      </c>
      <c r="G758" s="33" t="n">
        <v>0</v>
      </c>
      <c r="H758" s="33" t="n">
        <v>0</v>
      </c>
      <c r="I758" s="33" t="n">
        <v>0</v>
      </c>
      <c r="J758" s="33" t="n">
        <v>0</v>
      </c>
      <c r="K758" s="33" t="n">
        <v>0</v>
      </c>
      <c r="L758" s="33" t="n">
        <v>1</v>
      </c>
      <c r="M758" s="33" t="n">
        <v>0</v>
      </c>
      <c r="N758" s="33" t="n">
        <v>0</v>
      </c>
      <c r="O758" s="33" t="n">
        <v>0</v>
      </c>
      <c r="P758" s="33" t="n">
        <v>0</v>
      </c>
      <c r="Q758" s="33" t="n">
        <v>0</v>
      </c>
      <c r="R758" s="33" t="n">
        <v>1</v>
      </c>
      <c r="S758" s="43" t="n">
        <v>0</v>
      </c>
      <c r="U758" s="37" t="n">
        <v>0</v>
      </c>
    </row>
    <row r="759" spans="1:21">
      <c r="A759" s="52">
        <f>IF('Training Data'!A759="M",1,0)</f>
        <v/>
      </c>
      <c r="B759" s="52">
        <f>IF('Training Data'!A759="F",1,0)</f>
        <v/>
      </c>
      <c r="C759" s="9">
        <f>IF('Training Data'!B759="H",1,0)</f>
        <v/>
      </c>
      <c r="D759" s="52">
        <f>IF('Training Data'!B759="A",1,0)</f>
        <v/>
      </c>
      <c r="E759" s="14" t="n">
        <v>0</v>
      </c>
      <c r="F759" s="33" t="n">
        <v>0</v>
      </c>
      <c r="G759" s="33" t="n">
        <v>0</v>
      </c>
      <c r="H759" s="33" t="n">
        <v>0</v>
      </c>
      <c r="I759" s="33" t="n">
        <v>0</v>
      </c>
      <c r="J759" s="33" t="n">
        <v>0</v>
      </c>
      <c r="K759" s="33" t="n">
        <v>0</v>
      </c>
      <c r="L759" s="33" t="n">
        <v>0</v>
      </c>
      <c r="M759" s="33" t="n">
        <v>0</v>
      </c>
      <c r="N759" s="33" t="n">
        <v>0</v>
      </c>
      <c r="O759" s="33" t="n">
        <v>0</v>
      </c>
      <c r="P759" s="33" t="n">
        <v>0</v>
      </c>
      <c r="Q759" s="33" t="n">
        <v>0</v>
      </c>
      <c r="R759" s="33" t="n">
        <v>0</v>
      </c>
      <c r="S759" s="43" t="n">
        <v>0</v>
      </c>
      <c r="U759" s="37" t="n">
        <v>0</v>
      </c>
    </row>
    <row r="760" spans="1:21">
      <c r="A760" s="52">
        <f>IF('Training Data'!A760="M",1,0)</f>
        <v/>
      </c>
      <c r="B760" s="52">
        <f>IF('Training Data'!A760="F",1,0)</f>
        <v/>
      </c>
      <c r="C760" s="9">
        <f>IF('Training Data'!B760="H",1,0)</f>
        <v/>
      </c>
      <c r="D760" s="52">
        <f>IF('Training Data'!B760="A",1,0)</f>
        <v/>
      </c>
      <c r="E760" s="14" t="n">
        <v>0</v>
      </c>
      <c r="F760" s="33" t="n">
        <v>0</v>
      </c>
      <c r="G760" s="33" t="n">
        <v>0</v>
      </c>
      <c r="H760" s="33" t="n">
        <v>0</v>
      </c>
      <c r="I760" s="33" t="n">
        <v>0</v>
      </c>
      <c r="J760" s="33" t="n">
        <v>0</v>
      </c>
      <c r="K760" s="33" t="n">
        <v>0</v>
      </c>
      <c r="L760" s="33" t="n">
        <v>0</v>
      </c>
      <c r="M760" s="33" t="n">
        <v>0</v>
      </c>
      <c r="N760" s="33" t="n">
        <v>0</v>
      </c>
      <c r="O760" s="33" t="n">
        <v>1</v>
      </c>
      <c r="P760" s="33" t="n">
        <v>0</v>
      </c>
      <c r="Q760" s="33" t="n">
        <v>0</v>
      </c>
      <c r="R760" s="33" t="n">
        <v>0</v>
      </c>
      <c r="S760" s="43" t="n">
        <v>0</v>
      </c>
      <c r="U760" s="37" t="n">
        <v>0</v>
      </c>
    </row>
    <row r="761" spans="1:21">
      <c r="A761" s="52">
        <f>IF('Training Data'!A761="M",1,0)</f>
        <v/>
      </c>
      <c r="B761" s="52">
        <f>IF('Training Data'!A761="F",1,0)</f>
        <v/>
      </c>
      <c r="C761" s="9">
        <f>IF('Training Data'!B761="H",1,0)</f>
        <v/>
      </c>
      <c r="D761" s="52">
        <f>IF('Training Data'!B761="A",1,0)</f>
        <v/>
      </c>
      <c r="E761" s="14" t="n">
        <v>0</v>
      </c>
      <c r="F761" s="33" t="n">
        <v>0</v>
      </c>
      <c r="G761" s="33" t="n">
        <v>1</v>
      </c>
      <c r="H761" s="33" t="n">
        <v>0</v>
      </c>
      <c r="I761" s="33" t="n">
        <v>0</v>
      </c>
      <c r="J761" s="33" t="n">
        <v>0</v>
      </c>
      <c r="K761" s="33" t="n">
        <v>0</v>
      </c>
      <c r="L761" s="33" t="n">
        <v>0</v>
      </c>
      <c r="M761" s="33" t="n">
        <v>1</v>
      </c>
      <c r="N761" s="33" t="n">
        <v>0</v>
      </c>
      <c r="O761" s="33" t="n">
        <v>0</v>
      </c>
      <c r="P761" s="33" t="n">
        <v>0</v>
      </c>
      <c r="Q761" s="33" t="n">
        <v>0</v>
      </c>
      <c r="R761" s="33" t="n">
        <v>0</v>
      </c>
      <c r="S761" s="43" t="n">
        <v>0</v>
      </c>
      <c r="U761" s="37" t="n">
        <v>0</v>
      </c>
    </row>
    <row r="762" spans="1:21">
      <c r="A762" s="52">
        <f>IF('Training Data'!A762="M",1,0)</f>
        <v/>
      </c>
      <c r="B762" s="52">
        <f>IF('Training Data'!A762="F",1,0)</f>
        <v/>
      </c>
      <c r="C762" s="9">
        <f>IF('Training Data'!B762="H",1,0)</f>
        <v/>
      </c>
      <c r="D762" s="52">
        <f>IF('Training Data'!B762="A",1,0)</f>
        <v/>
      </c>
      <c r="E762" s="14" t="n">
        <v>0</v>
      </c>
      <c r="F762" s="33" t="n">
        <v>0</v>
      </c>
      <c r="G762" s="33" t="n">
        <v>0</v>
      </c>
      <c r="H762" s="33" t="n">
        <v>0</v>
      </c>
      <c r="I762" s="33" t="n">
        <v>0</v>
      </c>
      <c r="J762" s="33" t="n">
        <v>0</v>
      </c>
      <c r="K762" s="33" t="n">
        <v>0</v>
      </c>
      <c r="L762" s="33" t="n">
        <v>0</v>
      </c>
      <c r="M762" s="33" t="n">
        <v>0</v>
      </c>
      <c r="N762" s="33" t="n">
        <v>0</v>
      </c>
      <c r="O762" s="33" t="n">
        <v>0</v>
      </c>
      <c r="P762" s="33" t="n">
        <v>0</v>
      </c>
      <c r="Q762" s="33" t="n">
        <v>0</v>
      </c>
      <c r="R762" s="33" t="n">
        <v>1</v>
      </c>
      <c r="S762" s="43" t="n">
        <v>0</v>
      </c>
      <c r="U762" s="37" t="n">
        <v>0</v>
      </c>
    </row>
    <row r="763" spans="1:21">
      <c r="A763" s="52">
        <f>IF('Training Data'!A763="M",1,0)</f>
        <v/>
      </c>
      <c r="B763" s="52">
        <f>IF('Training Data'!A763="F",1,0)</f>
        <v/>
      </c>
      <c r="C763" s="9">
        <f>IF('Training Data'!B763="H",1,0)</f>
        <v/>
      </c>
      <c r="D763" s="52">
        <f>IF('Training Data'!B763="A",1,0)</f>
        <v/>
      </c>
      <c r="E763" s="14" t="n">
        <v>0</v>
      </c>
      <c r="F763" s="33" t="n">
        <v>0</v>
      </c>
      <c r="G763" s="33" t="n">
        <v>0</v>
      </c>
      <c r="H763" s="33" t="n">
        <v>0</v>
      </c>
      <c r="I763" s="33" t="n">
        <v>0</v>
      </c>
      <c r="J763" s="33" t="n">
        <v>0</v>
      </c>
      <c r="K763" s="33" t="n">
        <v>0</v>
      </c>
      <c r="L763" s="33" t="n">
        <v>0</v>
      </c>
      <c r="M763" s="33" t="n">
        <v>0</v>
      </c>
      <c r="N763" s="33" t="n">
        <v>0</v>
      </c>
      <c r="O763" s="33" t="n">
        <v>0</v>
      </c>
      <c r="P763" s="33" t="n">
        <v>0</v>
      </c>
      <c r="Q763" s="33" t="n">
        <v>0</v>
      </c>
      <c r="R763" s="33" t="n">
        <v>0</v>
      </c>
      <c r="S763" s="43" t="n">
        <v>0</v>
      </c>
      <c r="U763" s="37" t="n">
        <v>0</v>
      </c>
    </row>
    <row r="764" spans="1:21">
      <c r="A764" s="52">
        <f>IF('Training Data'!A764="M",1,0)</f>
        <v/>
      </c>
      <c r="B764" s="52">
        <f>IF('Training Data'!A764="F",1,0)</f>
        <v/>
      </c>
      <c r="C764" s="9">
        <f>IF('Training Data'!B764="H",1,0)</f>
        <v/>
      </c>
      <c r="D764" s="52">
        <f>IF('Training Data'!B764="A",1,0)</f>
        <v/>
      </c>
      <c r="E764" s="14" t="n">
        <v>0</v>
      </c>
      <c r="F764" s="33" t="n">
        <v>0</v>
      </c>
      <c r="G764" s="33" t="n">
        <v>0</v>
      </c>
      <c r="H764" s="33" t="n">
        <v>0</v>
      </c>
      <c r="I764" s="33" t="n">
        <v>0</v>
      </c>
      <c r="J764" s="33" t="n">
        <v>0</v>
      </c>
      <c r="K764" s="33" t="n">
        <v>0</v>
      </c>
      <c r="L764" s="33" t="n">
        <v>0</v>
      </c>
      <c r="M764" s="33" t="n">
        <v>0</v>
      </c>
      <c r="N764" s="33" t="n">
        <v>0</v>
      </c>
      <c r="O764" s="33" t="n">
        <v>0</v>
      </c>
      <c r="P764" s="33" t="n">
        <v>0</v>
      </c>
      <c r="Q764" s="33" t="n">
        <v>0</v>
      </c>
      <c r="R764" s="33" t="n">
        <v>1</v>
      </c>
      <c r="S764" s="43" t="n">
        <v>0</v>
      </c>
      <c r="U764" s="37" t="n">
        <v>0</v>
      </c>
    </row>
    <row r="765" spans="1:21">
      <c r="A765" s="52">
        <f>IF('Training Data'!A765="M",1,0)</f>
        <v/>
      </c>
      <c r="B765" s="52">
        <f>IF('Training Data'!A765="F",1,0)</f>
        <v/>
      </c>
      <c r="C765" s="9">
        <f>IF('Training Data'!B765="H",1,0)</f>
        <v/>
      </c>
      <c r="D765" s="52">
        <f>IF('Training Data'!B765="A",1,0)</f>
        <v/>
      </c>
      <c r="E765" s="14" t="n">
        <v>0</v>
      </c>
      <c r="F765" s="33" t="n">
        <v>0</v>
      </c>
      <c r="G765" s="33" t="n">
        <v>0</v>
      </c>
      <c r="H765" s="33" t="n">
        <v>0</v>
      </c>
      <c r="I765" s="33" t="n">
        <v>0</v>
      </c>
      <c r="J765" s="33" t="n">
        <v>0</v>
      </c>
      <c r="K765" s="33" t="n">
        <v>0</v>
      </c>
      <c r="L765" s="33" t="n">
        <v>0</v>
      </c>
      <c r="M765" s="33" t="n">
        <v>0</v>
      </c>
      <c r="N765" s="33" t="n">
        <v>0</v>
      </c>
      <c r="O765" s="33" t="n">
        <v>0</v>
      </c>
      <c r="P765" s="33" t="n">
        <v>0</v>
      </c>
      <c r="Q765" s="33" t="n">
        <v>0</v>
      </c>
      <c r="R765" s="33" t="n">
        <v>0</v>
      </c>
      <c r="S765" s="43" t="n">
        <v>0</v>
      </c>
      <c r="U765" s="37" t="n">
        <v>0</v>
      </c>
    </row>
    <row r="766" spans="1:21">
      <c r="A766" s="52">
        <f>IF('Training Data'!A766="M",1,0)</f>
        <v/>
      </c>
      <c r="B766" s="52">
        <f>IF('Training Data'!A766="F",1,0)</f>
        <v/>
      </c>
      <c r="C766" s="9">
        <f>IF('Training Data'!B766="H",1,0)</f>
        <v/>
      </c>
      <c r="D766" s="52">
        <f>IF('Training Data'!B766="A",1,0)</f>
        <v/>
      </c>
      <c r="E766" s="14" t="n">
        <v>0</v>
      </c>
      <c r="F766" s="33" t="n">
        <v>0</v>
      </c>
      <c r="G766" s="33" t="n">
        <v>0</v>
      </c>
      <c r="H766" s="33" t="n">
        <v>0</v>
      </c>
      <c r="I766" s="33" t="n">
        <v>0</v>
      </c>
      <c r="J766" s="33" t="n">
        <v>0</v>
      </c>
      <c r="K766" s="33" t="n">
        <v>0</v>
      </c>
      <c r="L766" s="33" t="n">
        <v>0</v>
      </c>
      <c r="M766" s="33" t="n">
        <v>0</v>
      </c>
      <c r="N766" s="33" t="n">
        <v>0</v>
      </c>
      <c r="O766" s="33" t="n">
        <v>0</v>
      </c>
      <c r="P766" s="33" t="n">
        <v>0</v>
      </c>
      <c r="Q766" s="33" t="n">
        <v>0</v>
      </c>
      <c r="R766" s="33" t="n">
        <v>0</v>
      </c>
      <c r="S766" s="43" t="n">
        <v>0</v>
      </c>
      <c r="U766" s="37" t="n">
        <v>0</v>
      </c>
    </row>
    <row r="767" spans="1:21">
      <c r="A767" s="52">
        <f>IF('Training Data'!A767="M",1,0)</f>
        <v/>
      </c>
      <c r="B767" s="52">
        <f>IF('Training Data'!A767="F",1,0)</f>
        <v/>
      </c>
      <c r="C767" s="9">
        <f>IF('Training Data'!B767="H",1,0)</f>
        <v/>
      </c>
      <c r="D767" s="52">
        <f>IF('Training Data'!B767="A",1,0)</f>
        <v/>
      </c>
      <c r="E767" s="14" t="n">
        <v>0</v>
      </c>
      <c r="F767" s="33" t="n">
        <v>0</v>
      </c>
      <c r="G767" s="33" t="n">
        <v>0</v>
      </c>
      <c r="H767" s="33" t="n">
        <v>0</v>
      </c>
      <c r="I767" s="33" t="n">
        <v>0</v>
      </c>
      <c r="J767" s="33" t="n">
        <v>0</v>
      </c>
      <c r="K767" s="33" t="n">
        <v>0</v>
      </c>
      <c r="L767" s="33" t="n">
        <v>0</v>
      </c>
      <c r="M767" s="33" t="n">
        <v>0</v>
      </c>
      <c r="N767" s="33" t="n">
        <v>0</v>
      </c>
      <c r="O767" s="33" t="n">
        <v>0</v>
      </c>
      <c r="P767" s="33" t="n">
        <v>0</v>
      </c>
      <c r="Q767" s="33" t="n">
        <v>0</v>
      </c>
      <c r="R767" s="33" t="n">
        <v>0</v>
      </c>
      <c r="S767" s="43" t="n">
        <v>0</v>
      </c>
      <c r="U767" s="37" t="n">
        <v>0</v>
      </c>
    </row>
    <row r="768" spans="1:21">
      <c r="A768" s="52">
        <f>IF('Training Data'!A768="M",1,0)</f>
        <v/>
      </c>
      <c r="B768" s="52">
        <f>IF('Training Data'!A768="F",1,0)</f>
        <v/>
      </c>
      <c r="C768" s="9">
        <f>IF('Training Data'!B768="H",1,0)</f>
        <v/>
      </c>
      <c r="D768" s="52">
        <f>IF('Training Data'!B768="A",1,0)</f>
        <v/>
      </c>
      <c r="E768" s="14" t="n">
        <v>0</v>
      </c>
      <c r="F768" s="33" t="n">
        <v>0</v>
      </c>
      <c r="G768" s="33" t="n">
        <v>1</v>
      </c>
      <c r="H768" s="33" t="n">
        <v>0</v>
      </c>
      <c r="I768" s="33" t="n">
        <v>0</v>
      </c>
      <c r="J768" s="33" t="n">
        <v>0</v>
      </c>
      <c r="K768" s="33" t="n">
        <v>0</v>
      </c>
      <c r="L768" s="33" t="n">
        <v>0</v>
      </c>
      <c r="M768" s="33" t="n">
        <v>0</v>
      </c>
      <c r="N768" s="33" t="n">
        <v>0</v>
      </c>
      <c r="O768" s="33" t="n">
        <v>0</v>
      </c>
      <c r="P768" s="33" t="n">
        <v>0</v>
      </c>
      <c r="Q768" s="33" t="n">
        <v>0</v>
      </c>
      <c r="R768" s="33" t="n">
        <v>0</v>
      </c>
      <c r="S768" s="43" t="n">
        <v>0</v>
      </c>
      <c r="U768" s="37" t="n">
        <v>0</v>
      </c>
    </row>
    <row r="769" spans="1:21">
      <c r="A769" s="52">
        <f>IF('Training Data'!A769="M",1,0)</f>
        <v/>
      </c>
      <c r="B769" s="52">
        <f>IF('Training Data'!A769="F",1,0)</f>
        <v/>
      </c>
      <c r="C769" s="9">
        <f>IF('Training Data'!B769="H",1,0)</f>
        <v/>
      </c>
      <c r="D769" s="52">
        <f>IF('Training Data'!B769="A",1,0)</f>
        <v/>
      </c>
      <c r="E769" s="14" t="n">
        <v>0</v>
      </c>
      <c r="F769" s="33" t="n">
        <v>1</v>
      </c>
      <c r="G769" s="33" t="n">
        <v>0</v>
      </c>
      <c r="H769" s="33" t="n">
        <v>0</v>
      </c>
      <c r="I769" s="33" t="n">
        <v>0</v>
      </c>
      <c r="J769" s="33" t="n">
        <v>0</v>
      </c>
      <c r="K769" s="33" t="n">
        <v>0</v>
      </c>
      <c r="L769" s="33" t="n">
        <v>0</v>
      </c>
      <c r="M769" s="33" t="n">
        <v>0</v>
      </c>
      <c r="N769" s="33" t="n">
        <v>0</v>
      </c>
      <c r="O769" s="33" t="n">
        <v>0</v>
      </c>
      <c r="P769" s="33" t="n">
        <v>0</v>
      </c>
      <c r="Q769" s="33" t="n">
        <v>0</v>
      </c>
      <c r="R769" s="33" t="n">
        <v>0</v>
      </c>
      <c r="S769" s="43" t="n">
        <v>0</v>
      </c>
      <c r="U769" s="37" t="n">
        <v>0</v>
      </c>
    </row>
    <row r="770" spans="1:21">
      <c r="A770" s="52">
        <f>IF('Training Data'!A770="M",1,0)</f>
        <v/>
      </c>
      <c r="B770" s="52">
        <f>IF('Training Data'!A770="F",1,0)</f>
        <v/>
      </c>
      <c r="C770" s="9">
        <f>IF('Training Data'!B770="H",1,0)</f>
        <v/>
      </c>
      <c r="D770" s="52">
        <f>IF('Training Data'!B770="A",1,0)</f>
        <v/>
      </c>
      <c r="E770" s="14" t="n">
        <v>0</v>
      </c>
      <c r="F770" s="33" t="n">
        <v>1</v>
      </c>
      <c r="G770" s="33" t="n">
        <v>0</v>
      </c>
      <c r="H770" s="33" t="n">
        <v>0</v>
      </c>
      <c r="I770" s="33" t="n">
        <v>0</v>
      </c>
      <c r="J770" s="33" t="n">
        <v>0</v>
      </c>
      <c r="K770" s="33" t="n">
        <v>0</v>
      </c>
      <c r="L770" s="33" t="n">
        <v>0</v>
      </c>
      <c r="M770" s="33" t="n">
        <v>0</v>
      </c>
      <c r="N770" s="33" t="n">
        <v>0</v>
      </c>
      <c r="O770" s="33" t="n">
        <v>0</v>
      </c>
      <c r="P770" s="33" t="n">
        <v>0</v>
      </c>
      <c r="Q770" s="33" t="n">
        <v>0</v>
      </c>
      <c r="R770" s="33" t="n">
        <v>0</v>
      </c>
      <c r="S770" s="43" t="n">
        <v>0</v>
      </c>
      <c r="U770" s="37" t="n">
        <v>0</v>
      </c>
    </row>
    <row r="771" spans="1:21">
      <c r="A771" s="52">
        <f>IF('Training Data'!A771="M",1,0)</f>
        <v/>
      </c>
      <c r="B771" s="52">
        <f>IF('Training Data'!A771="F",1,0)</f>
        <v/>
      </c>
      <c r="C771" s="9">
        <f>IF('Training Data'!B771="H",1,0)</f>
        <v/>
      </c>
      <c r="D771" s="52">
        <f>IF('Training Data'!B771="A",1,0)</f>
        <v/>
      </c>
      <c r="E771" s="14" t="n">
        <v>0</v>
      </c>
      <c r="F771" s="33" t="n">
        <v>0</v>
      </c>
      <c r="G771" s="33" t="n">
        <v>1</v>
      </c>
      <c r="H771" s="33" t="n">
        <v>0</v>
      </c>
      <c r="I771" s="33" t="n">
        <v>0</v>
      </c>
      <c r="J771" s="33" t="n">
        <v>0</v>
      </c>
      <c r="K771" s="33" t="n">
        <v>0</v>
      </c>
      <c r="L771" s="33" t="n">
        <v>0</v>
      </c>
      <c r="M771" s="33" t="n">
        <v>0</v>
      </c>
      <c r="N771" s="33" t="n">
        <v>0</v>
      </c>
      <c r="O771" s="33" t="n">
        <v>0</v>
      </c>
      <c r="P771" s="33" t="n">
        <v>0</v>
      </c>
      <c r="Q771" s="33" t="n">
        <v>0</v>
      </c>
      <c r="R771" s="33" t="n">
        <v>1</v>
      </c>
      <c r="S771" s="43" t="n">
        <v>0</v>
      </c>
      <c r="U771" s="37" t="n">
        <v>0</v>
      </c>
    </row>
    <row r="772" spans="1:21">
      <c r="A772" s="52">
        <f>IF('Training Data'!A772="M",1,0)</f>
        <v/>
      </c>
      <c r="B772" s="52">
        <f>IF('Training Data'!A772="F",1,0)</f>
        <v/>
      </c>
      <c r="C772" s="9">
        <f>IF('Training Data'!B772="H",1,0)</f>
        <v/>
      </c>
      <c r="D772" s="52">
        <f>IF('Training Data'!B772="A",1,0)</f>
        <v/>
      </c>
      <c r="E772" s="14" t="n">
        <v>0</v>
      </c>
      <c r="F772" s="33" t="n">
        <v>0</v>
      </c>
      <c r="G772" s="33" t="n">
        <v>1</v>
      </c>
      <c r="H772" s="33" t="n">
        <v>0</v>
      </c>
      <c r="I772" s="33" t="n">
        <v>0</v>
      </c>
      <c r="J772" s="33" t="n">
        <v>0</v>
      </c>
      <c r="K772" s="33" t="n">
        <v>0</v>
      </c>
      <c r="L772" s="33" t="n">
        <v>0</v>
      </c>
      <c r="M772" s="33" t="n">
        <v>0</v>
      </c>
      <c r="N772" s="33" t="n">
        <v>0</v>
      </c>
      <c r="O772" s="33" t="n">
        <v>0</v>
      </c>
      <c r="P772" s="33" t="n">
        <v>0</v>
      </c>
      <c r="Q772" s="33" t="n">
        <v>0</v>
      </c>
      <c r="R772" s="33" t="n">
        <v>0</v>
      </c>
      <c r="S772" s="43" t="n">
        <v>0</v>
      </c>
      <c r="U772" s="37" t="n">
        <v>0</v>
      </c>
    </row>
    <row r="773" spans="1:21">
      <c r="A773" s="52">
        <f>IF('Training Data'!A773="M",1,0)</f>
        <v/>
      </c>
      <c r="B773" s="52">
        <f>IF('Training Data'!A773="F",1,0)</f>
        <v/>
      </c>
      <c r="C773" s="9">
        <f>IF('Training Data'!B773="H",1,0)</f>
        <v/>
      </c>
      <c r="D773" s="52">
        <f>IF('Training Data'!B773="A",1,0)</f>
        <v/>
      </c>
      <c r="E773" s="14" t="n">
        <v>0</v>
      </c>
      <c r="F773" s="33" t="n">
        <v>0</v>
      </c>
      <c r="G773" s="33" t="n">
        <v>0</v>
      </c>
      <c r="H773" s="33" t="n">
        <v>0</v>
      </c>
      <c r="I773" s="33" t="n">
        <v>0</v>
      </c>
      <c r="J773" s="33" t="n">
        <v>0</v>
      </c>
      <c r="K773" s="33" t="n">
        <v>0</v>
      </c>
      <c r="L773" s="33" t="n">
        <v>0</v>
      </c>
      <c r="M773" s="33" t="n">
        <v>0</v>
      </c>
      <c r="N773" s="33" t="n">
        <v>0</v>
      </c>
      <c r="O773" s="33" t="n">
        <v>0</v>
      </c>
      <c r="P773" s="33" t="n">
        <v>0</v>
      </c>
      <c r="Q773" s="33" t="n">
        <v>0</v>
      </c>
      <c r="R773" s="33" t="n">
        <v>0</v>
      </c>
      <c r="S773" s="43" t="n">
        <v>0</v>
      </c>
      <c r="U773" s="37" t="n">
        <v>0</v>
      </c>
    </row>
    <row r="774" spans="1:21">
      <c r="A774" s="52">
        <f>IF('Training Data'!A774="M",1,0)</f>
        <v/>
      </c>
      <c r="B774" s="52">
        <f>IF('Training Data'!A774="F",1,0)</f>
        <v/>
      </c>
      <c r="C774" s="9">
        <f>IF('Training Data'!B774="H",1,0)</f>
        <v/>
      </c>
      <c r="D774" s="52">
        <f>IF('Training Data'!B774="A",1,0)</f>
        <v/>
      </c>
      <c r="E774" s="14" t="n">
        <v>0</v>
      </c>
      <c r="F774" s="33" t="n">
        <v>0</v>
      </c>
      <c r="G774" s="33" t="n">
        <v>0</v>
      </c>
      <c r="H774" s="33" t="n">
        <v>0</v>
      </c>
      <c r="I774" s="33" t="n">
        <v>0</v>
      </c>
      <c r="J774" s="33" t="n">
        <v>0</v>
      </c>
      <c r="K774" s="33" t="n">
        <v>0</v>
      </c>
      <c r="L774" s="33" t="n">
        <v>0</v>
      </c>
      <c r="M774" s="33" t="n">
        <v>0</v>
      </c>
      <c r="N774" s="33" t="n">
        <v>0</v>
      </c>
      <c r="O774" s="33" t="n">
        <v>0</v>
      </c>
      <c r="P774" s="33" t="n">
        <v>0</v>
      </c>
      <c r="Q774" s="33" t="n">
        <v>0</v>
      </c>
      <c r="R774" s="33" t="n">
        <v>0</v>
      </c>
      <c r="S774" s="43" t="n">
        <v>0</v>
      </c>
      <c r="U774" s="37" t="n">
        <v>0</v>
      </c>
    </row>
    <row r="775" spans="1:21">
      <c r="A775" s="52">
        <f>IF('Training Data'!A775="M",1,0)</f>
        <v/>
      </c>
      <c r="B775" s="52">
        <f>IF('Training Data'!A775="F",1,0)</f>
        <v/>
      </c>
      <c r="C775" s="9">
        <f>IF('Training Data'!B775="H",1,0)</f>
        <v/>
      </c>
      <c r="D775" s="52">
        <f>IF('Training Data'!B775="A",1,0)</f>
        <v/>
      </c>
      <c r="E775" s="14" t="n">
        <v>0</v>
      </c>
      <c r="F775" s="33" t="n">
        <v>0</v>
      </c>
      <c r="G775" s="33" t="n">
        <v>0</v>
      </c>
      <c r="H775" s="33" t="n">
        <v>0</v>
      </c>
      <c r="I775" s="33" t="n">
        <v>0</v>
      </c>
      <c r="J775" s="33" t="n">
        <v>0</v>
      </c>
      <c r="K775" s="33" t="n">
        <v>0</v>
      </c>
      <c r="L775" s="33" t="n">
        <v>0</v>
      </c>
      <c r="M775" s="33" t="n">
        <v>0</v>
      </c>
      <c r="N775" s="33" t="n">
        <v>0</v>
      </c>
      <c r="O775" s="33" t="n">
        <v>0</v>
      </c>
      <c r="P775" s="33" t="n">
        <v>0</v>
      </c>
      <c r="Q775" s="33" t="n">
        <v>0</v>
      </c>
      <c r="R775" s="33" t="n">
        <v>1</v>
      </c>
      <c r="S775" s="43" t="n">
        <v>0</v>
      </c>
      <c r="U775" s="37" t="n">
        <v>0</v>
      </c>
    </row>
    <row r="776" spans="1:21">
      <c r="A776" s="52">
        <f>IF('Training Data'!A776="M",1,0)</f>
        <v/>
      </c>
      <c r="B776" s="52">
        <f>IF('Training Data'!A776="F",1,0)</f>
        <v/>
      </c>
      <c r="C776" s="9">
        <f>IF('Training Data'!B776="H",1,0)</f>
        <v/>
      </c>
      <c r="D776" s="52">
        <f>IF('Training Data'!B776="A",1,0)</f>
        <v/>
      </c>
      <c r="E776" s="14" t="n">
        <v>0</v>
      </c>
      <c r="F776" s="33" t="n">
        <v>0</v>
      </c>
      <c r="G776" s="33" t="n">
        <v>0</v>
      </c>
      <c r="H776" s="33" t="n">
        <v>0</v>
      </c>
      <c r="I776" s="33" t="n">
        <v>0</v>
      </c>
      <c r="J776" s="33" t="n">
        <v>0</v>
      </c>
      <c r="K776" s="33" t="n">
        <v>0</v>
      </c>
      <c r="L776" s="33" t="n">
        <v>0</v>
      </c>
      <c r="M776" s="33" t="n">
        <v>0</v>
      </c>
      <c r="N776" s="33" t="n">
        <v>0</v>
      </c>
      <c r="O776" s="33" t="n">
        <v>1</v>
      </c>
      <c r="P776" s="33" t="n">
        <v>0</v>
      </c>
      <c r="Q776" s="33" t="n">
        <v>0</v>
      </c>
      <c r="R776" s="33" t="n">
        <v>0</v>
      </c>
      <c r="S776" s="43" t="n">
        <v>1</v>
      </c>
      <c r="U776" s="37" t="n">
        <v>0</v>
      </c>
    </row>
    <row r="777" spans="1:21">
      <c r="A777" s="52">
        <f>IF('Training Data'!A777="M",1,0)</f>
        <v/>
      </c>
      <c r="B777" s="52">
        <f>IF('Training Data'!A777="F",1,0)</f>
        <v/>
      </c>
      <c r="C777" s="9">
        <f>IF('Training Data'!B777="H",1,0)</f>
        <v/>
      </c>
      <c r="D777" s="52">
        <f>IF('Training Data'!B777="A",1,0)</f>
        <v/>
      </c>
      <c r="E777" s="14" t="n">
        <v>0</v>
      </c>
      <c r="F777" s="33" t="n">
        <v>0</v>
      </c>
      <c r="G777" s="33" t="n">
        <v>0</v>
      </c>
      <c r="H777" s="33" t="n">
        <v>0</v>
      </c>
      <c r="I777" s="33" t="n">
        <v>0</v>
      </c>
      <c r="J777" s="33" t="n">
        <v>0</v>
      </c>
      <c r="K777" s="33" t="n">
        <v>0</v>
      </c>
      <c r="L777" s="33" t="n">
        <v>0</v>
      </c>
      <c r="M777" s="33" t="n">
        <v>0</v>
      </c>
      <c r="N777" s="33" t="n">
        <v>0</v>
      </c>
      <c r="O777" s="33" t="n">
        <v>0</v>
      </c>
      <c r="P777" s="33" t="n">
        <v>0</v>
      </c>
      <c r="Q777" s="33" t="n">
        <v>0</v>
      </c>
      <c r="R777" s="33" t="n">
        <v>0</v>
      </c>
      <c r="S777" s="43" t="n">
        <v>0</v>
      </c>
      <c r="U777" s="37" t="n">
        <v>0</v>
      </c>
    </row>
    <row r="778" spans="1:21">
      <c r="A778" s="52">
        <f>IF('Training Data'!A778="M",1,0)</f>
        <v/>
      </c>
      <c r="B778" s="52">
        <f>IF('Training Data'!A778="F",1,0)</f>
        <v/>
      </c>
      <c r="C778" s="9">
        <f>IF('Training Data'!B778="H",1,0)</f>
        <v/>
      </c>
      <c r="D778" s="52">
        <f>IF('Training Data'!B778="A",1,0)</f>
        <v/>
      </c>
      <c r="E778" s="14" t="n">
        <v>0</v>
      </c>
      <c r="F778" s="33" t="n">
        <v>1</v>
      </c>
      <c r="G778" s="33" t="n">
        <v>0</v>
      </c>
      <c r="H778" s="33" t="n">
        <v>0</v>
      </c>
      <c r="I778" s="33" t="n">
        <v>0</v>
      </c>
      <c r="J778" s="33" t="n">
        <v>0</v>
      </c>
      <c r="K778" s="33" t="n">
        <v>1</v>
      </c>
      <c r="L778" s="33" t="n">
        <v>0</v>
      </c>
      <c r="M778" s="33" t="n">
        <v>0</v>
      </c>
      <c r="N778" s="33" t="n">
        <v>0</v>
      </c>
      <c r="O778" s="33" t="n">
        <v>0</v>
      </c>
      <c r="P778" s="33" t="n">
        <v>0</v>
      </c>
      <c r="Q778" s="33" t="n">
        <v>0</v>
      </c>
      <c r="R778" s="33" t="n">
        <v>0</v>
      </c>
      <c r="S778" s="43" t="n">
        <v>0</v>
      </c>
      <c r="U778" s="37" t="n">
        <v>0</v>
      </c>
    </row>
    <row r="779" spans="1:21">
      <c r="A779" s="52">
        <f>IF('Training Data'!A779="M",1,0)</f>
        <v/>
      </c>
      <c r="B779" s="52">
        <f>IF('Training Data'!A779="F",1,0)</f>
        <v/>
      </c>
      <c r="C779" s="9">
        <f>IF('Training Data'!B779="H",1,0)</f>
        <v/>
      </c>
      <c r="D779" s="52">
        <f>IF('Training Data'!B779="A",1,0)</f>
        <v/>
      </c>
      <c r="E779" s="14" t="n">
        <v>0</v>
      </c>
      <c r="F779" s="33" t="n">
        <v>0</v>
      </c>
      <c r="G779" s="33" t="n">
        <v>0</v>
      </c>
      <c r="H779" s="33" t="n">
        <v>0</v>
      </c>
      <c r="I779" s="33" t="n">
        <v>0</v>
      </c>
      <c r="J779" s="33" t="n">
        <v>0</v>
      </c>
      <c r="K779" s="33" t="n">
        <v>0</v>
      </c>
      <c r="L779" s="33" t="n">
        <v>0</v>
      </c>
      <c r="M779" s="33" t="n">
        <v>0</v>
      </c>
      <c r="N779" s="33" t="n">
        <v>0</v>
      </c>
      <c r="O779" s="33" t="n">
        <v>1</v>
      </c>
      <c r="P779" s="33" t="n">
        <v>0</v>
      </c>
      <c r="Q779" s="33" t="n">
        <v>0</v>
      </c>
      <c r="R779" s="33" t="n">
        <v>0</v>
      </c>
      <c r="S779" s="43" t="n">
        <v>0</v>
      </c>
      <c r="U779" s="37" t="n">
        <v>0</v>
      </c>
    </row>
    <row r="780" spans="1:21">
      <c r="A780" s="52">
        <f>IF('Training Data'!A780="M",1,0)</f>
        <v/>
      </c>
      <c r="B780" s="52">
        <f>IF('Training Data'!A780="F",1,0)</f>
        <v/>
      </c>
      <c r="C780" s="9">
        <f>IF('Training Data'!B780="H",1,0)</f>
        <v/>
      </c>
      <c r="D780" s="52">
        <f>IF('Training Data'!B780="A",1,0)</f>
        <v/>
      </c>
      <c r="E780" s="14" t="n">
        <v>0</v>
      </c>
      <c r="F780" s="33" t="n">
        <v>0</v>
      </c>
      <c r="G780" s="33" t="n">
        <v>1</v>
      </c>
      <c r="H780" s="33" t="n">
        <v>0</v>
      </c>
      <c r="I780" s="33" t="n">
        <v>0</v>
      </c>
      <c r="J780" s="33" t="n">
        <v>0</v>
      </c>
      <c r="K780" s="33" t="n">
        <v>0</v>
      </c>
      <c r="L780" s="33" t="n">
        <v>0</v>
      </c>
      <c r="M780" s="33" t="n">
        <v>0</v>
      </c>
      <c r="N780" s="33" t="n">
        <v>0</v>
      </c>
      <c r="O780" s="33" t="n">
        <v>0</v>
      </c>
      <c r="P780" s="33" t="n">
        <v>0</v>
      </c>
      <c r="Q780" s="33" t="n">
        <v>0</v>
      </c>
      <c r="R780" s="33" t="n">
        <v>1</v>
      </c>
      <c r="S780" s="43" t="n">
        <v>0</v>
      </c>
      <c r="U780" s="37" t="n">
        <v>0</v>
      </c>
    </row>
    <row r="781" spans="1:21">
      <c r="A781" s="52">
        <f>IF('Training Data'!A781="M",1,0)</f>
        <v/>
      </c>
      <c r="B781" s="52">
        <f>IF('Training Data'!A781="F",1,0)</f>
        <v/>
      </c>
      <c r="C781" s="9">
        <f>IF('Training Data'!B781="H",1,0)</f>
        <v/>
      </c>
      <c r="D781" s="52">
        <f>IF('Training Data'!B781="A",1,0)</f>
        <v/>
      </c>
      <c r="E781" s="14" t="n">
        <v>0</v>
      </c>
      <c r="F781" s="33" t="n">
        <v>1</v>
      </c>
      <c r="G781" s="33" t="n">
        <v>0</v>
      </c>
      <c r="H781" s="33" t="n">
        <v>0</v>
      </c>
      <c r="I781" s="33" t="n">
        <v>0</v>
      </c>
      <c r="J781" s="33" t="n">
        <v>0</v>
      </c>
      <c r="K781" s="33" t="n">
        <v>0</v>
      </c>
      <c r="L781" s="33" t="n">
        <v>0</v>
      </c>
      <c r="M781" s="33" t="n">
        <v>0</v>
      </c>
      <c r="N781" s="33" t="n">
        <v>0</v>
      </c>
      <c r="O781" s="33" t="n">
        <v>0</v>
      </c>
      <c r="P781" s="33" t="n">
        <v>0</v>
      </c>
      <c r="Q781" s="33" t="n">
        <v>0</v>
      </c>
      <c r="R781" s="33" t="n">
        <v>1</v>
      </c>
      <c r="S781" s="43" t="n">
        <v>0</v>
      </c>
      <c r="U781" s="37" t="n">
        <v>0</v>
      </c>
    </row>
    <row r="782" spans="1:21">
      <c r="A782" s="52">
        <f>IF('Training Data'!A782="M",1,0)</f>
        <v/>
      </c>
      <c r="B782" s="52">
        <f>IF('Training Data'!A782="F",1,0)</f>
        <v/>
      </c>
      <c r="C782" s="9">
        <f>IF('Training Data'!B782="H",1,0)</f>
        <v/>
      </c>
      <c r="D782" s="52">
        <f>IF('Training Data'!B782="A",1,0)</f>
        <v/>
      </c>
      <c r="E782" s="14" t="n">
        <v>0</v>
      </c>
      <c r="F782" s="33" t="n">
        <v>1</v>
      </c>
      <c r="G782" s="33" t="n">
        <v>0</v>
      </c>
      <c r="H782" s="33" t="n">
        <v>0</v>
      </c>
      <c r="I782" s="33" t="n">
        <v>0</v>
      </c>
      <c r="J782" s="33" t="n">
        <v>0</v>
      </c>
      <c r="K782" s="33" t="n">
        <v>0</v>
      </c>
      <c r="L782" s="33" t="n">
        <v>0</v>
      </c>
      <c r="M782" s="33" t="n">
        <v>0</v>
      </c>
      <c r="N782" s="33" t="n">
        <v>0</v>
      </c>
      <c r="O782" s="33" t="n">
        <v>0</v>
      </c>
      <c r="P782" s="33" t="n">
        <v>0</v>
      </c>
      <c r="Q782" s="33" t="n">
        <v>0</v>
      </c>
      <c r="R782" s="33" t="n">
        <v>0</v>
      </c>
      <c r="S782" s="43" t="n">
        <v>0</v>
      </c>
      <c r="U782" s="37" t="n">
        <v>0</v>
      </c>
    </row>
    <row r="783" spans="1:21">
      <c r="A783" s="52">
        <f>IF('Training Data'!A783="M",1,0)</f>
        <v/>
      </c>
      <c r="B783" s="52">
        <f>IF('Training Data'!A783="F",1,0)</f>
        <v/>
      </c>
      <c r="C783" s="9">
        <f>IF('Training Data'!B783="H",1,0)</f>
        <v/>
      </c>
      <c r="D783" s="52">
        <f>IF('Training Data'!B783="A",1,0)</f>
        <v/>
      </c>
      <c r="E783" s="14" t="n">
        <v>0</v>
      </c>
      <c r="F783" s="33" t="n">
        <v>0</v>
      </c>
      <c r="G783" s="33" t="n">
        <v>0</v>
      </c>
      <c r="H783" s="33" t="n">
        <v>0</v>
      </c>
      <c r="I783" s="33" t="n">
        <v>0</v>
      </c>
      <c r="J783" s="33" t="n">
        <v>0</v>
      </c>
      <c r="K783" s="33" t="n">
        <v>0</v>
      </c>
      <c r="L783" s="33" t="n">
        <v>0</v>
      </c>
      <c r="M783" s="33" t="n">
        <v>0</v>
      </c>
      <c r="N783" s="33" t="n">
        <v>0</v>
      </c>
      <c r="O783" s="33" t="n">
        <v>1</v>
      </c>
      <c r="P783" s="33" t="n">
        <v>0</v>
      </c>
      <c r="Q783" s="33" t="n">
        <v>1</v>
      </c>
      <c r="R783" s="33" t="n">
        <v>0</v>
      </c>
      <c r="S783" s="43" t="n">
        <v>0</v>
      </c>
      <c r="U783" s="37" t="n">
        <v>0</v>
      </c>
    </row>
    <row r="784" spans="1:21">
      <c r="A784" s="52">
        <f>IF('Training Data'!A784="M",1,0)</f>
        <v/>
      </c>
      <c r="B784" s="52">
        <f>IF('Training Data'!A784="F",1,0)</f>
        <v/>
      </c>
      <c r="C784" s="9">
        <f>IF('Training Data'!B784="H",1,0)</f>
        <v/>
      </c>
      <c r="D784" s="52">
        <f>IF('Training Data'!B784="A",1,0)</f>
        <v/>
      </c>
      <c r="E784" s="14" t="n">
        <v>0</v>
      </c>
      <c r="F784" s="33" t="n">
        <v>0</v>
      </c>
      <c r="G784" s="33" t="n">
        <v>0</v>
      </c>
      <c r="H784" s="33" t="n">
        <v>0</v>
      </c>
      <c r="I784" s="33" t="n">
        <v>0</v>
      </c>
      <c r="J784" s="33" t="n">
        <v>0</v>
      </c>
      <c r="K784" s="33" t="n">
        <v>0</v>
      </c>
      <c r="L784" s="33" t="n">
        <v>1</v>
      </c>
      <c r="M784" s="33" t="n">
        <v>0</v>
      </c>
      <c r="N784" s="33" t="n">
        <v>0</v>
      </c>
      <c r="O784" s="33" t="n">
        <v>1</v>
      </c>
      <c r="P784" s="33" t="n">
        <v>0</v>
      </c>
      <c r="Q784" s="33" t="n">
        <v>0</v>
      </c>
      <c r="R784" s="33" t="n">
        <v>0</v>
      </c>
      <c r="S784" s="43" t="n">
        <v>0</v>
      </c>
      <c r="U784" s="37" t="n">
        <v>0</v>
      </c>
    </row>
    <row r="785" spans="1:21">
      <c r="A785" s="52">
        <f>IF('Training Data'!A785="M",1,0)</f>
        <v/>
      </c>
      <c r="B785" s="52">
        <f>IF('Training Data'!A785="F",1,0)</f>
        <v/>
      </c>
      <c r="C785" s="9">
        <f>IF('Training Data'!B785="H",1,0)</f>
        <v/>
      </c>
      <c r="D785" s="52">
        <f>IF('Training Data'!B785="A",1,0)</f>
        <v/>
      </c>
      <c r="E785" s="14" t="n">
        <v>0</v>
      </c>
      <c r="F785" s="33" t="n">
        <v>0</v>
      </c>
      <c r="G785" s="33" t="n">
        <v>0</v>
      </c>
      <c r="H785" s="33" t="n">
        <v>0</v>
      </c>
      <c r="I785" s="33" t="n">
        <v>0</v>
      </c>
      <c r="J785" s="33" t="n">
        <v>0</v>
      </c>
      <c r="K785" s="33" t="n">
        <v>0</v>
      </c>
      <c r="L785" s="33" t="n">
        <v>0</v>
      </c>
      <c r="M785" s="33" t="n">
        <v>0</v>
      </c>
      <c r="N785" s="33" t="n">
        <v>0</v>
      </c>
      <c r="O785" s="33" t="n">
        <v>0</v>
      </c>
      <c r="P785" s="33" t="n">
        <v>0</v>
      </c>
      <c r="Q785" s="33" t="n">
        <v>0</v>
      </c>
      <c r="R785" s="33" t="n">
        <v>1</v>
      </c>
      <c r="S785" s="43" t="n">
        <v>0</v>
      </c>
      <c r="U785" s="37" t="n">
        <v>0</v>
      </c>
    </row>
    <row r="786" spans="1:21">
      <c r="A786" s="52">
        <f>IF('Training Data'!A786="M",1,0)</f>
        <v/>
      </c>
      <c r="B786" s="52">
        <f>IF('Training Data'!A786="F",1,0)</f>
        <v/>
      </c>
      <c r="C786" s="9">
        <f>IF('Training Data'!B786="H",1,0)</f>
        <v/>
      </c>
      <c r="D786" s="52">
        <f>IF('Training Data'!B786="A",1,0)</f>
        <v/>
      </c>
      <c r="E786" s="14" t="n">
        <v>0</v>
      </c>
      <c r="F786" s="33" t="n">
        <v>0</v>
      </c>
      <c r="G786" s="33" t="n">
        <v>0</v>
      </c>
      <c r="H786" s="33" t="n">
        <v>0</v>
      </c>
      <c r="I786" s="33" t="n">
        <v>0</v>
      </c>
      <c r="J786" s="33" t="n">
        <v>0</v>
      </c>
      <c r="K786" s="33" t="n">
        <v>0</v>
      </c>
      <c r="L786" s="33" t="n">
        <v>0</v>
      </c>
      <c r="M786" s="33" t="n">
        <v>0</v>
      </c>
      <c r="N786" s="33" t="n">
        <v>1</v>
      </c>
      <c r="O786" s="33" t="n">
        <v>0</v>
      </c>
      <c r="P786" s="33" t="n">
        <v>0</v>
      </c>
      <c r="Q786" s="33" t="n">
        <v>0</v>
      </c>
      <c r="R786" s="33" t="n">
        <v>0</v>
      </c>
      <c r="S786" s="43" t="n">
        <v>0</v>
      </c>
      <c r="U786" s="37" t="n">
        <v>0</v>
      </c>
    </row>
    <row r="787" spans="1:21">
      <c r="A787" s="52">
        <f>IF('Training Data'!A787="M",1,0)</f>
        <v/>
      </c>
      <c r="B787" s="52">
        <f>IF('Training Data'!A787="F",1,0)</f>
        <v/>
      </c>
      <c r="C787" s="9">
        <f>IF('Training Data'!B787="H",1,0)</f>
        <v/>
      </c>
      <c r="D787" s="52">
        <f>IF('Training Data'!B787="A",1,0)</f>
        <v/>
      </c>
      <c r="E787" s="14" t="n">
        <v>0</v>
      </c>
      <c r="F787" s="33" t="n">
        <v>0</v>
      </c>
      <c r="G787" s="33" t="n">
        <v>0</v>
      </c>
      <c r="H787" s="33" t="n">
        <v>0</v>
      </c>
      <c r="I787" s="33" t="n">
        <v>0</v>
      </c>
      <c r="J787" s="33" t="n">
        <v>0</v>
      </c>
      <c r="K787" s="33" t="n">
        <v>0</v>
      </c>
      <c r="L787" s="33" t="n">
        <v>0</v>
      </c>
      <c r="M787" s="33" t="n">
        <v>0</v>
      </c>
      <c r="N787" s="33" t="n">
        <v>0</v>
      </c>
      <c r="O787" s="33" t="n">
        <v>0</v>
      </c>
      <c r="P787" s="33" t="n">
        <v>0</v>
      </c>
      <c r="Q787" s="33" t="n">
        <v>0</v>
      </c>
      <c r="R787" s="33" t="n">
        <v>0</v>
      </c>
      <c r="S787" s="43" t="n">
        <v>0</v>
      </c>
      <c r="U787" s="37" t="n">
        <v>0</v>
      </c>
    </row>
    <row r="788" spans="1:21">
      <c r="A788" s="52">
        <f>IF('Training Data'!A788="M",1,0)</f>
        <v/>
      </c>
      <c r="B788" s="52">
        <f>IF('Training Data'!A788="F",1,0)</f>
        <v/>
      </c>
      <c r="C788" s="9">
        <f>IF('Training Data'!B788="H",1,0)</f>
        <v/>
      </c>
      <c r="D788" s="52">
        <f>IF('Training Data'!B788="A",1,0)</f>
        <v/>
      </c>
      <c r="E788" s="14" t="n">
        <v>0</v>
      </c>
      <c r="F788" s="33" t="n">
        <v>0</v>
      </c>
      <c r="G788" s="33" t="n">
        <v>0</v>
      </c>
      <c r="H788" s="33" t="n">
        <v>0</v>
      </c>
      <c r="I788" s="33" t="n">
        <v>0</v>
      </c>
      <c r="J788" s="33" t="n">
        <v>0</v>
      </c>
      <c r="K788" s="33" t="n">
        <v>0</v>
      </c>
      <c r="L788" s="33" t="n">
        <v>0</v>
      </c>
      <c r="M788" s="33" t="n">
        <v>0</v>
      </c>
      <c r="N788" s="33" t="n">
        <v>0</v>
      </c>
      <c r="O788" s="33" t="n">
        <v>0</v>
      </c>
      <c r="P788" s="33" t="n">
        <v>0</v>
      </c>
      <c r="Q788" s="33" t="n">
        <v>0</v>
      </c>
      <c r="R788" s="33" t="n">
        <v>1</v>
      </c>
      <c r="S788" s="43" t="n">
        <v>0</v>
      </c>
      <c r="U788" s="37" t="n">
        <v>0</v>
      </c>
    </row>
    <row r="789" spans="1:21">
      <c r="A789" s="52">
        <f>IF('Training Data'!A789="M",1,0)</f>
        <v/>
      </c>
      <c r="B789" s="52">
        <f>IF('Training Data'!A789="F",1,0)</f>
        <v/>
      </c>
      <c r="C789" s="9">
        <f>IF('Training Data'!B789="H",1,0)</f>
        <v/>
      </c>
      <c r="D789" s="52">
        <f>IF('Training Data'!B789="A",1,0)</f>
        <v/>
      </c>
      <c r="E789" s="14" t="n">
        <v>0</v>
      </c>
      <c r="F789" s="33" t="n">
        <v>0</v>
      </c>
      <c r="G789" s="33" t="n">
        <v>0</v>
      </c>
      <c r="H789" s="33" t="n">
        <v>0</v>
      </c>
      <c r="I789" s="33" t="n">
        <v>0</v>
      </c>
      <c r="J789" s="33" t="n">
        <v>0</v>
      </c>
      <c r="K789" s="33" t="n">
        <v>0</v>
      </c>
      <c r="L789" s="33" t="n">
        <v>0</v>
      </c>
      <c r="M789" s="33" t="n">
        <v>0</v>
      </c>
      <c r="N789" s="33" t="n">
        <v>0</v>
      </c>
      <c r="O789" s="33" t="n">
        <v>0</v>
      </c>
      <c r="P789" s="33" t="n">
        <v>0</v>
      </c>
      <c r="Q789" s="33" t="n">
        <v>0</v>
      </c>
      <c r="R789" s="33" t="n">
        <v>0</v>
      </c>
      <c r="S789" s="43" t="n">
        <v>0</v>
      </c>
      <c r="U789" s="37" t="n">
        <v>0</v>
      </c>
    </row>
    <row r="790" spans="1:21">
      <c r="A790" s="52">
        <f>IF('Training Data'!A790="M",1,0)</f>
        <v/>
      </c>
      <c r="B790" s="52">
        <f>IF('Training Data'!A790="F",1,0)</f>
        <v/>
      </c>
      <c r="C790" s="9">
        <f>IF('Training Data'!B790="H",1,0)</f>
        <v/>
      </c>
      <c r="D790" s="52">
        <f>IF('Training Data'!B790="A",1,0)</f>
        <v/>
      </c>
      <c r="E790" s="14" t="n">
        <v>0</v>
      </c>
      <c r="F790" s="33" t="n">
        <v>0</v>
      </c>
      <c r="G790" s="33" t="n">
        <v>0</v>
      </c>
      <c r="H790" s="33" t="n">
        <v>0</v>
      </c>
      <c r="I790" s="33" t="n">
        <v>0</v>
      </c>
      <c r="J790" s="33" t="n">
        <v>0</v>
      </c>
      <c r="K790" s="33" t="n">
        <v>0</v>
      </c>
      <c r="L790" s="33" t="n">
        <v>0</v>
      </c>
      <c r="M790" s="33" t="n">
        <v>0</v>
      </c>
      <c r="N790" s="33" t="n">
        <v>0</v>
      </c>
      <c r="O790" s="33" t="n">
        <v>0</v>
      </c>
      <c r="P790" s="33" t="n">
        <v>0</v>
      </c>
      <c r="Q790" s="33" t="n">
        <v>0</v>
      </c>
      <c r="R790" s="33" t="n">
        <v>0</v>
      </c>
      <c r="S790" s="43" t="n">
        <v>0</v>
      </c>
      <c r="U790" s="37" t="n">
        <v>0</v>
      </c>
    </row>
    <row r="791" spans="1:21">
      <c r="A791" s="52">
        <f>IF('Training Data'!A791="M",1,0)</f>
        <v/>
      </c>
      <c r="B791" s="52">
        <f>IF('Training Data'!A791="F",1,0)</f>
        <v/>
      </c>
      <c r="C791" s="9">
        <f>IF('Training Data'!B791="H",1,0)</f>
        <v/>
      </c>
      <c r="D791" s="52">
        <f>IF('Training Data'!B791="A",1,0)</f>
        <v/>
      </c>
      <c r="E791" s="14" t="n">
        <v>0</v>
      </c>
      <c r="F791" s="33" t="n">
        <v>0</v>
      </c>
      <c r="G791" s="33" t="n">
        <v>0</v>
      </c>
      <c r="H791" s="33" t="n">
        <v>0</v>
      </c>
      <c r="I791" s="33" t="n">
        <v>0</v>
      </c>
      <c r="J791" s="33" t="n">
        <v>0</v>
      </c>
      <c r="K791" s="33" t="n">
        <v>0</v>
      </c>
      <c r="L791" s="33" t="n">
        <v>0</v>
      </c>
      <c r="M791" s="33" t="n">
        <v>0</v>
      </c>
      <c r="N791" s="33" t="n">
        <v>0</v>
      </c>
      <c r="O791" s="33" t="n">
        <v>0</v>
      </c>
      <c r="P791" s="33" t="n">
        <v>0</v>
      </c>
      <c r="Q791" s="33" t="n">
        <v>0</v>
      </c>
      <c r="R791" s="33" t="n">
        <v>0</v>
      </c>
      <c r="S791" s="43" t="n">
        <v>0</v>
      </c>
      <c r="U791" s="37" t="n">
        <v>0</v>
      </c>
    </row>
    <row r="792" spans="1:21">
      <c r="A792" s="52">
        <f>IF('Training Data'!A792="M",1,0)</f>
        <v/>
      </c>
      <c r="B792" s="52">
        <f>IF('Training Data'!A792="F",1,0)</f>
        <v/>
      </c>
      <c r="C792" s="9">
        <f>IF('Training Data'!B792="H",1,0)</f>
        <v/>
      </c>
      <c r="D792" s="52">
        <f>IF('Training Data'!B792="A",1,0)</f>
        <v/>
      </c>
      <c r="E792" s="14" t="n">
        <v>0</v>
      </c>
      <c r="F792" s="33" t="n">
        <v>0</v>
      </c>
      <c r="G792" s="33" t="n">
        <v>0</v>
      </c>
      <c r="H792" s="33" t="n">
        <v>0</v>
      </c>
      <c r="I792" s="33" t="n">
        <v>0</v>
      </c>
      <c r="J792" s="33" t="n">
        <v>0</v>
      </c>
      <c r="K792" s="33" t="n">
        <v>0</v>
      </c>
      <c r="L792" s="33" t="n">
        <v>0</v>
      </c>
      <c r="M792" s="33" t="n">
        <v>0</v>
      </c>
      <c r="N792" s="33" t="n">
        <v>0</v>
      </c>
      <c r="O792" s="33" t="n">
        <v>0</v>
      </c>
      <c r="P792" s="33" t="n">
        <v>0</v>
      </c>
      <c r="Q792" s="33" t="n">
        <v>0</v>
      </c>
      <c r="R792" s="33" t="n">
        <v>0</v>
      </c>
      <c r="S792" s="43" t="n">
        <v>0</v>
      </c>
      <c r="U792" s="37" t="n">
        <v>0</v>
      </c>
    </row>
    <row r="793" spans="1:21">
      <c r="A793" s="52">
        <f>IF('Training Data'!A793="M",1,0)</f>
        <v/>
      </c>
      <c r="B793" s="52">
        <f>IF('Training Data'!A793="F",1,0)</f>
        <v/>
      </c>
      <c r="C793" s="9">
        <f>IF('Training Data'!B793="H",1,0)</f>
        <v/>
      </c>
      <c r="D793" s="52">
        <f>IF('Training Data'!B793="A",1,0)</f>
        <v/>
      </c>
      <c r="E793" s="14" t="n">
        <v>0</v>
      </c>
      <c r="F793" s="33" t="n">
        <v>0</v>
      </c>
      <c r="G793" s="33" t="n">
        <v>0</v>
      </c>
      <c r="H793" s="33" t="n">
        <v>0</v>
      </c>
      <c r="I793" s="33" t="n">
        <v>0</v>
      </c>
      <c r="J793" s="33" t="n">
        <v>0</v>
      </c>
      <c r="K793" s="33" t="n">
        <v>0</v>
      </c>
      <c r="L793" s="33" t="n">
        <v>0</v>
      </c>
      <c r="M793" s="33" t="n">
        <v>0</v>
      </c>
      <c r="N793" s="33" t="n">
        <v>0</v>
      </c>
      <c r="O793" s="33" t="n">
        <v>0</v>
      </c>
      <c r="P793" s="33" t="n">
        <v>0</v>
      </c>
      <c r="Q793" s="33" t="n">
        <v>1</v>
      </c>
      <c r="R793" s="33" t="n">
        <v>0</v>
      </c>
      <c r="S793" s="43" t="n">
        <v>0</v>
      </c>
      <c r="U793" s="37" t="n">
        <v>0</v>
      </c>
    </row>
    <row r="794" spans="1:21">
      <c r="A794" s="52">
        <f>IF('Training Data'!A794="M",1,0)</f>
        <v/>
      </c>
      <c r="B794" s="52">
        <f>IF('Training Data'!A794="F",1,0)</f>
        <v/>
      </c>
      <c r="C794" s="9">
        <f>IF('Training Data'!B794="H",1,0)</f>
        <v/>
      </c>
      <c r="D794" s="52">
        <f>IF('Training Data'!B794="A",1,0)</f>
        <v/>
      </c>
      <c r="E794" s="14" t="n">
        <v>0</v>
      </c>
      <c r="F794" s="33" t="n">
        <v>1</v>
      </c>
      <c r="G794" s="33" t="n">
        <v>0</v>
      </c>
      <c r="H794" s="33" t="n">
        <v>0</v>
      </c>
      <c r="I794" s="33" t="n">
        <v>0</v>
      </c>
      <c r="J794" s="33" t="n">
        <v>0</v>
      </c>
      <c r="K794" s="33" t="n">
        <v>0</v>
      </c>
      <c r="L794" s="33" t="n">
        <v>0</v>
      </c>
      <c r="M794" s="33" t="n">
        <v>0</v>
      </c>
      <c r="N794" s="33" t="n">
        <v>0</v>
      </c>
      <c r="O794" s="33" t="n">
        <v>0</v>
      </c>
      <c r="P794" s="33" t="n">
        <v>0</v>
      </c>
      <c r="Q794" s="33" t="n">
        <v>0</v>
      </c>
      <c r="R794" s="33" t="n">
        <v>0</v>
      </c>
      <c r="S794" s="43" t="n">
        <v>0</v>
      </c>
      <c r="U794" s="37" t="n">
        <v>0</v>
      </c>
    </row>
    <row r="795" spans="1:21">
      <c r="A795" s="52">
        <f>IF('Training Data'!A795="M",1,0)</f>
        <v/>
      </c>
      <c r="B795" s="52">
        <f>IF('Training Data'!A795="F",1,0)</f>
        <v/>
      </c>
      <c r="C795" s="9">
        <f>IF('Training Data'!B795="H",1,0)</f>
        <v/>
      </c>
      <c r="D795" s="52">
        <f>IF('Training Data'!B795="A",1,0)</f>
        <v/>
      </c>
      <c r="E795" s="14" t="n">
        <v>0</v>
      </c>
      <c r="F795" s="33" t="n">
        <v>0</v>
      </c>
      <c r="G795" s="33" t="n">
        <v>1</v>
      </c>
      <c r="H795" s="33" t="n">
        <v>0</v>
      </c>
      <c r="I795" s="33" t="n">
        <v>0</v>
      </c>
      <c r="J795" s="33" t="n">
        <v>0</v>
      </c>
      <c r="K795" s="33" t="n">
        <v>0</v>
      </c>
      <c r="L795" s="33" t="n">
        <v>0</v>
      </c>
      <c r="M795" s="33" t="n">
        <v>0</v>
      </c>
      <c r="N795" s="33" t="n">
        <v>0</v>
      </c>
      <c r="O795" s="33" t="n">
        <v>0</v>
      </c>
      <c r="P795" s="33" t="n">
        <v>0</v>
      </c>
      <c r="Q795" s="33" t="n">
        <v>0</v>
      </c>
      <c r="R795" s="33" t="n">
        <v>0</v>
      </c>
      <c r="S795" s="43" t="n">
        <v>0</v>
      </c>
      <c r="U795" s="37" t="n">
        <v>0</v>
      </c>
    </row>
    <row r="796" spans="1:21">
      <c r="A796" s="52">
        <f>IF('Training Data'!A796="M",1,0)</f>
        <v/>
      </c>
      <c r="B796" s="52">
        <f>IF('Training Data'!A796="F",1,0)</f>
        <v/>
      </c>
      <c r="C796" s="9">
        <f>IF('Training Data'!B796="H",1,0)</f>
        <v/>
      </c>
      <c r="D796" s="52">
        <f>IF('Training Data'!B796="A",1,0)</f>
        <v/>
      </c>
      <c r="E796" s="14" t="n">
        <v>0</v>
      </c>
      <c r="F796" s="33" t="n">
        <v>1</v>
      </c>
      <c r="G796" s="33" t="n">
        <v>0</v>
      </c>
      <c r="H796" s="33" t="n">
        <v>0</v>
      </c>
      <c r="I796" s="33" t="n">
        <v>0</v>
      </c>
      <c r="J796" s="33" t="n">
        <v>0</v>
      </c>
      <c r="K796" s="33" t="n">
        <v>0</v>
      </c>
      <c r="L796" s="33" t="n">
        <v>0</v>
      </c>
      <c r="M796" s="33" t="n">
        <v>0</v>
      </c>
      <c r="N796" s="33" t="n">
        <v>0</v>
      </c>
      <c r="O796" s="33" t="n">
        <v>0</v>
      </c>
      <c r="P796" s="33" t="n">
        <v>0</v>
      </c>
      <c r="Q796" s="33" t="n">
        <v>0</v>
      </c>
      <c r="R796" s="33" t="n">
        <v>0</v>
      </c>
      <c r="S796" s="43" t="n">
        <v>0</v>
      </c>
      <c r="U796" s="37" t="n">
        <v>0</v>
      </c>
    </row>
    <row r="797" spans="1:21">
      <c r="A797" s="52">
        <f>IF('Training Data'!A797="M",1,0)</f>
        <v/>
      </c>
      <c r="B797" s="52">
        <f>IF('Training Data'!A797="F",1,0)</f>
        <v/>
      </c>
      <c r="C797" s="9">
        <f>IF('Training Data'!B797="H",1,0)</f>
        <v/>
      </c>
      <c r="D797" s="52">
        <f>IF('Training Data'!B797="A",1,0)</f>
        <v/>
      </c>
      <c r="E797" s="14" t="n">
        <v>0</v>
      </c>
      <c r="F797" s="33" t="n">
        <v>1</v>
      </c>
      <c r="G797" s="33" t="n">
        <v>0</v>
      </c>
      <c r="H797" s="33" t="n">
        <v>0</v>
      </c>
      <c r="I797" s="33" t="n">
        <v>0</v>
      </c>
      <c r="J797" s="33" t="n">
        <v>0</v>
      </c>
      <c r="K797" s="33" t="n">
        <v>0</v>
      </c>
      <c r="L797" s="33" t="n">
        <v>0</v>
      </c>
      <c r="M797" s="33" t="n">
        <v>0</v>
      </c>
      <c r="N797" s="33" t="n">
        <v>0</v>
      </c>
      <c r="O797" s="33" t="n">
        <v>1</v>
      </c>
      <c r="P797" s="33" t="n">
        <v>0</v>
      </c>
      <c r="Q797" s="33" t="n">
        <v>0</v>
      </c>
      <c r="R797" s="33" t="n">
        <v>0</v>
      </c>
      <c r="S797" s="43" t="n">
        <v>1</v>
      </c>
      <c r="U797" s="37" t="n">
        <v>0</v>
      </c>
    </row>
    <row r="798" spans="1:21">
      <c r="A798" s="52">
        <f>IF('Training Data'!A798="M",1,0)</f>
        <v/>
      </c>
      <c r="B798" s="52">
        <f>IF('Training Data'!A798="F",1,0)</f>
        <v/>
      </c>
      <c r="C798" s="9">
        <f>IF('Training Data'!B798="H",1,0)</f>
        <v/>
      </c>
      <c r="D798" s="52">
        <f>IF('Training Data'!B798="A",1,0)</f>
        <v/>
      </c>
      <c r="E798" s="14" t="n">
        <v>1</v>
      </c>
      <c r="F798" s="33" t="n">
        <v>0</v>
      </c>
      <c r="G798" s="33" t="n">
        <v>0</v>
      </c>
      <c r="H798" s="33" t="n">
        <v>0</v>
      </c>
      <c r="I798" s="33" t="n">
        <v>0</v>
      </c>
      <c r="J798" s="33" t="n">
        <v>0</v>
      </c>
      <c r="K798" s="33" t="n">
        <v>0</v>
      </c>
      <c r="L798" s="33" t="n">
        <v>0</v>
      </c>
      <c r="M798" s="33" t="n">
        <v>0</v>
      </c>
      <c r="N798" s="33" t="n">
        <v>0</v>
      </c>
      <c r="O798" s="33" t="n">
        <v>1</v>
      </c>
      <c r="P798" s="33" t="n">
        <v>0</v>
      </c>
      <c r="Q798" s="33" t="n">
        <v>0</v>
      </c>
      <c r="R798" s="33" t="n">
        <v>0</v>
      </c>
      <c r="S798" s="43" t="n">
        <v>0</v>
      </c>
      <c r="U798" s="37" t="n">
        <v>0</v>
      </c>
    </row>
    <row r="799" spans="1:21">
      <c r="A799" s="52">
        <f>IF('Training Data'!A799="M",1,0)</f>
        <v/>
      </c>
      <c r="B799" s="52">
        <f>IF('Training Data'!A799="F",1,0)</f>
        <v/>
      </c>
      <c r="C799" s="9">
        <f>IF('Training Data'!B799="H",1,0)</f>
        <v/>
      </c>
      <c r="D799" s="52">
        <f>IF('Training Data'!B799="A",1,0)</f>
        <v/>
      </c>
      <c r="E799" s="14" t="n">
        <v>1</v>
      </c>
      <c r="F799" s="33" t="n">
        <v>1</v>
      </c>
      <c r="G799" s="33" t="n">
        <v>0</v>
      </c>
      <c r="H799" s="33" t="n">
        <v>0</v>
      </c>
      <c r="I799" s="33" t="n">
        <v>0</v>
      </c>
      <c r="J799" s="33" t="n">
        <v>0</v>
      </c>
      <c r="K799" s="33" t="n">
        <v>0</v>
      </c>
      <c r="L799" s="33" t="n">
        <v>0</v>
      </c>
      <c r="M799" s="33" t="n">
        <v>0</v>
      </c>
      <c r="N799" s="33" t="n">
        <v>0</v>
      </c>
      <c r="O799" s="33" t="n">
        <v>0</v>
      </c>
      <c r="P799" s="33" t="n">
        <v>0</v>
      </c>
      <c r="Q799" s="33" t="n">
        <v>0</v>
      </c>
      <c r="R799" s="33" t="n">
        <v>0</v>
      </c>
      <c r="S799" s="43" t="n">
        <v>0</v>
      </c>
      <c r="U799" s="37" t="n">
        <v>0</v>
      </c>
    </row>
    <row r="800" spans="1:21">
      <c r="A800" s="52">
        <f>IF('Training Data'!A800="M",1,0)</f>
        <v/>
      </c>
      <c r="B800" s="52">
        <f>IF('Training Data'!A800="F",1,0)</f>
        <v/>
      </c>
      <c r="C800" s="9">
        <f>IF('Training Data'!B800="H",1,0)</f>
        <v/>
      </c>
      <c r="D800" s="52">
        <f>IF('Training Data'!B800="A",1,0)</f>
        <v/>
      </c>
      <c r="E800" s="14" t="n">
        <v>0</v>
      </c>
      <c r="F800" s="33" t="n">
        <v>0</v>
      </c>
      <c r="G800" s="33" t="n">
        <v>0</v>
      </c>
      <c r="H800" s="33" t="n">
        <v>0</v>
      </c>
      <c r="I800" s="33" t="n">
        <v>0</v>
      </c>
      <c r="J800" s="33" t="n">
        <v>0</v>
      </c>
      <c r="K800" s="33" t="n">
        <v>0</v>
      </c>
      <c r="L800" s="33" t="n">
        <v>1</v>
      </c>
      <c r="M800" s="33" t="n">
        <v>0</v>
      </c>
      <c r="N800" s="33" t="n">
        <v>0</v>
      </c>
      <c r="O800" s="33" t="n">
        <v>0</v>
      </c>
      <c r="P800" s="33" t="n">
        <v>0</v>
      </c>
      <c r="Q800" s="33" t="n">
        <v>0</v>
      </c>
      <c r="R800" s="33" t="n">
        <v>0</v>
      </c>
      <c r="S800" s="43" t="n">
        <v>0</v>
      </c>
      <c r="U800" s="37" t="n">
        <v>0</v>
      </c>
    </row>
    <row r="801" spans="1:21">
      <c r="A801" s="52">
        <f>IF('Training Data'!A801="M",1,0)</f>
        <v/>
      </c>
      <c r="B801" s="52">
        <f>IF('Training Data'!A801="F",1,0)</f>
        <v/>
      </c>
      <c r="C801" s="9">
        <f>IF('Training Data'!B801="H",1,0)</f>
        <v/>
      </c>
      <c r="D801" s="52">
        <f>IF('Training Data'!B801="A",1,0)</f>
        <v/>
      </c>
      <c r="E801" s="14" t="n">
        <v>0</v>
      </c>
      <c r="F801" s="33" t="n">
        <v>0</v>
      </c>
      <c r="G801" s="33" t="n">
        <v>0</v>
      </c>
      <c r="H801" s="33" t="n">
        <v>0</v>
      </c>
      <c r="I801" s="33" t="n">
        <v>0</v>
      </c>
      <c r="J801" s="33" t="n">
        <v>0</v>
      </c>
      <c r="K801" s="33" t="n">
        <v>0</v>
      </c>
      <c r="L801" s="33" t="n">
        <v>0</v>
      </c>
      <c r="M801" s="33" t="n">
        <v>0</v>
      </c>
      <c r="N801" s="33" t="n">
        <v>0</v>
      </c>
      <c r="O801" s="33" t="n">
        <v>0</v>
      </c>
      <c r="P801" s="33" t="n">
        <v>0</v>
      </c>
      <c r="Q801" s="33" t="n">
        <v>0</v>
      </c>
      <c r="R801" s="33" t="n">
        <v>0</v>
      </c>
      <c r="S801" s="43" t="n">
        <v>0</v>
      </c>
      <c r="U801" s="37" t="n">
        <v>0</v>
      </c>
    </row>
    <row r="802" spans="1:21">
      <c r="A802" s="52">
        <f>IF('Training Data'!A802="M",1,0)</f>
        <v/>
      </c>
      <c r="B802" s="52">
        <f>IF('Training Data'!A802="F",1,0)</f>
        <v/>
      </c>
      <c r="C802" s="9">
        <f>IF('Training Data'!B802="H",1,0)</f>
        <v/>
      </c>
      <c r="D802" s="52">
        <f>IF('Training Data'!B802="A",1,0)</f>
        <v/>
      </c>
      <c r="E802" s="14" t="n">
        <v>0</v>
      </c>
      <c r="F802" s="33" t="n">
        <v>0</v>
      </c>
      <c r="G802" s="33" t="n">
        <v>0</v>
      </c>
      <c r="H802" s="33" t="n">
        <v>0</v>
      </c>
      <c r="I802" s="33" t="n">
        <v>0</v>
      </c>
      <c r="J802" s="33" t="n">
        <v>0</v>
      </c>
      <c r="K802" s="33" t="n">
        <v>0</v>
      </c>
      <c r="L802" s="33" t="n">
        <v>0</v>
      </c>
      <c r="M802" s="33" t="n">
        <v>0</v>
      </c>
      <c r="N802" s="33" t="n">
        <v>0</v>
      </c>
      <c r="O802" s="33" t="n">
        <v>1</v>
      </c>
      <c r="P802" s="33" t="n">
        <v>0</v>
      </c>
      <c r="Q802" s="33" t="n">
        <v>0</v>
      </c>
      <c r="R802" s="33" t="n">
        <v>0</v>
      </c>
      <c r="S802" s="43" t="n">
        <v>0</v>
      </c>
      <c r="U802" s="37" t="n">
        <v>0</v>
      </c>
    </row>
    <row r="803" spans="1:21">
      <c r="A803" s="52">
        <f>IF('Training Data'!A803="M",1,0)</f>
        <v/>
      </c>
      <c r="B803" s="52">
        <f>IF('Training Data'!A803="F",1,0)</f>
        <v/>
      </c>
      <c r="C803" s="9">
        <f>IF('Training Data'!B803="H",1,0)</f>
        <v/>
      </c>
      <c r="D803" s="52">
        <f>IF('Training Data'!B803="A",1,0)</f>
        <v/>
      </c>
      <c r="E803" s="14" t="n">
        <v>0</v>
      </c>
      <c r="F803" s="33" t="n">
        <v>0</v>
      </c>
      <c r="G803" s="33" t="n">
        <v>0</v>
      </c>
      <c r="H803" s="33" t="n">
        <v>0</v>
      </c>
      <c r="I803" s="33" t="n">
        <v>0</v>
      </c>
      <c r="J803" s="33" t="n">
        <v>0</v>
      </c>
      <c r="K803" s="33" t="n">
        <v>0</v>
      </c>
      <c r="L803" s="33" t="n">
        <v>0</v>
      </c>
      <c r="M803" s="33" t="n">
        <v>0</v>
      </c>
      <c r="N803" s="33" t="n">
        <v>0</v>
      </c>
      <c r="O803" s="33" t="n">
        <v>0</v>
      </c>
      <c r="P803" s="33" t="n">
        <v>0</v>
      </c>
      <c r="Q803" s="33" t="n">
        <v>0</v>
      </c>
      <c r="R803" s="33" t="n">
        <v>0</v>
      </c>
      <c r="S803" s="43" t="n">
        <v>0</v>
      </c>
      <c r="U803" s="37" t="n">
        <v>0</v>
      </c>
    </row>
    <row r="804" spans="1:21">
      <c r="A804" s="52">
        <f>IF('Training Data'!A804="M",1,0)</f>
        <v/>
      </c>
      <c r="B804" s="52">
        <f>IF('Training Data'!A804="F",1,0)</f>
        <v/>
      </c>
      <c r="C804" s="9">
        <f>IF('Training Data'!B804="H",1,0)</f>
        <v/>
      </c>
      <c r="D804" s="52">
        <f>IF('Training Data'!B804="A",1,0)</f>
        <v/>
      </c>
      <c r="E804" s="14" t="n">
        <v>0</v>
      </c>
      <c r="F804" s="33" t="n">
        <v>0</v>
      </c>
      <c r="G804" s="33" t="n">
        <v>0</v>
      </c>
      <c r="H804" s="33" t="n">
        <v>0</v>
      </c>
      <c r="I804" s="33" t="n">
        <v>0</v>
      </c>
      <c r="J804" s="33" t="n">
        <v>0</v>
      </c>
      <c r="K804" s="33" t="n">
        <v>0</v>
      </c>
      <c r="L804" s="33" t="n">
        <v>0</v>
      </c>
      <c r="M804" s="33" t="n">
        <v>0</v>
      </c>
      <c r="N804" s="33" t="n">
        <v>1</v>
      </c>
      <c r="O804" s="33" t="n">
        <v>0</v>
      </c>
      <c r="P804" s="33" t="n">
        <v>0</v>
      </c>
      <c r="Q804" s="33" t="n">
        <v>0</v>
      </c>
      <c r="R804" s="33" t="n">
        <v>0</v>
      </c>
      <c r="S804" s="43" t="n">
        <v>0</v>
      </c>
      <c r="U804" s="37" t="n">
        <v>0</v>
      </c>
    </row>
    <row r="805" spans="1:21">
      <c r="A805" s="52">
        <f>IF('Training Data'!A805="M",1,0)</f>
        <v/>
      </c>
      <c r="B805" s="52">
        <f>IF('Training Data'!A805="F",1,0)</f>
        <v/>
      </c>
      <c r="C805" s="9">
        <f>IF('Training Data'!B805="H",1,0)</f>
        <v/>
      </c>
      <c r="D805" s="52">
        <f>IF('Training Data'!B805="A",1,0)</f>
        <v/>
      </c>
      <c r="E805" s="14" t="n">
        <v>0</v>
      </c>
      <c r="F805" s="33" t="n">
        <v>1</v>
      </c>
      <c r="G805" s="33" t="n">
        <v>1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0</v>
      </c>
      <c r="Q805" s="33" t="n">
        <v>0</v>
      </c>
      <c r="R805" s="33" t="n">
        <v>0</v>
      </c>
      <c r="S805" s="43" t="n">
        <v>0</v>
      </c>
      <c r="U805" s="37" t="n">
        <v>0</v>
      </c>
    </row>
    <row r="806" spans="1:21">
      <c r="A806" s="52">
        <f>IF('Training Data'!A806="M",1,0)</f>
        <v/>
      </c>
      <c r="B806" s="52">
        <f>IF('Training Data'!A806="F",1,0)</f>
        <v/>
      </c>
      <c r="C806" s="9">
        <f>IF('Training Data'!B806="H",1,0)</f>
        <v/>
      </c>
      <c r="D806" s="52">
        <f>IF('Training Data'!B806="A",1,0)</f>
        <v/>
      </c>
      <c r="E806" s="14" t="n">
        <v>0</v>
      </c>
      <c r="F806" s="33" t="n">
        <v>1</v>
      </c>
      <c r="G806" s="33" t="n">
        <v>0</v>
      </c>
      <c r="H806" s="33" t="n">
        <v>0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0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43" t="n">
        <v>0</v>
      </c>
      <c r="U806" s="37" t="n">
        <v>0</v>
      </c>
    </row>
    <row r="807" spans="1:21">
      <c r="A807" s="52">
        <f>IF('Training Data'!A807="M",1,0)</f>
        <v/>
      </c>
      <c r="B807" s="52">
        <f>IF('Training Data'!A807="F",1,0)</f>
        <v/>
      </c>
      <c r="C807" s="9">
        <f>IF('Training Data'!B807="H",1,0)</f>
        <v/>
      </c>
      <c r="D807" s="52">
        <f>IF('Training Data'!B807="A",1,0)</f>
        <v/>
      </c>
      <c r="E807" s="14" t="n">
        <v>0</v>
      </c>
      <c r="F807" s="33" t="n">
        <v>0</v>
      </c>
      <c r="G807" s="33" t="n">
        <v>0</v>
      </c>
      <c r="H807" s="33" t="n">
        <v>0</v>
      </c>
      <c r="I807" s="33" t="n">
        <v>0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0</v>
      </c>
      <c r="P807" s="33" t="n">
        <v>0</v>
      </c>
      <c r="Q807" s="33" t="n">
        <v>0</v>
      </c>
      <c r="R807" s="33" t="n">
        <v>0</v>
      </c>
      <c r="S807" s="43" t="n">
        <v>0</v>
      </c>
      <c r="U807" s="37" t="n">
        <v>0</v>
      </c>
    </row>
    <row r="808" spans="1:21">
      <c r="A808" s="52">
        <f>IF('Training Data'!A808="M",1,0)</f>
        <v/>
      </c>
      <c r="B808" s="52">
        <f>IF('Training Data'!A808="F",1,0)</f>
        <v/>
      </c>
      <c r="C808" s="9">
        <f>IF('Training Data'!B808="H",1,0)</f>
        <v/>
      </c>
      <c r="D808" s="52">
        <f>IF('Training Data'!B808="A",1,0)</f>
        <v/>
      </c>
      <c r="E808" s="14" t="n">
        <v>0</v>
      </c>
      <c r="F808" s="33" t="n">
        <v>0</v>
      </c>
      <c r="G808" s="33" t="n">
        <v>0</v>
      </c>
      <c r="H808" s="33" t="n">
        <v>0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0</v>
      </c>
      <c r="Q808" s="33" t="n">
        <v>0</v>
      </c>
      <c r="R808" s="33" t="n">
        <v>0</v>
      </c>
      <c r="S808" s="43" t="n">
        <v>0</v>
      </c>
      <c r="U808" s="37" t="n">
        <v>0</v>
      </c>
    </row>
    <row r="809" spans="1:21">
      <c r="A809" s="52">
        <f>IF('Training Data'!A809="M",1,0)</f>
        <v/>
      </c>
      <c r="B809" s="52">
        <f>IF('Training Data'!A809="F",1,0)</f>
        <v/>
      </c>
      <c r="C809" s="9">
        <f>IF('Training Data'!B809="H",1,0)</f>
        <v/>
      </c>
      <c r="D809" s="52">
        <f>IF('Training Data'!B809="A",1,0)</f>
        <v/>
      </c>
      <c r="E809" s="14" t="n">
        <v>0</v>
      </c>
      <c r="F809" s="33" t="n">
        <v>0</v>
      </c>
      <c r="G809" s="33" t="n">
        <v>0</v>
      </c>
      <c r="H809" s="33" t="n">
        <v>0</v>
      </c>
      <c r="I809" s="33" t="n">
        <v>0</v>
      </c>
      <c r="J809" s="33" t="n">
        <v>0</v>
      </c>
      <c r="K809" s="33" t="n">
        <v>0</v>
      </c>
      <c r="L809" s="33" t="n">
        <v>0</v>
      </c>
      <c r="M809" s="33" t="n">
        <v>0</v>
      </c>
      <c r="N809" s="33" t="n">
        <v>0</v>
      </c>
      <c r="O809" s="33" t="n">
        <v>1</v>
      </c>
      <c r="P809" s="33" t="n">
        <v>0</v>
      </c>
      <c r="Q809" s="33" t="n">
        <v>1</v>
      </c>
      <c r="R809" s="33" t="n">
        <v>0</v>
      </c>
      <c r="S809" s="43" t="n">
        <v>0</v>
      </c>
      <c r="U809" s="37" t="n">
        <v>0</v>
      </c>
    </row>
    <row r="810" spans="1:21">
      <c r="A810" s="52">
        <f>IF('Training Data'!A810="M",1,0)</f>
        <v/>
      </c>
      <c r="B810" s="52">
        <f>IF('Training Data'!A810="F",1,0)</f>
        <v/>
      </c>
      <c r="C810" s="9">
        <f>IF('Training Data'!B810="H",1,0)</f>
        <v/>
      </c>
      <c r="D810" s="52">
        <f>IF('Training Data'!B810="A",1,0)</f>
        <v/>
      </c>
      <c r="E810" s="14" t="n">
        <v>0</v>
      </c>
      <c r="F810" s="33" t="n">
        <v>0</v>
      </c>
      <c r="G810" s="33" t="n">
        <v>0</v>
      </c>
      <c r="H810" s="33" t="n">
        <v>0</v>
      </c>
      <c r="I810" s="33" t="n">
        <v>0</v>
      </c>
      <c r="J810" s="33" t="n">
        <v>0</v>
      </c>
      <c r="K810" s="33" t="n">
        <v>0</v>
      </c>
      <c r="L810" s="33" t="n">
        <v>0</v>
      </c>
      <c r="M810" s="33" t="n">
        <v>0</v>
      </c>
      <c r="N810" s="33" t="n">
        <v>0</v>
      </c>
      <c r="O810" s="33" t="n">
        <v>0</v>
      </c>
      <c r="P810" s="33" t="n">
        <v>0</v>
      </c>
      <c r="Q810" s="33" t="n">
        <v>0</v>
      </c>
      <c r="R810" s="33" t="n">
        <v>0</v>
      </c>
      <c r="S810" s="43" t="n">
        <v>0</v>
      </c>
      <c r="U810" s="37" t="n">
        <v>0</v>
      </c>
    </row>
    <row r="811" spans="1:21">
      <c r="A811" s="52">
        <f>IF('Training Data'!A811="M",1,0)</f>
        <v/>
      </c>
      <c r="B811" s="52">
        <f>IF('Training Data'!A811="F",1,0)</f>
        <v/>
      </c>
      <c r="C811" s="9">
        <f>IF('Training Data'!B811="H",1,0)</f>
        <v/>
      </c>
      <c r="D811" s="52">
        <f>IF('Training Data'!B811="A",1,0)</f>
        <v/>
      </c>
      <c r="E811" s="14" t="n">
        <v>0</v>
      </c>
      <c r="F811" s="33" t="n">
        <v>0</v>
      </c>
      <c r="G811" s="33" t="n">
        <v>0</v>
      </c>
      <c r="H811" s="33" t="n">
        <v>0</v>
      </c>
      <c r="I811" s="33" t="n">
        <v>0</v>
      </c>
      <c r="J811" s="33" t="n">
        <v>0</v>
      </c>
      <c r="K811" s="33" t="n">
        <v>0</v>
      </c>
      <c r="L811" s="33" t="n">
        <v>0</v>
      </c>
      <c r="M811" s="33" t="n">
        <v>0</v>
      </c>
      <c r="N811" s="33" t="n">
        <v>0</v>
      </c>
      <c r="O811" s="33" t="n">
        <v>0</v>
      </c>
      <c r="P811" s="33" t="n">
        <v>0</v>
      </c>
      <c r="Q811" s="33" t="n">
        <v>0</v>
      </c>
      <c r="R811" s="33" t="n">
        <v>0</v>
      </c>
      <c r="S811" s="43" t="n">
        <v>0</v>
      </c>
      <c r="U811" s="37" t="n">
        <v>0</v>
      </c>
    </row>
    <row r="812" spans="1:21">
      <c r="A812" s="52">
        <f>IF('Training Data'!A812="M",1,0)</f>
        <v/>
      </c>
      <c r="B812" s="52">
        <f>IF('Training Data'!A812="F",1,0)</f>
        <v/>
      </c>
      <c r="C812" s="9">
        <f>IF('Training Data'!B812="H",1,0)</f>
        <v/>
      </c>
      <c r="D812" s="52">
        <f>IF('Training Data'!B812="A",1,0)</f>
        <v/>
      </c>
      <c r="E812" s="14" t="n">
        <v>0</v>
      </c>
      <c r="F812" s="33" t="n">
        <v>1</v>
      </c>
      <c r="G812" s="33" t="n">
        <v>0</v>
      </c>
      <c r="H812" s="33" t="n">
        <v>0</v>
      </c>
      <c r="I812" s="33" t="n">
        <v>0</v>
      </c>
      <c r="J812" s="33" t="n">
        <v>0</v>
      </c>
      <c r="K812" s="33" t="n">
        <v>0</v>
      </c>
      <c r="L812" s="33" t="n">
        <v>0</v>
      </c>
      <c r="M812" s="33" t="n">
        <v>0</v>
      </c>
      <c r="N812" s="33" t="n">
        <v>0</v>
      </c>
      <c r="O812" s="33" t="n">
        <v>1</v>
      </c>
      <c r="P812" s="33" t="n">
        <v>0</v>
      </c>
      <c r="Q812" s="33" t="n">
        <v>0</v>
      </c>
      <c r="R812" s="33" t="n">
        <v>1</v>
      </c>
      <c r="S812" s="43" t="n">
        <v>0</v>
      </c>
      <c r="U812" s="37" t="n">
        <v>0</v>
      </c>
    </row>
    <row r="813" spans="1:21">
      <c r="A813" s="52">
        <f>IF('Training Data'!A813="M",1,0)</f>
        <v/>
      </c>
      <c r="B813" s="52">
        <f>IF('Training Data'!A813="F",1,0)</f>
        <v/>
      </c>
      <c r="C813" s="9">
        <f>IF('Training Data'!B813="H",1,0)</f>
        <v/>
      </c>
      <c r="D813" s="52">
        <f>IF('Training Data'!B813="A",1,0)</f>
        <v/>
      </c>
      <c r="E813" s="14" t="n">
        <v>0</v>
      </c>
      <c r="F813" s="33" t="n">
        <v>1</v>
      </c>
      <c r="G813" s="33" t="n">
        <v>0</v>
      </c>
      <c r="H813" s="33" t="n">
        <v>0</v>
      </c>
      <c r="I813" s="33" t="n">
        <v>0</v>
      </c>
      <c r="J813" s="33" t="n">
        <v>0</v>
      </c>
      <c r="K813" s="33" t="n">
        <v>0</v>
      </c>
      <c r="L813" s="33" t="n">
        <v>0</v>
      </c>
      <c r="M813" s="33" t="n">
        <v>0</v>
      </c>
      <c r="N813" s="33" t="n">
        <v>0</v>
      </c>
      <c r="O813" s="33" t="n">
        <v>0</v>
      </c>
      <c r="P813" s="33" t="n">
        <v>0</v>
      </c>
      <c r="Q813" s="33" t="n">
        <v>0</v>
      </c>
      <c r="R813" s="33" t="n">
        <v>0</v>
      </c>
      <c r="S813" s="43" t="n">
        <v>0</v>
      </c>
      <c r="U813" s="37" t="n">
        <v>0</v>
      </c>
    </row>
    <row r="814" spans="1:21">
      <c r="A814" s="52">
        <f>IF('Training Data'!A814="M",1,0)</f>
        <v/>
      </c>
      <c r="B814" s="52">
        <f>IF('Training Data'!A814="F",1,0)</f>
        <v/>
      </c>
      <c r="C814" s="9">
        <f>IF('Training Data'!B814="H",1,0)</f>
        <v/>
      </c>
      <c r="D814" s="52">
        <f>IF('Training Data'!B814="A",1,0)</f>
        <v/>
      </c>
      <c r="E814" s="14" t="n">
        <v>0</v>
      </c>
      <c r="F814" s="33" t="n">
        <v>0</v>
      </c>
      <c r="G814" s="33" t="n">
        <v>0</v>
      </c>
      <c r="H814" s="33" t="n">
        <v>0</v>
      </c>
      <c r="I814" s="33" t="n">
        <v>0</v>
      </c>
      <c r="J814" s="33" t="n">
        <v>0</v>
      </c>
      <c r="K814" s="33" t="n">
        <v>0</v>
      </c>
      <c r="L814" s="33" t="n">
        <v>0</v>
      </c>
      <c r="M814" s="33" t="n">
        <v>0</v>
      </c>
      <c r="N814" s="33" t="n">
        <v>0</v>
      </c>
      <c r="O814" s="33" t="n">
        <v>0</v>
      </c>
      <c r="P814" s="33" t="n">
        <v>0</v>
      </c>
      <c r="Q814" s="33" t="n">
        <v>0</v>
      </c>
      <c r="R814" s="33" t="n">
        <v>0</v>
      </c>
      <c r="S814" s="43" t="n">
        <v>0</v>
      </c>
      <c r="U814" s="37" t="n">
        <v>0</v>
      </c>
    </row>
    <row r="815" spans="1:21">
      <c r="A815" s="52">
        <f>IF('Training Data'!A815="M",1,0)</f>
        <v/>
      </c>
      <c r="B815" s="52">
        <f>IF('Training Data'!A815="F",1,0)</f>
        <v/>
      </c>
      <c r="C815" s="9">
        <f>IF('Training Data'!B815="H",1,0)</f>
        <v/>
      </c>
      <c r="D815" s="52">
        <f>IF('Training Data'!B815="A",1,0)</f>
        <v/>
      </c>
      <c r="E815" s="14" t="n">
        <v>0</v>
      </c>
      <c r="F815" s="33" t="n">
        <v>0</v>
      </c>
      <c r="G815" s="33" t="n">
        <v>1</v>
      </c>
      <c r="H815" s="33" t="n">
        <v>0</v>
      </c>
      <c r="I815" s="33" t="n">
        <v>0</v>
      </c>
      <c r="J815" s="33" t="n">
        <v>0</v>
      </c>
      <c r="K815" s="33" t="n">
        <v>0</v>
      </c>
      <c r="L815" s="33" t="n">
        <v>1</v>
      </c>
      <c r="M815" s="33" t="n">
        <v>0</v>
      </c>
      <c r="N815" s="33" t="n">
        <v>0</v>
      </c>
      <c r="O815" s="33" t="n">
        <v>1</v>
      </c>
      <c r="P815" s="33" t="n">
        <v>0</v>
      </c>
      <c r="Q815" s="33" t="n">
        <v>0</v>
      </c>
      <c r="R815" s="33" t="n">
        <v>0</v>
      </c>
      <c r="S815" s="43" t="n">
        <v>0</v>
      </c>
      <c r="U815" s="37" t="n">
        <v>0</v>
      </c>
    </row>
    <row r="816" spans="1:21">
      <c r="A816" s="52">
        <f>IF('Training Data'!A816="M",1,0)</f>
        <v/>
      </c>
      <c r="B816" s="52">
        <f>IF('Training Data'!A816="F",1,0)</f>
        <v/>
      </c>
      <c r="C816" s="9">
        <f>IF('Training Data'!B816="H",1,0)</f>
        <v/>
      </c>
      <c r="D816" s="52">
        <f>IF('Training Data'!B816="A",1,0)</f>
        <v/>
      </c>
      <c r="E816" s="14" t="n">
        <v>0</v>
      </c>
      <c r="F816" s="33" t="n">
        <v>0</v>
      </c>
      <c r="G816" s="33" t="n">
        <v>0</v>
      </c>
      <c r="H816" s="33" t="n">
        <v>0</v>
      </c>
      <c r="I816" s="33" t="n">
        <v>0</v>
      </c>
      <c r="J816" s="33" t="n">
        <v>0</v>
      </c>
      <c r="K816" s="33" t="n">
        <v>0</v>
      </c>
      <c r="L816" s="33" t="n">
        <v>0</v>
      </c>
      <c r="M816" s="33" t="n">
        <v>0</v>
      </c>
      <c r="N816" s="33" t="n">
        <v>0</v>
      </c>
      <c r="O816" s="33" t="n">
        <v>0</v>
      </c>
      <c r="P816" s="33" t="n">
        <v>0</v>
      </c>
      <c r="Q816" s="33" t="n">
        <v>0</v>
      </c>
      <c r="R816" s="33" t="n">
        <v>0</v>
      </c>
      <c r="S816" s="43" t="n">
        <v>0</v>
      </c>
      <c r="U816" s="37" t="n">
        <v>0</v>
      </c>
    </row>
    <row r="817" spans="1:21">
      <c r="A817" s="52">
        <f>IF('Training Data'!A817="M",1,0)</f>
        <v/>
      </c>
      <c r="B817" s="52">
        <f>IF('Training Data'!A817="F",1,0)</f>
        <v/>
      </c>
      <c r="C817" s="9">
        <f>IF('Training Data'!B817="H",1,0)</f>
        <v/>
      </c>
      <c r="D817" s="52">
        <f>IF('Training Data'!B817="A",1,0)</f>
        <v/>
      </c>
      <c r="E817" s="14" t="n">
        <v>0</v>
      </c>
      <c r="F817" s="33" t="n">
        <v>0</v>
      </c>
      <c r="G817" s="33" t="n">
        <v>0</v>
      </c>
      <c r="H817" s="33" t="n">
        <v>0</v>
      </c>
      <c r="I817" s="33" t="n">
        <v>0</v>
      </c>
      <c r="J817" s="33" t="n">
        <v>0</v>
      </c>
      <c r="K817" s="33" t="n">
        <v>0</v>
      </c>
      <c r="L817" s="33" t="n">
        <v>0</v>
      </c>
      <c r="M817" s="33" t="n">
        <v>0</v>
      </c>
      <c r="N817" s="33" t="n">
        <v>1</v>
      </c>
      <c r="O817" s="33" t="n">
        <v>0</v>
      </c>
      <c r="P817" s="33" t="n">
        <v>0</v>
      </c>
      <c r="Q817" s="33" t="n">
        <v>0</v>
      </c>
      <c r="R817" s="33" t="n">
        <v>0</v>
      </c>
      <c r="S817" s="43" t="n">
        <v>0</v>
      </c>
      <c r="U817" s="37" t="n">
        <v>0</v>
      </c>
    </row>
    <row r="818" spans="1:21">
      <c r="A818" s="52">
        <f>IF('Training Data'!A818="M",1,0)</f>
        <v/>
      </c>
      <c r="B818" s="52">
        <f>IF('Training Data'!A818="F",1,0)</f>
        <v/>
      </c>
      <c r="C818" s="9">
        <f>IF('Training Data'!B818="H",1,0)</f>
        <v/>
      </c>
      <c r="D818" s="52">
        <f>IF('Training Data'!B818="A",1,0)</f>
        <v/>
      </c>
      <c r="E818" s="14" t="n">
        <v>0</v>
      </c>
      <c r="F818" s="33" t="n">
        <v>0</v>
      </c>
      <c r="G818" s="33" t="n">
        <v>0</v>
      </c>
      <c r="H818" s="33" t="n">
        <v>0</v>
      </c>
      <c r="I818" s="33" t="n">
        <v>0</v>
      </c>
      <c r="J818" s="33" t="n">
        <v>0</v>
      </c>
      <c r="K818" s="33" t="n">
        <v>0</v>
      </c>
      <c r="L818" s="33" t="n">
        <v>0</v>
      </c>
      <c r="M818" s="33" t="n">
        <v>0</v>
      </c>
      <c r="N818" s="33" t="n">
        <v>0</v>
      </c>
      <c r="O818" s="33" t="n">
        <v>0</v>
      </c>
      <c r="P818" s="33" t="n">
        <v>0</v>
      </c>
      <c r="Q818" s="33" t="n">
        <v>0</v>
      </c>
      <c r="R818" s="33" t="n">
        <v>0</v>
      </c>
      <c r="S818" s="43" t="n">
        <v>0</v>
      </c>
      <c r="U818" s="37" t="n">
        <v>0</v>
      </c>
    </row>
    <row r="819" spans="1:21">
      <c r="A819" s="52">
        <f>IF('Training Data'!A819="M",1,0)</f>
        <v/>
      </c>
      <c r="B819" s="52">
        <f>IF('Training Data'!A819="F",1,0)</f>
        <v/>
      </c>
      <c r="C819" s="9">
        <f>IF('Training Data'!B819="H",1,0)</f>
        <v/>
      </c>
      <c r="D819" s="52">
        <f>IF('Training Data'!B819="A",1,0)</f>
        <v/>
      </c>
      <c r="E819" s="14" t="n">
        <v>0</v>
      </c>
      <c r="F819" s="33" t="n">
        <v>0</v>
      </c>
      <c r="G819" s="33" t="n">
        <v>0</v>
      </c>
      <c r="H819" s="33" t="n">
        <v>0</v>
      </c>
      <c r="I819" s="33" t="n">
        <v>0</v>
      </c>
      <c r="J819" s="33" t="n">
        <v>0</v>
      </c>
      <c r="K819" s="33" t="n">
        <v>0</v>
      </c>
      <c r="L819" s="33" t="n">
        <v>0</v>
      </c>
      <c r="M819" s="33" t="n">
        <v>0</v>
      </c>
      <c r="N819" s="33" t="n">
        <v>0</v>
      </c>
      <c r="O819" s="33" t="n">
        <v>0</v>
      </c>
      <c r="P819" s="33" t="n">
        <v>0</v>
      </c>
      <c r="Q819" s="33" t="n">
        <v>0</v>
      </c>
      <c r="R819" s="33" t="n">
        <v>0</v>
      </c>
      <c r="S819" s="43" t="n">
        <v>0</v>
      </c>
      <c r="U819" s="37" t="n">
        <v>0</v>
      </c>
    </row>
    <row r="820" spans="1:21">
      <c r="A820" s="52">
        <f>IF('Training Data'!A820="M",1,0)</f>
        <v/>
      </c>
      <c r="B820" s="52">
        <f>IF('Training Data'!A820="F",1,0)</f>
        <v/>
      </c>
      <c r="C820" s="9">
        <f>IF('Training Data'!B820="H",1,0)</f>
        <v/>
      </c>
      <c r="D820" s="52">
        <f>IF('Training Data'!B820="A",1,0)</f>
        <v/>
      </c>
      <c r="E820" s="14" t="n">
        <v>0</v>
      </c>
      <c r="F820" s="33" t="n">
        <v>0</v>
      </c>
      <c r="G820" s="33" t="n">
        <v>0</v>
      </c>
      <c r="H820" s="33" t="n">
        <v>0</v>
      </c>
      <c r="I820" s="33" t="n">
        <v>0</v>
      </c>
      <c r="J820" s="33" t="n">
        <v>0</v>
      </c>
      <c r="K820" s="33" t="n">
        <v>0</v>
      </c>
      <c r="L820" s="33" t="n">
        <v>0</v>
      </c>
      <c r="M820" s="33" t="n">
        <v>0</v>
      </c>
      <c r="N820" s="33" t="n">
        <v>1</v>
      </c>
      <c r="O820" s="33" t="n">
        <v>0</v>
      </c>
      <c r="P820" s="33" t="n">
        <v>0</v>
      </c>
      <c r="Q820" s="33" t="n">
        <v>0</v>
      </c>
      <c r="R820" s="33" t="n">
        <v>0</v>
      </c>
      <c r="S820" s="43" t="n">
        <v>0</v>
      </c>
      <c r="U820" s="37" t="n">
        <v>0</v>
      </c>
    </row>
    <row r="821" spans="1:21">
      <c r="A821" s="52">
        <f>IF('Training Data'!A821="M",1,0)</f>
        <v/>
      </c>
      <c r="B821" s="52">
        <f>IF('Training Data'!A821="F",1,0)</f>
        <v/>
      </c>
      <c r="C821" s="9">
        <f>IF('Training Data'!B821="H",1,0)</f>
        <v/>
      </c>
      <c r="D821" s="52">
        <f>IF('Training Data'!B821="A",1,0)</f>
        <v/>
      </c>
      <c r="E821" s="14" t="n">
        <v>0</v>
      </c>
      <c r="F821" s="33" t="n">
        <v>1</v>
      </c>
      <c r="G821" s="33" t="n">
        <v>0</v>
      </c>
      <c r="H821" s="33" t="n">
        <v>0</v>
      </c>
      <c r="I821" s="33" t="n">
        <v>0</v>
      </c>
      <c r="J821" s="33" t="n">
        <v>0</v>
      </c>
      <c r="K821" s="33" t="n">
        <v>0</v>
      </c>
      <c r="L821" s="33" t="n">
        <v>0</v>
      </c>
      <c r="M821" s="33" t="n">
        <v>0</v>
      </c>
      <c r="N821" s="33" t="n">
        <v>0</v>
      </c>
      <c r="O821" s="33" t="n">
        <v>0</v>
      </c>
      <c r="P821" s="33" t="n">
        <v>0</v>
      </c>
      <c r="Q821" s="33" t="n">
        <v>0</v>
      </c>
      <c r="R821" s="33" t="n">
        <v>0</v>
      </c>
      <c r="S821" s="43" t="n">
        <v>0</v>
      </c>
      <c r="U821" s="37" t="n">
        <v>0</v>
      </c>
    </row>
    <row r="822" spans="1:21">
      <c r="A822" s="52">
        <f>IF('Training Data'!A822="M",1,0)</f>
        <v/>
      </c>
      <c r="B822" s="52">
        <f>IF('Training Data'!A822="F",1,0)</f>
        <v/>
      </c>
      <c r="C822" s="9">
        <f>IF('Training Data'!B822="H",1,0)</f>
        <v/>
      </c>
      <c r="D822" s="52">
        <f>IF('Training Data'!B822="A",1,0)</f>
        <v/>
      </c>
      <c r="E822" s="14" t="n">
        <v>0</v>
      </c>
      <c r="F822" s="33" t="n">
        <v>0</v>
      </c>
      <c r="G822" s="33" t="n">
        <v>0</v>
      </c>
      <c r="H822" s="33" t="n">
        <v>0</v>
      </c>
      <c r="I822" s="33" t="n">
        <v>0</v>
      </c>
      <c r="J822" s="33" t="n">
        <v>0</v>
      </c>
      <c r="K822" s="33" t="n">
        <v>0</v>
      </c>
      <c r="L822" s="33" t="n">
        <v>0</v>
      </c>
      <c r="M822" s="33" t="n">
        <v>0</v>
      </c>
      <c r="N822" s="33" t="n">
        <v>0</v>
      </c>
      <c r="O822" s="33" t="n">
        <v>0</v>
      </c>
      <c r="P822" s="33" t="n">
        <v>0</v>
      </c>
      <c r="Q822" s="33" t="n">
        <v>1</v>
      </c>
      <c r="R822" s="33" t="n">
        <v>0</v>
      </c>
      <c r="S822" s="43" t="n">
        <v>0</v>
      </c>
      <c r="U822" s="37" t="n">
        <v>0</v>
      </c>
    </row>
    <row r="823" spans="1:21">
      <c r="A823" s="52">
        <f>IF('Training Data'!A823="M",1,0)</f>
        <v/>
      </c>
      <c r="B823" s="52">
        <f>IF('Training Data'!A823="F",1,0)</f>
        <v/>
      </c>
      <c r="C823" s="9">
        <f>IF('Training Data'!B823="H",1,0)</f>
        <v/>
      </c>
      <c r="D823" s="52">
        <f>IF('Training Data'!B823="A",1,0)</f>
        <v/>
      </c>
      <c r="E823" s="14" t="n">
        <v>0</v>
      </c>
      <c r="F823" s="33" t="n">
        <v>0</v>
      </c>
      <c r="G823" s="33" t="n">
        <v>0</v>
      </c>
      <c r="H823" s="33" t="n">
        <v>0</v>
      </c>
      <c r="I823" s="33" t="n">
        <v>0</v>
      </c>
      <c r="J823" s="33" t="n">
        <v>0</v>
      </c>
      <c r="K823" s="33" t="n">
        <v>0</v>
      </c>
      <c r="L823" s="33" t="n">
        <v>0</v>
      </c>
      <c r="M823" s="33" t="n">
        <v>0</v>
      </c>
      <c r="N823" s="33" t="n">
        <v>0</v>
      </c>
      <c r="O823" s="33" t="n">
        <v>0</v>
      </c>
      <c r="P823" s="33" t="n">
        <v>0</v>
      </c>
      <c r="Q823" s="33" t="n">
        <v>0</v>
      </c>
      <c r="R823" s="33" t="n">
        <v>0</v>
      </c>
      <c r="S823" s="43" t="n">
        <v>0</v>
      </c>
      <c r="U823" s="37" t="n">
        <v>0</v>
      </c>
    </row>
    <row r="824" spans="1:21">
      <c r="A824" s="52">
        <f>IF('Training Data'!A824="M",1,0)</f>
        <v/>
      </c>
      <c r="B824" s="52">
        <f>IF('Training Data'!A824="F",1,0)</f>
        <v/>
      </c>
      <c r="C824" s="9">
        <f>IF('Training Data'!B824="H",1,0)</f>
        <v/>
      </c>
      <c r="D824" s="52">
        <f>IF('Training Data'!B824="A",1,0)</f>
        <v/>
      </c>
      <c r="E824" s="14" t="n">
        <v>0</v>
      </c>
      <c r="F824" s="33" t="n">
        <v>0</v>
      </c>
      <c r="G824" s="33" t="n">
        <v>0</v>
      </c>
      <c r="H824" s="33" t="n">
        <v>0</v>
      </c>
      <c r="I824" s="33" t="n">
        <v>0</v>
      </c>
      <c r="J824" s="33" t="n">
        <v>0</v>
      </c>
      <c r="K824" s="33" t="n">
        <v>0</v>
      </c>
      <c r="L824" s="33" t="n">
        <v>0</v>
      </c>
      <c r="M824" s="33" t="n">
        <v>0</v>
      </c>
      <c r="N824" s="33" t="n">
        <v>1</v>
      </c>
      <c r="O824" s="33" t="n">
        <v>0</v>
      </c>
      <c r="P824" s="33" t="n">
        <v>0</v>
      </c>
      <c r="Q824" s="33" t="n">
        <v>0</v>
      </c>
      <c r="R824" s="33" t="n">
        <v>1</v>
      </c>
      <c r="S824" s="43" t="n">
        <v>0</v>
      </c>
      <c r="U824" s="37" t="n">
        <v>0</v>
      </c>
    </row>
    <row r="825" spans="1:21">
      <c r="A825" s="52">
        <f>IF('Training Data'!A825="M",1,0)</f>
        <v/>
      </c>
      <c r="B825" s="52">
        <f>IF('Training Data'!A825="F",1,0)</f>
        <v/>
      </c>
      <c r="C825" s="9">
        <f>IF('Training Data'!B825="H",1,0)</f>
        <v/>
      </c>
      <c r="D825" s="52">
        <f>IF('Training Data'!B825="A",1,0)</f>
        <v/>
      </c>
      <c r="E825" s="14" t="n">
        <v>0</v>
      </c>
      <c r="F825" s="33" t="n">
        <v>1</v>
      </c>
      <c r="G825" s="33" t="n">
        <v>0</v>
      </c>
      <c r="H825" s="33" t="n">
        <v>0</v>
      </c>
      <c r="I825" s="33" t="n">
        <v>0</v>
      </c>
      <c r="J825" s="33" t="n">
        <v>0</v>
      </c>
      <c r="K825" s="33" t="n">
        <v>0</v>
      </c>
      <c r="L825" s="33" t="n">
        <v>0</v>
      </c>
      <c r="M825" s="33" t="n">
        <v>0</v>
      </c>
      <c r="N825" s="33" t="n">
        <v>0</v>
      </c>
      <c r="O825" s="33" t="n">
        <v>0</v>
      </c>
      <c r="P825" s="33" t="n">
        <v>0</v>
      </c>
      <c r="Q825" s="33" t="n">
        <v>0</v>
      </c>
      <c r="R825" s="33" t="n">
        <v>0</v>
      </c>
      <c r="S825" s="43" t="n">
        <v>0</v>
      </c>
      <c r="U825" s="37" t="n">
        <v>0</v>
      </c>
    </row>
    <row r="826" spans="1:21">
      <c r="A826" s="52">
        <f>IF('Training Data'!A826="M",1,0)</f>
        <v/>
      </c>
      <c r="B826" s="52">
        <f>IF('Training Data'!A826="F",1,0)</f>
        <v/>
      </c>
      <c r="C826" s="9">
        <f>IF('Training Data'!B826="H",1,0)</f>
        <v/>
      </c>
      <c r="D826" s="52">
        <f>IF('Training Data'!B826="A",1,0)</f>
        <v/>
      </c>
      <c r="E826" s="14" t="n">
        <v>0</v>
      </c>
      <c r="F826" s="33" t="n">
        <v>1</v>
      </c>
      <c r="G826" s="33" t="n">
        <v>0</v>
      </c>
      <c r="H826" s="33" t="n">
        <v>0</v>
      </c>
      <c r="I826" s="33" t="n">
        <v>0</v>
      </c>
      <c r="J826" s="33" t="n">
        <v>0</v>
      </c>
      <c r="K826" s="33" t="n">
        <v>0</v>
      </c>
      <c r="L826" s="33" t="n">
        <v>0</v>
      </c>
      <c r="M826" s="33" t="n">
        <v>0</v>
      </c>
      <c r="N826" s="33" t="n">
        <v>0</v>
      </c>
      <c r="O826" s="33" t="n">
        <v>0</v>
      </c>
      <c r="P826" s="33" t="n">
        <v>0</v>
      </c>
      <c r="Q826" s="33" t="n">
        <v>0</v>
      </c>
      <c r="R826" s="33" t="n">
        <v>1</v>
      </c>
      <c r="S826" s="43" t="n">
        <v>0</v>
      </c>
      <c r="U826" s="37" t="n">
        <v>0</v>
      </c>
    </row>
    <row r="827" spans="1:21">
      <c r="A827" s="52">
        <f>IF('Training Data'!A827="M",1,0)</f>
        <v/>
      </c>
      <c r="B827" s="52">
        <f>IF('Training Data'!A827="F",1,0)</f>
        <v/>
      </c>
      <c r="C827" s="9">
        <f>IF('Training Data'!B827="H",1,0)</f>
        <v/>
      </c>
      <c r="D827" s="52">
        <f>IF('Training Data'!B827="A",1,0)</f>
        <v/>
      </c>
      <c r="E827" s="14" t="n">
        <v>0</v>
      </c>
      <c r="F827" s="33" t="n">
        <v>0</v>
      </c>
      <c r="G827" s="33" t="n">
        <v>0</v>
      </c>
      <c r="H827" s="33" t="n">
        <v>0</v>
      </c>
      <c r="I827" s="33" t="n">
        <v>0</v>
      </c>
      <c r="J827" s="33" t="n">
        <v>0</v>
      </c>
      <c r="K827" s="33" t="n">
        <v>0</v>
      </c>
      <c r="L827" s="33" t="n">
        <v>0</v>
      </c>
      <c r="M827" s="33" t="n">
        <v>0</v>
      </c>
      <c r="N827" s="33" t="n">
        <v>0</v>
      </c>
      <c r="O827" s="33" t="n">
        <v>0</v>
      </c>
      <c r="P827" s="33" t="n">
        <v>0</v>
      </c>
      <c r="Q827" s="33" t="n">
        <v>0</v>
      </c>
      <c r="R827" s="33" t="n">
        <v>0</v>
      </c>
      <c r="S827" s="43" t="n">
        <v>0</v>
      </c>
      <c r="U827" s="37" t="n">
        <v>0</v>
      </c>
    </row>
    <row r="828" spans="1:21">
      <c r="A828" s="52">
        <f>IF('Training Data'!A828="M",1,0)</f>
        <v/>
      </c>
      <c r="B828" s="52">
        <f>IF('Training Data'!A828="F",1,0)</f>
        <v/>
      </c>
      <c r="C828" s="9">
        <f>IF('Training Data'!B828="H",1,0)</f>
        <v/>
      </c>
      <c r="D828" s="52">
        <f>IF('Training Data'!B828="A",1,0)</f>
        <v/>
      </c>
      <c r="E828" s="14" t="n">
        <v>0</v>
      </c>
      <c r="F828" s="33" t="n">
        <v>0</v>
      </c>
      <c r="G828" s="33" t="n">
        <v>0</v>
      </c>
      <c r="H828" s="33" t="n">
        <v>0</v>
      </c>
      <c r="I828" s="33" t="n">
        <v>0</v>
      </c>
      <c r="J828" s="33" t="n">
        <v>0</v>
      </c>
      <c r="K828" s="33" t="n">
        <v>0</v>
      </c>
      <c r="L828" s="33" t="n">
        <v>0</v>
      </c>
      <c r="M828" s="33" t="n">
        <v>0</v>
      </c>
      <c r="N828" s="33" t="n">
        <v>0</v>
      </c>
      <c r="O828" s="33" t="n">
        <v>0</v>
      </c>
      <c r="P828" s="33" t="n">
        <v>0</v>
      </c>
      <c r="Q828" s="33" t="n">
        <v>0</v>
      </c>
      <c r="R828" s="33" t="n">
        <v>0</v>
      </c>
      <c r="S828" s="43" t="n">
        <v>0</v>
      </c>
      <c r="U828" s="37" t="n">
        <v>0</v>
      </c>
    </row>
    <row r="829" spans="1:21">
      <c r="A829" s="52">
        <f>IF('Training Data'!A829="M",1,0)</f>
        <v/>
      </c>
      <c r="B829" s="52">
        <f>IF('Training Data'!A829="F",1,0)</f>
        <v/>
      </c>
      <c r="C829" s="9">
        <f>IF('Training Data'!B829="H",1,0)</f>
        <v/>
      </c>
      <c r="D829" s="52">
        <f>IF('Training Data'!B829="A",1,0)</f>
        <v/>
      </c>
      <c r="E829" s="14" t="n">
        <v>0</v>
      </c>
      <c r="F829" s="33" t="n">
        <v>0</v>
      </c>
      <c r="G829" s="33" t="n">
        <v>0</v>
      </c>
      <c r="H829" s="33" t="n">
        <v>0</v>
      </c>
      <c r="I829" s="33" t="n">
        <v>0</v>
      </c>
      <c r="J829" s="33" t="n">
        <v>0</v>
      </c>
      <c r="K829" s="33" t="n">
        <v>0</v>
      </c>
      <c r="L829" s="33" t="n">
        <v>0</v>
      </c>
      <c r="M829" s="33" t="n">
        <v>0</v>
      </c>
      <c r="N829" s="33" t="n">
        <v>0</v>
      </c>
      <c r="O829" s="33" t="n">
        <v>0</v>
      </c>
      <c r="P829" s="33" t="n">
        <v>0</v>
      </c>
      <c r="Q829" s="33" t="n">
        <v>0</v>
      </c>
      <c r="R829" s="33" t="n">
        <v>0</v>
      </c>
      <c r="S829" s="43" t="n">
        <v>0</v>
      </c>
      <c r="U829" s="37" t="n">
        <v>0</v>
      </c>
    </row>
    <row r="830" spans="1:21">
      <c r="A830" s="52">
        <f>IF('Training Data'!A830="M",1,0)</f>
        <v/>
      </c>
      <c r="B830" s="52">
        <f>IF('Training Data'!A830="F",1,0)</f>
        <v/>
      </c>
      <c r="C830" s="9">
        <f>IF('Training Data'!B830="H",1,0)</f>
        <v/>
      </c>
      <c r="D830" s="52">
        <f>IF('Training Data'!B830="A",1,0)</f>
        <v/>
      </c>
      <c r="E830" s="14" t="n">
        <v>0</v>
      </c>
      <c r="F830" s="33" t="n">
        <v>1</v>
      </c>
      <c r="G830" s="33" t="n">
        <v>0</v>
      </c>
      <c r="H830" s="33" t="n">
        <v>0</v>
      </c>
      <c r="I830" s="33" t="n">
        <v>0</v>
      </c>
      <c r="J830" s="33" t="n">
        <v>0</v>
      </c>
      <c r="K830" s="33" t="n">
        <v>0</v>
      </c>
      <c r="L830" s="33" t="n">
        <v>0</v>
      </c>
      <c r="M830" s="33" t="n">
        <v>0</v>
      </c>
      <c r="N830" s="33" t="n">
        <v>0</v>
      </c>
      <c r="O830" s="33" t="n">
        <v>0</v>
      </c>
      <c r="P830" s="33" t="n">
        <v>0</v>
      </c>
      <c r="Q830" s="33" t="n">
        <v>0</v>
      </c>
      <c r="R830" s="33" t="n">
        <v>0</v>
      </c>
      <c r="S830" s="43" t="n">
        <v>0</v>
      </c>
      <c r="U830" s="37" t="n">
        <v>0</v>
      </c>
    </row>
    <row r="831" spans="1:21">
      <c r="A831" s="52">
        <f>IF('Training Data'!A831="M",1,0)</f>
        <v/>
      </c>
      <c r="B831" s="52">
        <f>IF('Training Data'!A831="F",1,0)</f>
        <v/>
      </c>
      <c r="C831" s="9">
        <f>IF('Training Data'!B831="H",1,0)</f>
        <v/>
      </c>
      <c r="D831" s="52">
        <f>IF('Training Data'!B831="A",1,0)</f>
        <v/>
      </c>
      <c r="E831" s="14" t="n">
        <v>0</v>
      </c>
      <c r="F831" s="33" t="n">
        <v>0</v>
      </c>
      <c r="G831" s="33" t="n">
        <v>0</v>
      </c>
      <c r="H831" s="33" t="n">
        <v>0</v>
      </c>
      <c r="I831" s="33" t="n">
        <v>0</v>
      </c>
      <c r="J831" s="33" t="n">
        <v>0</v>
      </c>
      <c r="K831" s="33" t="n">
        <v>0</v>
      </c>
      <c r="L831" s="33" t="n">
        <v>0</v>
      </c>
      <c r="M831" s="33" t="n">
        <v>0</v>
      </c>
      <c r="N831" s="33" t="n">
        <v>0</v>
      </c>
      <c r="O831" s="33" t="n">
        <v>0</v>
      </c>
      <c r="P831" s="33" t="n">
        <v>0</v>
      </c>
      <c r="Q831" s="33" t="n">
        <v>0</v>
      </c>
      <c r="R831" s="33" t="n">
        <v>0</v>
      </c>
      <c r="S831" s="43" t="n">
        <v>0</v>
      </c>
      <c r="U831" s="37" t="n">
        <v>0</v>
      </c>
    </row>
    <row r="832" spans="1:21">
      <c r="A832" s="52">
        <f>IF('Training Data'!A832="M",1,0)</f>
        <v/>
      </c>
      <c r="B832" s="52">
        <f>IF('Training Data'!A832="F",1,0)</f>
        <v/>
      </c>
      <c r="C832" s="9">
        <f>IF('Training Data'!B832="H",1,0)</f>
        <v/>
      </c>
      <c r="D832" s="52">
        <f>IF('Training Data'!B832="A",1,0)</f>
        <v/>
      </c>
      <c r="E832" s="14" t="n">
        <v>0</v>
      </c>
      <c r="F832" s="33" t="n">
        <v>0</v>
      </c>
      <c r="G832" s="33" t="n">
        <v>0</v>
      </c>
      <c r="H832" s="33" t="n">
        <v>0</v>
      </c>
      <c r="I832" s="33" t="n">
        <v>0</v>
      </c>
      <c r="J832" s="33" t="n">
        <v>0</v>
      </c>
      <c r="K832" s="33" t="n">
        <v>0</v>
      </c>
      <c r="L832" s="33" t="n">
        <v>0</v>
      </c>
      <c r="M832" s="33" t="n">
        <v>0</v>
      </c>
      <c r="N832" s="33" t="n">
        <v>0</v>
      </c>
      <c r="O832" s="33" t="n">
        <v>0</v>
      </c>
      <c r="P832" s="33" t="n">
        <v>0</v>
      </c>
      <c r="Q832" s="33" t="n">
        <v>0</v>
      </c>
      <c r="R832" s="33" t="n">
        <v>1</v>
      </c>
      <c r="S832" s="43" t="n">
        <v>0</v>
      </c>
      <c r="U832" s="37" t="n">
        <v>0</v>
      </c>
    </row>
    <row r="833" spans="1:21">
      <c r="A833" s="52">
        <f>IF('Training Data'!A833="M",1,0)</f>
        <v/>
      </c>
      <c r="B833" s="52">
        <f>IF('Training Data'!A833="F",1,0)</f>
        <v/>
      </c>
      <c r="C833" s="9">
        <f>IF('Training Data'!B833="H",1,0)</f>
        <v/>
      </c>
      <c r="D833" s="52">
        <f>IF('Training Data'!B833="A",1,0)</f>
        <v/>
      </c>
      <c r="E833" s="14" t="n">
        <v>0</v>
      </c>
      <c r="F833" s="33" t="n">
        <v>0</v>
      </c>
      <c r="G833" s="33" t="n">
        <v>1</v>
      </c>
      <c r="H833" s="33" t="n">
        <v>0</v>
      </c>
      <c r="I833" s="33" t="n">
        <v>0</v>
      </c>
      <c r="J833" s="33" t="n">
        <v>0</v>
      </c>
      <c r="K833" s="33" t="n">
        <v>0</v>
      </c>
      <c r="L833" s="33" t="n">
        <v>0</v>
      </c>
      <c r="M833" s="33" t="n">
        <v>0</v>
      </c>
      <c r="N833" s="33" t="n">
        <v>0</v>
      </c>
      <c r="O833" s="33" t="n">
        <v>0</v>
      </c>
      <c r="P833" s="33" t="n">
        <v>0</v>
      </c>
      <c r="Q833" s="33" t="n">
        <v>0</v>
      </c>
      <c r="R833" s="33" t="n">
        <v>1</v>
      </c>
      <c r="S833" s="43" t="n">
        <v>0</v>
      </c>
      <c r="U833" s="37" t="n">
        <v>0</v>
      </c>
    </row>
    <row r="834" spans="1:21">
      <c r="A834" s="52">
        <f>IF('Training Data'!A834="M",1,0)</f>
        <v/>
      </c>
      <c r="B834" s="52">
        <f>IF('Training Data'!A834="F",1,0)</f>
        <v/>
      </c>
      <c r="C834" s="9">
        <f>IF('Training Data'!B834="H",1,0)</f>
        <v/>
      </c>
      <c r="D834" s="52">
        <f>IF('Training Data'!B834="A",1,0)</f>
        <v/>
      </c>
      <c r="E834" s="14" t="n">
        <v>0</v>
      </c>
      <c r="F834" s="33" t="n">
        <v>0</v>
      </c>
      <c r="G834" s="33" t="n">
        <v>0</v>
      </c>
      <c r="H834" s="33" t="n">
        <v>0</v>
      </c>
      <c r="I834" s="33" t="n">
        <v>0</v>
      </c>
      <c r="J834" s="33" t="n">
        <v>0</v>
      </c>
      <c r="K834" s="33" t="n">
        <v>0</v>
      </c>
      <c r="L834" s="33" t="n">
        <v>0</v>
      </c>
      <c r="M834" s="33" t="n">
        <v>0</v>
      </c>
      <c r="N834" s="33" t="n">
        <v>0</v>
      </c>
      <c r="O834" s="33" t="n">
        <v>1</v>
      </c>
      <c r="P834" s="33" t="n">
        <v>0</v>
      </c>
      <c r="Q834" s="33" t="n">
        <v>0</v>
      </c>
      <c r="R834" s="33" t="n">
        <v>0</v>
      </c>
      <c r="S834" s="43" t="n">
        <v>0</v>
      </c>
      <c r="U834" s="37" t="n">
        <v>0</v>
      </c>
    </row>
    <row r="835" spans="1:21">
      <c r="A835" s="52">
        <f>IF('Training Data'!A835="M",1,0)</f>
        <v/>
      </c>
      <c r="B835" s="52">
        <f>IF('Training Data'!A835="F",1,0)</f>
        <v/>
      </c>
      <c r="C835" s="9">
        <f>IF('Training Data'!B835="H",1,0)</f>
        <v/>
      </c>
      <c r="D835" s="52">
        <f>IF('Training Data'!B835="A",1,0)</f>
        <v/>
      </c>
      <c r="E835" s="14" t="n">
        <v>0</v>
      </c>
      <c r="F835" s="33" t="n">
        <v>1</v>
      </c>
      <c r="G835" s="33" t="n">
        <v>1</v>
      </c>
      <c r="H835" s="33" t="n">
        <v>0</v>
      </c>
      <c r="I835" s="33" t="n">
        <v>0</v>
      </c>
      <c r="J835" s="33" t="n">
        <v>0</v>
      </c>
      <c r="K835" s="33" t="n">
        <v>0</v>
      </c>
      <c r="L835" s="33" t="n">
        <v>0</v>
      </c>
      <c r="M835" s="33" t="n">
        <v>0</v>
      </c>
      <c r="N835" s="33" t="n">
        <v>0</v>
      </c>
      <c r="O835" s="33" t="n">
        <v>0</v>
      </c>
      <c r="P835" s="33" t="n">
        <v>0</v>
      </c>
      <c r="Q835" s="33" t="n">
        <v>0</v>
      </c>
      <c r="R835" s="33" t="n">
        <v>0</v>
      </c>
      <c r="S835" s="43" t="n">
        <v>0</v>
      </c>
      <c r="U835" s="37" t="n">
        <v>0</v>
      </c>
    </row>
    <row r="836" spans="1:21">
      <c r="A836" s="52">
        <f>IF('Training Data'!A836="M",1,0)</f>
        <v/>
      </c>
      <c r="B836" s="52">
        <f>IF('Training Data'!A836="F",1,0)</f>
        <v/>
      </c>
      <c r="C836" s="9">
        <f>IF('Training Data'!B836="H",1,0)</f>
        <v/>
      </c>
      <c r="D836" s="52">
        <f>IF('Training Data'!B836="A",1,0)</f>
        <v/>
      </c>
      <c r="E836" s="14" t="n">
        <v>0</v>
      </c>
      <c r="F836" s="33" t="n">
        <v>1</v>
      </c>
      <c r="G836" s="33" t="n">
        <v>0</v>
      </c>
      <c r="H836" s="33" t="n">
        <v>0</v>
      </c>
      <c r="I836" s="33" t="n">
        <v>0</v>
      </c>
      <c r="J836" s="33" t="n">
        <v>0</v>
      </c>
      <c r="K836" s="33" t="n">
        <v>0</v>
      </c>
      <c r="L836" s="33" t="n">
        <v>0</v>
      </c>
      <c r="M836" s="33" t="n">
        <v>0</v>
      </c>
      <c r="N836" s="33" t="n">
        <v>1</v>
      </c>
      <c r="O836" s="33" t="n">
        <v>0</v>
      </c>
      <c r="P836" s="33" t="n">
        <v>0</v>
      </c>
      <c r="Q836" s="33" t="n">
        <v>0</v>
      </c>
      <c r="R836" s="33" t="n">
        <v>0</v>
      </c>
      <c r="S836" s="43" t="n">
        <v>0</v>
      </c>
      <c r="U836" s="37" t="n">
        <v>0</v>
      </c>
    </row>
    <row r="837" spans="1:21">
      <c r="A837" s="52">
        <f>IF('Training Data'!A837="M",1,0)</f>
        <v/>
      </c>
      <c r="B837" s="52">
        <f>IF('Training Data'!A837="F",1,0)</f>
        <v/>
      </c>
      <c r="C837" s="9">
        <f>IF('Training Data'!B837="H",1,0)</f>
        <v/>
      </c>
      <c r="D837" s="52">
        <f>IF('Training Data'!B837="A",1,0)</f>
        <v/>
      </c>
      <c r="E837" s="14" t="n">
        <v>0</v>
      </c>
      <c r="F837" s="33" t="n">
        <v>0</v>
      </c>
      <c r="G837" s="33" t="n">
        <v>0</v>
      </c>
      <c r="H837" s="33" t="n">
        <v>0</v>
      </c>
      <c r="I837" s="33" t="n">
        <v>0</v>
      </c>
      <c r="J837" s="33" t="n">
        <v>0</v>
      </c>
      <c r="K837" s="33" t="n">
        <v>0</v>
      </c>
      <c r="L837" s="33" t="n">
        <v>0</v>
      </c>
      <c r="M837" s="33" t="n">
        <v>0</v>
      </c>
      <c r="N837" s="33" t="n">
        <v>0</v>
      </c>
      <c r="O837" s="33" t="n">
        <v>0</v>
      </c>
      <c r="P837" s="33" t="n">
        <v>0</v>
      </c>
      <c r="Q837" s="33" t="n">
        <v>0</v>
      </c>
      <c r="R837" s="33" t="n">
        <v>0</v>
      </c>
      <c r="S837" s="43" t="n">
        <v>0</v>
      </c>
      <c r="U837" s="37" t="n">
        <v>0</v>
      </c>
    </row>
    <row r="838" spans="1:21">
      <c r="A838" s="52">
        <f>IF('Training Data'!A838="M",1,0)</f>
        <v/>
      </c>
      <c r="B838" s="52">
        <f>IF('Training Data'!A838="F",1,0)</f>
        <v/>
      </c>
      <c r="C838" s="9">
        <f>IF('Training Data'!B838="H",1,0)</f>
        <v/>
      </c>
      <c r="D838" s="52">
        <f>IF('Training Data'!B838="A",1,0)</f>
        <v/>
      </c>
      <c r="E838" s="14" t="n">
        <v>0</v>
      </c>
      <c r="F838" s="33" t="n">
        <v>0</v>
      </c>
      <c r="G838" s="33" t="n">
        <v>1</v>
      </c>
      <c r="H838" s="33" t="n">
        <v>0</v>
      </c>
      <c r="I838" s="33" t="n">
        <v>0</v>
      </c>
      <c r="J838" s="33" t="n">
        <v>0</v>
      </c>
      <c r="K838" s="33" t="n">
        <v>0</v>
      </c>
      <c r="L838" s="33" t="n">
        <v>0</v>
      </c>
      <c r="M838" s="33" t="n">
        <v>0</v>
      </c>
      <c r="N838" s="33" t="n">
        <v>0</v>
      </c>
      <c r="O838" s="33" t="n">
        <v>0</v>
      </c>
      <c r="P838" s="33" t="n">
        <v>0</v>
      </c>
      <c r="Q838" s="33" t="n">
        <v>0</v>
      </c>
      <c r="R838" s="33" t="n">
        <v>0</v>
      </c>
      <c r="S838" s="43" t="n">
        <v>0</v>
      </c>
      <c r="U838" s="37" t="n">
        <v>0</v>
      </c>
    </row>
    <row r="839" spans="1:21">
      <c r="A839" s="52">
        <f>IF('Training Data'!A839="M",1,0)</f>
        <v/>
      </c>
      <c r="B839" s="52">
        <f>IF('Training Data'!A839="F",1,0)</f>
        <v/>
      </c>
      <c r="C839" s="9">
        <f>IF('Training Data'!B839="H",1,0)</f>
        <v/>
      </c>
      <c r="D839" s="52">
        <f>IF('Training Data'!B839="A",1,0)</f>
        <v/>
      </c>
      <c r="E839" s="14" t="n">
        <v>0</v>
      </c>
      <c r="F839" s="33" t="n">
        <v>1</v>
      </c>
      <c r="G839" s="33" t="n">
        <v>0</v>
      </c>
      <c r="H839" s="33" t="n">
        <v>0</v>
      </c>
      <c r="I839" s="33" t="n">
        <v>0</v>
      </c>
      <c r="J839" s="33" t="n">
        <v>0</v>
      </c>
      <c r="K839" s="33" t="n">
        <v>0</v>
      </c>
      <c r="L839" s="33" t="n">
        <v>0</v>
      </c>
      <c r="M839" s="33" t="n">
        <v>0</v>
      </c>
      <c r="N839" s="33" t="n">
        <v>0</v>
      </c>
      <c r="O839" s="33" t="n">
        <v>0</v>
      </c>
      <c r="P839" s="33" t="n">
        <v>0</v>
      </c>
      <c r="Q839" s="33" t="n">
        <v>0</v>
      </c>
      <c r="R839" s="33" t="n">
        <v>0</v>
      </c>
      <c r="S839" s="43" t="n">
        <v>1</v>
      </c>
      <c r="U839" s="37" t="n">
        <v>0</v>
      </c>
    </row>
    <row r="840" spans="1:21">
      <c r="A840" s="52">
        <f>IF('Training Data'!A840="M",1,0)</f>
        <v/>
      </c>
      <c r="B840" s="52">
        <f>IF('Training Data'!A840="F",1,0)</f>
        <v/>
      </c>
      <c r="C840" s="9">
        <f>IF('Training Data'!B840="H",1,0)</f>
        <v/>
      </c>
      <c r="D840" s="52">
        <f>IF('Training Data'!B840="A",1,0)</f>
        <v/>
      </c>
      <c r="E840" s="14" t="n">
        <v>0</v>
      </c>
      <c r="F840" s="33" t="n">
        <v>1</v>
      </c>
      <c r="G840" s="33" t="n">
        <v>0</v>
      </c>
      <c r="H840" s="33" t="n">
        <v>0</v>
      </c>
      <c r="I840" s="33" t="n">
        <v>0</v>
      </c>
      <c r="J840" s="33" t="n">
        <v>0</v>
      </c>
      <c r="K840" s="33" t="n">
        <v>0</v>
      </c>
      <c r="L840" s="33" t="n">
        <v>0</v>
      </c>
      <c r="M840" s="33" t="n">
        <v>0</v>
      </c>
      <c r="N840" s="33" t="n">
        <v>0</v>
      </c>
      <c r="O840" s="33" t="n">
        <v>0</v>
      </c>
      <c r="P840" s="33" t="n">
        <v>1</v>
      </c>
      <c r="Q840" s="33" t="n">
        <v>0</v>
      </c>
      <c r="R840" s="33" t="n">
        <v>0</v>
      </c>
      <c r="S840" s="43" t="n">
        <v>0</v>
      </c>
      <c r="U840" s="37" t="n">
        <v>0</v>
      </c>
    </row>
    <row r="841" spans="1:21">
      <c r="A841" s="52">
        <f>IF('Training Data'!A841="M",1,0)</f>
        <v/>
      </c>
      <c r="B841" s="52">
        <f>IF('Training Data'!A841="F",1,0)</f>
        <v/>
      </c>
      <c r="C841" s="9">
        <f>IF('Training Data'!B841="H",1,0)</f>
        <v/>
      </c>
      <c r="D841" s="52">
        <f>IF('Training Data'!B841="A",1,0)</f>
        <v/>
      </c>
      <c r="E841" s="14" t="n">
        <v>0</v>
      </c>
      <c r="F841" s="33" t="n">
        <v>0</v>
      </c>
      <c r="G841" s="33" t="n">
        <v>0</v>
      </c>
      <c r="H841" s="33" t="n">
        <v>0</v>
      </c>
      <c r="I841" s="33" t="n">
        <v>0</v>
      </c>
      <c r="J841" s="33" t="n">
        <v>0</v>
      </c>
      <c r="K841" s="33" t="n">
        <v>0</v>
      </c>
      <c r="L841" s="33" t="n">
        <v>0</v>
      </c>
      <c r="M841" s="33" t="n">
        <v>0</v>
      </c>
      <c r="N841" s="33" t="n">
        <v>0</v>
      </c>
      <c r="O841" s="33" t="n">
        <v>0</v>
      </c>
      <c r="P841" s="33" t="n">
        <v>0</v>
      </c>
      <c r="Q841" s="33" t="n">
        <v>0</v>
      </c>
      <c r="R841" s="33" t="n">
        <v>0</v>
      </c>
      <c r="S841" s="43" t="n">
        <v>0</v>
      </c>
      <c r="U841" s="37" t="n">
        <v>0</v>
      </c>
    </row>
    <row r="842" spans="1:21">
      <c r="A842" s="52">
        <f>IF('Training Data'!A842="M",1,0)</f>
        <v/>
      </c>
      <c r="B842" s="52">
        <f>IF('Training Data'!A842="F",1,0)</f>
        <v/>
      </c>
      <c r="C842" s="9">
        <f>IF('Training Data'!B842="H",1,0)</f>
        <v/>
      </c>
      <c r="D842" s="52">
        <f>IF('Training Data'!B842="A",1,0)</f>
        <v/>
      </c>
      <c r="E842" s="14" t="n">
        <v>0</v>
      </c>
      <c r="F842" s="33" t="n">
        <v>0</v>
      </c>
      <c r="G842" s="33" t="n">
        <v>1</v>
      </c>
      <c r="H842" s="33" t="n">
        <v>0</v>
      </c>
      <c r="I842" s="33" t="n">
        <v>0</v>
      </c>
      <c r="J842" s="33" t="n">
        <v>0</v>
      </c>
      <c r="K842" s="33" t="n">
        <v>0</v>
      </c>
      <c r="L842" s="33" t="n">
        <v>0</v>
      </c>
      <c r="M842" s="33" t="n">
        <v>0</v>
      </c>
      <c r="N842" s="33" t="n">
        <v>0</v>
      </c>
      <c r="O842" s="33" t="n">
        <v>0</v>
      </c>
      <c r="P842" s="33" t="n">
        <v>0</v>
      </c>
      <c r="Q842" s="33" t="n">
        <v>0</v>
      </c>
      <c r="R842" s="33" t="n">
        <v>0</v>
      </c>
      <c r="S842" s="43" t="n">
        <v>0</v>
      </c>
      <c r="U842" s="37" t="n">
        <v>0</v>
      </c>
    </row>
    <row r="843" spans="1:21">
      <c r="A843" s="52">
        <f>IF('Training Data'!A843="M",1,0)</f>
        <v/>
      </c>
      <c r="B843" s="52">
        <f>IF('Training Data'!A843="F",1,0)</f>
        <v/>
      </c>
      <c r="C843" s="9">
        <f>IF('Training Data'!B843="H",1,0)</f>
        <v/>
      </c>
      <c r="D843" s="52">
        <f>IF('Training Data'!B843="A",1,0)</f>
        <v/>
      </c>
      <c r="E843" s="14" t="n">
        <v>0</v>
      </c>
      <c r="F843" s="33" t="n">
        <v>0</v>
      </c>
      <c r="G843" s="33" t="n">
        <v>0</v>
      </c>
      <c r="H843" s="33" t="n">
        <v>0</v>
      </c>
      <c r="I843" s="33" t="n">
        <v>0</v>
      </c>
      <c r="J843" s="33" t="n">
        <v>0</v>
      </c>
      <c r="K843" s="33" t="n">
        <v>0</v>
      </c>
      <c r="L843" s="33" t="n">
        <v>0</v>
      </c>
      <c r="M843" s="33" t="n">
        <v>0</v>
      </c>
      <c r="N843" s="33" t="n">
        <v>0</v>
      </c>
      <c r="O843" s="33" t="n">
        <v>0</v>
      </c>
      <c r="P843" s="33" t="n">
        <v>0</v>
      </c>
      <c r="Q843" s="33" t="n">
        <v>0</v>
      </c>
      <c r="R843" s="33" t="n">
        <v>0</v>
      </c>
      <c r="S843" s="43" t="n">
        <v>0</v>
      </c>
      <c r="U843" s="37" t="n">
        <v>0</v>
      </c>
    </row>
    <row r="844" spans="1:21">
      <c r="A844" s="52">
        <f>IF('Training Data'!A844="M",1,0)</f>
        <v/>
      </c>
      <c r="B844" s="52">
        <f>IF('Training Data'!A844="F",1,0)</f>
        <v/>
      </c>
      <c r="C844" s="9">
        <f>IF('Training Data'!B844="H",1,0)</f>
        <v/>
      </c>
      <c r="D844" s="52">
        <f>IF('Training Data'!B844="A",1,0)</f>
        <v/>
      </c>
      <c r="E844" s="14" t="n">
        <v>0</v>
      </c>
      <c r="F844" s="33" t="n">
        <v>0</v>
      </c>
      <c r="G844" s="33" t="n">
        <v>0</v>
      </c>
      <c r="H844" s="33" t="n">
        <v>0</v>
      </c>
      <c r="I844" s="33" t="n">
        <v>1</v>
      </c>
      <c r="J844" s="33" t="n">
        <v>0</v>
      </c>
      <c r="K844" s="33" t="n">
        <v>0</v>
      </c>
      <c r="L844" s="33" t="n">
        <v>0</v>
      </c>
      <c r="M844" s="33" t="n">
        <v>0</v>
      </c>
      <c r="N844" s="33" t="n">
        <v>0</v>
      </c>
      <c r="O844" s="33" t="n">
        <v>0</v>
      </c>
      <c r="P844" s="33" t="n">
        <v>0</v>
      </c>
      <c r="Q844" s="33" t="n">
        <v>0</v>
      </c>
      <c r="R844" s="33" t="n">
        <v>1</v>
      </c>
      <c r="S844" s="43" t="n">
        <v>0</v>
      </c>
      <c r="U844" s="37" t="n">
        <v>0</v>
      </c>
    </row>
    <row r="845" spans="1:21">
      <c r="A845" s="52">
        <f>IF('Training Data'!A845="M",1,0)</f>
        <v/>
      </c>
      <c r="B845" s="52">
        <f>IF('Training Data'!A845="F",1,0)</f>
        <v/>
      </c>
      <c r="C845" s="9">
        <f>IF('Training Data'!B845="H",1,0)</f>
        <v/>
      </c>
      <c r="D845" s="52">
        <f>IF('Training Data'!B845="A",1,0)</f>
        <v/>
      </c>
      <c r="E845" s="14" t="n">
        <v>0</v>
      </c>
      <c r="F845" s="33" t="n">
        <v>0</v>
      </c>
      <c r="G845" s="33" t="n">
        <v>0</v>
      </c>
      <c r="H845" s="33" t="n">
        <v>0</v>
      </c>
      <c r="I845" s="33" t="n">
        <v>0</v>
      </c>
      <c r="J845" s="33" t="n">
        <v>0</v>
      </c>
      <c r="K845" s="33" t="n">
        <v>0</v>
      </c>
      <c r="L845" s="33" t="n">
        <v>0</v>
      </c>
      <c r="M845" s="33" t="n">
        <v>0</v>
      </c>
      <c r="N845" s="33" t="n">
        <v>0</v>
      </c>
      <c r="O845" s="33" t="n">
        <v>0</v>
      </c>
      <c r="P845" s="33" t="n">
        <v>0</v>
      </c>
      <c r="Q845" s="33" t="n">
        <v>0</v>
      </c>
      <c r="R845" s="33" t="n">
        <v>0</v>
      </c>
      <c r="S845" s="43" t="n">
        <v>0</v>
      </c>
      <c r="U845" s="37" t="n">
        <v>0</v>
      </c>
    </row>
    <row r="846" spans="1:21">
      <c r="A846" s="52">
        <f>IF('Training Data'!A846="M",1,0)</f>
        <v/>
      </c>
      <c r="B846" s="52">
        <f>IF('Training Data'!A846="F",1,0)</f>
        <v/>
      </c>
      <c r="C846" s="9">
        <f>IF('Training Data'!B846="H",1,0)</f>
        <v/>
      </c>
      <c r="D846" s="52">
        <f>IF('Training Data'!B846="A",1,0)</f>
        <v/>
      </c>
      <c r="E846" s="14" t="n">
        <v>0</v>
      </c>
      <c r="F846" s="33" t="n">
        <v>1</v>
      </c>
      <c r="G846" s="33" t="n">
        <v>1</v>
      </c>
      <c r="H846" s="33" t="n">
        <v>0</v>
      </c>
      <c r="I846" s="33" t="n">
        <v>0</v>
      </c>
      <c r="J846" s="33" t="n">
        <v>0</v>
      </c>
      <c r="K846" s="33" t="n">
        <v>0</v>
      </c>
      <c r="L846" s="33" t="n">
        <v>0</v>
      </c>
      <c r="M846" s="33" t="n">
        <v>0</v>
      </c>
      <c r="N846" s="33" t="n">
        <v>0</v>
      </c>
      <c r="O846" s="33" t="n">
        <v>0</v>
      </c>
      <c r="P846" s="33" t="n">
        <v>0</v>
      </c>
      <c r="Q846" s="33" t="n">
        <v>0</v>
      </c>
      <c r="R846" s="33" t="n">
        <v>0</v>
      </c>
      <c r="S846" s="43" t="n">
        <v>0</v>
      </c>
      <c r="U846" s="37" t="n">
        <v>0</v>
      </c>
    </row>
    <row r="847" spans="1:21">
      <c r="A847" s="52">
        <f>IF('Training Data'!A847="M",1,0)</f>
        <v/>
      </c>
      <c r="B847" s="52">
        <f>IF('Training Data'!A847="F",1,0)</f>
        <v/>
      </c>
      <c r="C847" s="9">
        <f>IF('Training Data'!B847="H",1,0)</f>
        <v/>
      </c>
      <c r="D847" s="52">
        <f>IF('Training Data'!B847="A",1,0)</f>
        <v/>
      </c>
      <c r="E847" s="14" t="n">
        <v>0</v>
      </c>
      <c r="F847" s="33" t="n">
        <v>0</v>
      </c>
      <c r="G847" s="33" t="n">
        <v>0</v>
      </c>
      <c r="H847" s="33" t="n">
        <v>0</v>
      </c>
      <c r="I847" s="33" t="n">
        <v>0</v>
      </c>
      <c r="J847" s="33" t="n">
        <v>0</v>
      </c>
      <c r="K847" s="33" t="n">
        <v>0</v>
      </c>
      <c r="L847" s="33" t="n">
        <v>0</v>
      </c>
      <c r="M847" s="33" t="n">
        <v>0</v>
      </c>
      <c r="N847" s="33" t="n">
        <v>0</v>
      </c>
      <c r="O847" s="33" t="n">
        <v>0</v>
      </c>
      <c r="P847" s="33" t="n">
        <v>0</v>
      </c>
      <c r="Q847" s="33" t="n">
        <v>0</v>
      </c>
      <c r="R847" s="33" t="n">
        <v>0</v>
      </c>
      <c r="S847" s="43" t="n">
        <v>0</v>
      </c>
      <c r="U847" s="37" t="n">
        <v>0</v>
      </c>
    </row>
    <row r="848" spans="1:21">
      <c r="A848" s="52">
        <f>IF('Training Data'!A848="M",1,0)</f>
        <v/>
      </c>
      <c r="B848" s="52">
        <f>IF('Training Data'!A848="F",1,0)</f>
        <v/>
      </c>
      <c r="C848" s="9">
        <f>IF('Training Data'!B848="H",1,0)</f>
        <v/>
      </c>
      <c r="D848" s="52">
        <f>IF('Training Data'!B848="A",1,0)</f>
        <v/>
      </c>
      <c r="E848" s="14" t="n">
        <v>0</v>
      </c>
      <c r="F848" s="33" t="n">
        <v>0</v>
      </c>
      <c r="G848" s="33" t="n">
        <v>1</v>
      </c>
      <c r="H848" s="33" t="n">
        <v>0</v>
      </c>
      <c r="I848" s="33" t="n">
        <v>0</v>
      </c>
      <c r="J848" s="33" t="n">
        <v>0</v>
      </c>
      <c r="K848" s="33" t="n">
        <v>0</v>
      </c>
      <c r="L848" s="33" t="n">
        <v>0</v>
      </c>
      <c r="M848" s="33" t="n">
        <v>0</v>
      </c>
      <c r="N848" s="33" t="n">
        <v>0</v>
      </c>
      <c r="O848" s="33" t="n">
        <v>1</v>
      </c>
      <c r="P848" s="33" t="n">
        <v>0</v>
      </c>
      <c r="Q848" s="33" t="n">
        <v>0</v>
      </c>
      <c r="R848" s="33" t="n">
        <v>1</v>
      </c>
      <c r="S848" s="43" t="n">
        <v>1</v>
      </c>
      <c r="U848" s="37" t="n">
        <v>0</v>
      </c>
    </row>
    <row r="849" spans="1:21">
      <c r="A849" s="52">
        <f>IF('Training Data'!A849="M",1,0)</f>
        <v/>
      </c>
      <c r="B849" s="52">
        <f>IF('Training Data'!A849="F",1,0)</f>
        <v/>
      </c>
      <c r="C849" s="9">
        <f>IF('Training Data'!B849="H",1,0)</f>
        <v/>
      </c>
      <c r="D849" s="52">
        <f>IF('Training Data'!B849="A",1,0)</f>
        <v/>
      </c>
      <c r="E849" s="14" t="n">
        <v>0</v>
      </c>
      <c r="F849" s="33" t="n">
        <v>0</v>
      </c>
      <c r="G849" s="33" t="n">
        <v>1</v>
      </c>
      <c r="H849" s="33" t="n">
        <v>0</v>
      </c>
      <c r="I849" s="33" t="n">
        <v>0</v>
      </c>
      <c r="J849" s="33" t="n">
        <v>0</v>
      </c>
      <c r="K849" s="33" t="n">
        <v>0</v>
      </c>
      <c r="L849" s="33" t="n">
        <v>0</v>
      </c>
      <c r="M849" s="33" t="n">
        <v>0</v>
      </c>
      <c r="N849" s="33" t="n">
        <v>0</v>
      </c>
      <c r="O849" s="33" t="n">
        <v>1</v>
      </c>
      <c r="P849" s="33" t="n">
        <v>0</v>
      </c>
      <c r="Q849" s="33" t="n">
        <v>0</v>
      </c>
      <c r="R849" s="33" t="n">
        <v>0</v>
      </c>
      <c r="S849" s="43" t="n">
        <v>0</v>
      </c>
      <c r="U849" s="37" t="n">
        <v>0</v>
      </c>
    </row>
    <row r="850" spans="1:21">
      <c r="A850" s="52">
        <f>IF('Training Data'!A850="M",1,0)</f>
        <v/>
      </c>
      <c r="B850" s="52">
        <f>IF('Training Data'!A850="F",1,0)</f>
        <v/>
      </c>
      <c r="C850" s="9">
        <f>IF('Training Data'!B850="H",1,0)</f>
        <v/>
      </c>
      <c r="D850" s="52">
        <f>IF('Training Data'!B850="A",1,0)</f>
        <v/>
      </c>
      <c r="E850" s="14" t="n">
        <v>0</v>
      </c>
      <c r="F850" s="33" t="n">
        <v>1</v>
      </c>
      <c r="G850" s="33" t="n">
        <v>0</v>
      </c>
      <c r="H850" s="33" t="n">
        <v>0</v>
      </c>
      <c r="I850" s="33" t="n">
        <v>0</v>
      </c>
      <c r="J850" s="33" t="n">
        <v>0</v>
      </c>
      <c r="K850" s="33" t="n">
        <v>0</v>
      </c>
      <c r="L850" s="33" t="n">
        <v>0</v>
      </c>
      <c r="M850" s="33" t="n">
        <v>0</v>
      </c>
      <c r="N850" s="33" t="n">
        <v>0</v>
      </c>
      <c r="O850" s="33" t="n">
        <v>0</v>
      </c>
      <c r="P850" s="33" t="n">
        <v>0</v>
      </c>
      <c r="Q850" s="33" t="n">
        <v>0</v>
      </c>
      <c r="R850" s="33" t="n">
        <v>0</v>
      </c>
      <c r="S850" s="43" t="n">
        <v>0</v>
      </c>
      <c r="U850" s="37" t="n">
        <v>0</v>
      </c>
    </row>
    <row r="851" spans="1:21">
      <c r="A851" s="52">
        <f>IF('Training Data'!A851="M",1,0)</f>
        <v/>
      </c>
      <c r="B851" s="52">
        <f>IF('Training Data'!A851="F",1,0)</f>
        <v/>
      </c>
      <c r="C851" s="9">
        <f>IF('Training Data'!B851="H",1,0)</f>
        <v/>
      </c>
      <c r="D851" s="52">
        <f>IF('Training Data'!B851="A",1,0)</f>
        <v/>
      </c>
      <c r="E851" s="14" t="n">
        <v>0</v>
      </c>
      <c r="F851" s="33" t="n">
        <v>0</v>
      </c>
      <c r="G851" s="33" t="n">
        <v>1</v>
      </c>
      <c r="H851" s="33" t="n">
        <v>0</v>
      </c>
      <c r="I851" s="33" t="n">
        <v>0</v>
      </c>
      <c r="J851" s="33" t="n">
        <v>0</v>
      </c>
      <c r="K851" s="33" t="n">
        <v>0</v>
      </c>
      <c r="L851" s="33" t="n">
        <v>0</v>
      </c>
      <c r="M851" s="33" t="n">
        <v>0</v>
      </c>
      <c r="N851" s="33" t="n">
        <v>0</v>
      </c>
      <c r="O851" s="33" t="n">
        <v>0</v>
      </c>
      <c r="P851" s="33" t="n">
        <v>0</v>
      </c>
      <c r="Q851" s="33" t="n">
        <v>0</v>
      </c>
      <c r="R851" s="33" t="n">
        <v>0</v>
      </c>
      <c r="S851" s="43" t="n">
        <v>0</v>
      </c>
      <c r="U851" s="37" t="n">
        <v>0</v>
      </c>
    </row>
    <row r="852" spans="1:21">
      <c r="A852" s="52">
        <f>IF('Training Data'!A852="M",1,0)</f>
        <v/>
      </c>
      <c r="B852" s="52">
        <f>IF('Training Data'!A852="F",1,0)</f>
        <v/>
      </c>
      <c r="C852" s="9">
        <f>IF('Training Data'!B852="H",1,0)</f>
        <v/>
      </c>
      <c r="D852" s="52">
        <f>IF('Training Data'!B852="A",1,0)</f>
        <v/>
      </c>
      <c r="E852" s="14" t="n">
        <v>0</v>
      </c>
      <c r="F852" s="33" t="n">
        <v>0</v>
      </c>
      <c r="G852" s="33" t="n">
        <v>0</v>
      </c>
      <c r="H852" s="33" t="n">
        <v>0</v>
      </c>
      <c r="I852" s="33" t="n">
        <v>0</v>
      </c>
      <c r="J852" s="33" t="n">
        <v>0</v>
      </c>
      <c r="K852" s="33" t="n">
        <v>0</v>
      </c>
      <c r="L852" s="33" t="n">
        <v>0</v>
      </c>
      <c r="M852" s="33" t="n">
        <v>0</v>
      </c>
      <c r="N852" s="33" t="n">
        <v>0</v>
      </c>
      <c r="O852" s="33" t="n">
        <v>0</v>
      </c>
      <c r="P852" s="33" t="n">
        <v>0</v>
      </c>
      <c r="Q852" s="33" t="n">
        <v>0</v>
      </c>
      <c r="R852" s="33" t="n">
        <v>0</v>
      </c>
      <c r="S852" s="43" t="n">
        <v>0</v>
      </c>
      <c r="U852" s="37" t="n">
        <v>0</v>
      </c>
    </row>
    <row r="853" spans="1:21">
      <c r="A853" s="52">
        <f>IF('Training Data'!A853="M",1,0)</f>
        <v/>
      </c>
      <c r="B853" s="52">
        <f>IF('Training Data'!A853="F",1,0)</f>
        <v/>
      </c>
      <c r="C853" s="9">
        <f>IF('Training Data'!B853="H",1,0)</f>
        <v/>
      </c>
      <c r="D853" s="52">
        <f>IF('Training Data'!B853="A",1,0)</f>
        <v/>
      </c>
      <c r="E853" s="14" t="n">
        <v>0</v>
      </c>
      <c r="F853" s="33" t="n">
        <v>0</v>
      </c>
      <c r="G853" s="33" t="n">
        <v>0</v>
      </c>
      <c r="H853" s="33" t="n">
        <v>0</v>
      </c>
      <c r="I853" s="33" t="n">
        <v>0</v>
      </c>
      <c r="J853" s="33" t="n">
        <v>0</v>
      </c>
      <c r="K853" s="33" t="n">
        <v>0</v>
      </c>
      <c r="L853" s="33" t="n">
        <v>0</v>
      </c>
      <c r="M853" s="33" t="n">
        <v>0</v>
      </c>
      <c r="N853" s="33" t="n">
        <v>1</v>
      </c>
      <c r="O853" s="33" t="n">
        <v>0</v>
      </c>
      <c r="P853" s="33" t="n">
        <v>0</v>
      </c>
      <c r="Q853" s="33" t="n">
        <v>0</v>
      </c>
      <c r="R853" s="33" t="n">
        <v>0</v>
      </c>
      <c r="S853" s="43" t="n">
        <v>1</v>
      </c>
      <c r="U853" s="37" t="n">
        <v>0</v>
      </c>
    </row>
    <row r="854" spans="1:21">
      <c r="A854" s="52">
        <f>IF('Training Data'!A854="M",1,0)</f>
        <v/>
      </c>
      <c r="B854" s="52">
        <f>IF('Training Data'!A854="F",1,0)</f>
        <v/>
      </c>
      <c r="C854" s="9">
        <f>IF('Training Data'!B854="H",1,0)</f>
        <v/>
      </c>
      <c r="D854" s="52">
        <f>IF('Training Data'!B854="A",1,0)</f>
        <v/>
      </c>
      <c r="E854" s="14" t="n">
        <v>0</v>
      </c>
      <c r="F854" s="33" t="n">
        <v>0</v>
      </c>
      <c r="G854" s="33" t="n">
        <v>0</v>
      </c>
      <c r="H854" s="33" t="n">
        <v>0</v>
      </c>
      <c r="I854" s="33" t="n">
        <v>0</v>
      </c>
      <c r="J854" s="33" t="n">
        <v>0</v>
      </c>
      <c r="K854" s="33" t="n">
        <v>0</v>
      </c>
      <c r="L854" s="33" t="n">
        <v>0</v>
      </c>
      <c r="M854" s="33" t="n">
        <v>0</v>
      </c>
      <c r="N854" s="33" t="n">
        <v>0</v>
      </c>
      <c r="O854" s="33" t="n">
        <v>1</v>
      </c>
      <c r="P854" s="33" t="n">
        <v>0</v>
      </c>
      <c r="Q854" s="33" t="n">
        <v>0</v>
      </c>
      <c r="R854" s="33" t="n">
        <v>0</v>
      </c>
      <c r="S854" s="43" t="n">
        <v>0</v>
      </c>
      <c r="U854" s="37" t="n">
        <v>0</v>
      </c>
    </row>
    <row r="855" spans="1:21">
      <c r="A855" s="52">
        <f>IF('Training Data'!A855="M",1,0)</f>
        <v/>
      </c>
      <c r="B855" s="52">
        <f>IF('Training Data'!A855="F",1,0)</f>
        <v/>
      </c>
      <c r="C855" s="9">
        <f>IF('Training Data'!B855="H",1,0)</f>
        <v/>
      </c>
      <c r="D855" s="52">
        <f>IF('Training Data'!B855="A",1,0)</f>
        <v/>
      </c>
      <c r="E855" s="14" t="n">
        <v>0</v>
      </c>
      <c r="F855" s="33" t="n">
        <v>0</v>
      </c>
      <c r="G855" s="33" t="n">
        <v>0</v>
      </c>
      <c r="H855" s="33" t="n">
        <v>0</v>
      </c>
      <c r="I855" s="33" t="n">
        <v>0</v>
      </c>
      <c r="J855" s="33" t="n">
        <v>0</v>
      </c>
      <c r="K855" s="33" t="n">
        <v>0</v>
      </c>
      <c r="L855" s="33" t="n">
        <v>0</v>
      </c>
      <c r="M855" s="33" t="n">
        <v>0</v>
      </c>
      <c r="N855" s="33" t="n">
        <v>0</v>
      </c>
      <c r="O855" s="33" t="n">
        <v>0</v>
      </c>
      <c r="P855" s="33" t="n">
        <v>0</v>
      </c>
      <c r="Q855" s="33" t="n">
        <v>0</v>
      </c>
      <c r="R855" s="33" t="n">
        <v>0</v>
      </c>
      <c r="S855" s="43" t="n">
        <v>0</v>
      </c>
      <c r="U855" s="37" t="n">
        <v>0</v>
      </c>
    </row>
    <row r="856" spans="1:21">
      <c r="A856" s="52">
        <f>IF('Training Data'!A856="M",1,0)</f>
        <v/>
      </c>
      <c r="B856" s="52">
        <f>IF('Training Data'!A856="F",1,0)</f>
        <v/>
      </c>
      <c r="C856" s="9">
        <f>IF('Training Data'!B856="H",1,0)</f>
        <v/>
      </c>
      <c r="D856" s="52">
        <f>IF('Training Data'!B856="A",1,0)</f>
        <v/>
      </c>
      <c r="E856" s="14" t="n">
        <v>0</v>
      </c>
      <c r="F856" s="33" t="n">
        <v>0</v>
      </c>
      <c r="G856" s="33" t="n">
        <v>0</v>
      </c>
      <c r="H856" s="33" t="n">
        <v>0</v>
      </c>
      <c r="I856" s="33" t="n">
        <v>0</v>
      </c>
      <c r="J856" s="33" t="n">
        <v>0</v>
      </c>
      <c r="K856" s="33" t="n">
        <v>0</v>
      </c>
      <c r="L856" s="33" t="n">
        <v>1</v>
      </c>
      <c r="M856" s="33" t="n">
        <v>0</v>
      </c>
      <c r="N856" s="33" t="n">
        <v>0</v>
      </c>
      <c r="O856" s="33" t="n">
        <v>0</v>
      </c>
      <c r="P856" s="33" t="n">
        <v>0</v>
      </c>
      <c r="Q856" s="33" t="n">
        <v>0</v>
      </c>
      <c r="R856" s="33" t="n">
        <v>0</v>
      </c>
      <c r="S856" s="43" t="n">
        <v>0</v>
      </c>
      <c r="U856" s="37" t="n">
        <v>0</v>
      </c>
    </row>
    <row r="857" spans="1:21">
      <c r="A857" s="52">
        <f>IF('Training Data'!A857="M",1,0)</f>
        <v/>
      </c>
      <c r="B857" s="52">
        <f>IF('Training Data'!A857="F",1,0)</f>
        <v/>
      </c>
      <c r="C857" s="9">
        <f>IF('Training Data'!B857="H",1,0)</f>
        <v/>
      </c>
      <c r="D857" s="52">
        <f>IF('Training Data'!B857="A",1,0)</f>
        <v/>
      </c>
      <c r="E857" s="14" t="n">
        <v>0</v>
      </c>
      <c r="F857" s="33" t="n">
        <v>0</v>
      </c>
      <c r="G857" s="33" t="n">
        <v>0</v>
      </c>
      <c r="H857" s="33" t="n">
        <v>0</v>
      </c>
      <c r="I857" s="33" t="n">
        <v>0</v>
      </c>
      <c r="J857" s="33" t="n">
        <v>0</v>
      </c>
      <c r="K857" s="33" t="n">
        <v>0</v>
      </c>
      <c r="L857" s="33" t="n">
        <v>0</v>
      </c>
      <c r="M857" s="33" t="n">
        <v>0</v>
      </c>
      <c r="N857" s="33" t="n">
        <v>0</v>
      </c>
      <c r="O857" s="33" t="n">
        <v>1</v>
      </c>
      <c r="P857" s="33" t="n">
        <v>0</v>
      </c>
      <c r="Q857" s="33" t="n">
        <v>0</v>
      </c>
      <c r="R857" s="33" t="n">
        <v>0</v>
      </c>
      <c r="S857" s="43" t="n">
        <v>1</v>
      </c>
      <c r="U857" s="37" t="n">
        <v>0</v>
      </c>
    </row>
    <row r="858" spans="1:21">
      <c r="A858" s="52">
        <f>IF('Training Data'!A858="M",1,0)</f>
        <v/>
      </c>
      <c r="B858" s="52">
        <f>IF('Training Data'!A858="F",1,0)</f>
        <v/>
      </c>
      <c r="C858" s="9">
        <f>IF('Training Data'!B858="H",1,0)</f>
        <v/>
      </c>
      <c r="D858" s="52">
        <f>IF('Training Data'!B858="A",1,0)</f>
        <v/>
      </c>
      <c r="E858" s="14" t="n">
        <v>0</v>
      </c>
      <c r="F858" s="33" t="n">
        <v>0</v>
      </c>
      <c r="G858" s="33" t="n">
        <v>0</v>
      </c>
      <c r="H858" s="33" t="n">
        <v>0</v>
      </c>
      <c r="I858" s="33" t="n">
        <v>0</v>
      </c>
      <c r="J858" s="33" t="n">
        <v>0</v>
      </c>
      <c r="K858" s="33" t="n">
        <v>0</v>
      </c>
      <c r="L858" s="33" t="n">
        <v>0</v>
      </c>
      <c r="M858" s="33" t="n">
        <v>0</v>
      </c>
      <c r="N858" s="33" t="n">
        <v>0</v>
      </c>
      <c r="O858" s="33" t="n">
        <v>0</v>
      </c>
      <c r="P858" s="33" t="n">
        <v>0</v>
      </c>
      <c r="Q858" s="33" t="n">
        <v>0</v>
      </c>
      <c r="R858" s="33" t="n">
        <v>0</v>
      </c>
      <c r="S858" s="43" t="n">
        <v>0</v>
      </c>
      <c r="U858" s="37" t="n">
        <v>0</v>
      </c>
    </row>
    <row r="859" spans="1:21">
      <c r="A859" s="52">
        <f>IF('Training Data'!A859="M",1,0)</f>
        <v/>
      </c>
      <c r="B859" s="52">
        <f>IF('Training Data'!A859="F",1,0)</f>
        <v/>
      </c>
      <c r="C859" s="9">
        <f>IF('Training Data'!B859="H",1,0)</f>
        <v/>
      </c>
      <c r="D859" s="52">
        <f>IF('Training Data'!B859="A",1,0)</f>
        <v/>
      </c>
      <c r="E859" s="14" t="n">
        <v>0</v>
      </c>
      <c r="F859" s="33" t="n">
        <v>0</v>
      </c>
      <c r="G859" s="33" t="n">
        <v>0</v>
      </c>
      <c r="H859" s="33" t="n">
        <v>0</v>
      </c>
      <c r="I859" s="33" t="n">
        <v>0</v>
      </c>
      <c r="J859" s="33" t="n">
        <v>0</v>
      </c>
      <c r="K859" s="33" t="n">
        <v>0</v>
      </c>
      <c r="L859" s="33" t="n">
        <v>0</v>
      </c>
      <c r="M859" s="33" t="n">
        <v>0</v>
      </c>
      <c r="N859" s="33" t="n">
        <v>0</v>
      </c>
      <c r="O859" s="33" t="n">
        <v>1</v>
      </c>
      <c r="P859" s="33" t="n">
        <v>0</v>
      </c>
      <c r="Q859" s="33" t="n">
        <v>0</v>
      </c>
      <c r="R859" s="33" t="n">
        <v>1</v>
      </c>
      <c r="S859" s="43" t="n">
        <v>0</v>
      </c>
      <c r="U859" s="37" t="n">
        <v>0</v>
      </c>
    </row>
    <row r="860" spans="1:21">
      <c r="A860" s="52">
        <f>IF('Training Data'!A860="M",1,0)</f>
        <v/>
      </c>
      <c r="B860" s="52">
        <f>IF('Training Data'!A860="F",1,0)</f>
        <v/>
      </c>
      <c r="C860" s="9">
        <f>IF('Training Data'!B860="H",1,0)</f>
        <v/>
      </c>
      <c r="D860" s="52">
        <f>IF('Training Data'!B860="A",1,0)</f>
        <v/>
      </c>
      <c r="E860" s="14" t="n">
        <v>1</v>
      </c>
      <c r="F860" s="33" t="n">
        <v>0</v>
      </c>
      <c r="G860" s="33" t="n">
        <v>0</v>
      </c>
      <c r="H860" s="33" t="n">
        <v>0</v>
      </c>
      <c r="I860" s="33" t="n">
        <v>0</v>
      </c>
      <c r="J860" s="33" t="n">
        <v>0</v>
      </c>
      <c r="K860" s="33" t="n">
        <v>0</v>
      </c>
      <c r="L860" s="33" t="n">
        <v>0</v>
      </c>
      <c r="M860" s="33" t="n">
        <v>0</v>
      </c>
      <c r="N860" s="33" t="n">
        <v>0</v>
      </c>
      <c r="O860" s="33" t="n">
        <v>0</v>
      </c>
      <c r="P860" s="33" t="n">
        <v>0</v>
      </c>
      <c r="Q860" s="33" t="n">
        <v>0</v>
      </c>
      <c r="R860" s="33" t="n">
        <v>0</v>
      </c>
      <c r="S860" s="43" t="n">
        <v>0</v>
      </c>
      <c r="U860" s="37" t="n">
        <v>0</v>
      </c>
    </row>
    <row r="861" spans="1:21">
      <c r="A861" s="52">
        <f>IF('Training Data'!A861="M",1,0)</f>
        <v/>
      </c>
      <c r="B861" s="52">
        <f>IF('Training Data'!A861="F",1,0)</f>
        <v/>
      </c>
      <c r="C861" s="9">
        <f>IF('Training Data'!B861="H",1,0)</f>
        <v/>
      </c>
      <c r="D861" s="52">
        <f>IF('Training Data'!B861="A",1,0)</f>
        <v/>
      </c>
      <c r="E861" s="14" t="n">
        <v>0</v>
      </c>
      <c r="F861" s="33" t="n">
        <v>0</v>
      </c>
      <c r="G861" s="33" t="n">
        <v>0</v>
      </c>
      <c r="H861" s="33" t="n">
        <v>0</v>
      </c>
      <c r="I861" s="33" t="n">
        <v>0</v>
      </c>
      <c r="J861" s="33" t="n">
        <v>0</v>
      </c>
      <c r="K861" s="33" t="n">
        <v>0</v>
      </c>
      <c r="L861" s="33" t="n">
        <v>0</v>
      </c>
      <c r="M861" s="33" t="n">
        <v>0</v>
      </c>
      <c r="N861" s="33" t="n">
        <v>0</v>
      </c>
      <c r="O861" s="33" t="n">
        <v>1</v>
      </c>
      <c r="P861" s="33" t="n">
        <v>0</v>
      </c>
      <c r="Q861" s="33" t="n">
        <v>0</v>
      </c>
      <c r="R861" s="33" t="n">
        <v>0</v>
      </c>
      <c r="S861" s="43" t="n">
        <v>0</v>
      </c>
      <c r="U861" s="37" t="n">
        <v>0</v>
      </c>
    </row>
    <row r="862" spans="1:21">
      <c r="A862" s="52">
        <f>IF('Training Data'!A862="M",1,0)</f>
        <v/>
      </c>
      <c r="B862" s="52">
        <f>IF('Training Data'!A862="F",1,0)</f>
        <v/>
      </c>
      <c r="C862" s="9">
        <f>IF('Training Data'!B862="H",1,0)</f>
        <v/>
      </c>
      <c r="D862" s="52">
        <f>IF('Training Data'!B862="A",1,0)</f>
        <v/>
      </c>
      <c r="E862" s="14" t="n">
        <v>0</v>
      </c>
      <c r="F862" s="33" t="n">
        <v>1</v>
      </c>
      <c r="G862" s="33" t="n">
        <v>0</v>
      </c>
      <c r="H862" s="33" t="n">
        <v>0</v>
      </c>
      <c r="I862" s="33" t="n">
        <v>0</v>
      </c>
      <c r="J862" s="33" t="n">
        <v>0</v>
      </c>
      <c r="K862" s="33" t="n">
        <v>0</v>
      </c>
      <c r="L862" s="33" t="n">
        <v>0</v>
      </c>
      <c r="M862" s="33" t="n">
        <v>0</v>
      </c>
      <c r="N862" s="33" t="n">
        <v>0</v>
      </c>
      <c r="O862" s="33" t="n">
        <v>0</v>
      </c>
      <c r="P862" s="33" t="n">
        <v>0</v>
      </c>
      <c r="Q862" s="33" t="n">
        <v>0</v>
      </c>
      <c r="R862" s="33" t="n">
        <v>1</v>
      </c>
      <c r="S862" s="43" t="n">
        <v>0</v>
      </c>
      <c r="U862" s="37" t="n">
        <v>0</v>
      </c>
    </row>
    <row r="863" spans="1:21">
      <c r="A863" s="52">
        <f>IF('Training Data'!A863="M",1,0)</f>
        <v/>
      </c>
      <c r="B863" s="52">
        <f>IF('Training Data'!A863="F",1,0)</f>
        <v/>
      </c>
      <c r="C863" s="9">
        <f>IF('Training Data'!B863="H",1,0)</f>
        <v/>
      </c>
      <c r="D863" s="52">
        <f>IF('Training Data'!B863="A",1,0)</f>
        <v/>
      </c>
      <c r="E863" s="14" t="n">
        <v>0</v>
      </c>
      <c r="F863" s="33" t="n">
        <v>0</v>
      </c>
      <c r="G863" s="33" t="n">
        <v>0</v>
      </c>
      <c r="H863" s="33" t="n">
        <v>0</v>
      </c>
      <c r="I863" s="33" t="n">
        <v>0</v>
      </c>
      <c r="J863" s="33" t="n">
        <v>0</v>
      </c>
      <c r="K863" s="33" t="n">
        <v>0</v>
      </c>
      <c r="L863" s="33" t="n">
        <v>0</v>
      </c>
      <c r="M863" s="33" t="n">
        <v>0</v>
      </c>
      <c r="N863" s="33" t="n">
        <v>0</v>
      </c>
      <c r="O863" s="33" t="n">
        <v>0</v>
      </c>
      <c r="P863" s="33" t="n">
        <v>0</v>
      </c>
      <c r="Q863" s="33" t="n">
        <v>0</v>
      </c>
      <c r="R863" s="33" t="n">
        <v>0</v>
      </c>
      <c r="S863" s="43" t="n">
        <v>1</v>
      </c>
      <c r="U863" s="37" t="n">
        <v>0</v>
      </c>
    </row>
    <row r="864" spans="1:21">
      <c r="A864" s="52">
        <f>IF('Training Data'!A864="M",1,0)</f>
        <v/>
      </c>
      <c r="B864" s="52">
        <f>IF('Training Data'!A864="F",1,0)</f>
        <v/>
      </c>
      <c r="C864" s="9">
        <f>IF('Training Data'!B864="H",1,0)</f>
        <v/>
      </c>
      <c r="D864" s="52">
        <f>IF('Training Data'!B864="A",1,0)</f>
        <v/>
      </c>
      <c r="E864" s="14" t="n">
        <v>0</v>
      </c>
      <c r="F864" s="33" t="n">
        <v>0</v>
      </c>
      <c r="G864" s="33" t="n">
        <v>0</v>
      </c>
      <c r="H864" s="33" t="n">
        <v>0</v>
      </c>
      <c r="I864" s="33" t="n">
        <v>0</v>
      </c>
      <c r="J864" s="33" t="n">
        <v>0</v>
      </c>
      <c r="K864" s="33" t="n">
        <v>0</v>
      </c>
      <c r="L864" s="33" t="n">
        <v>0</v>
      </c>
      <c r="M864" s="33" t="n">
        <v>0</v>
      </c>
      <c r="N864" s="33" t="n">
        <v>0</v>
      </c>
      <c r="O864" s="33" t="n">
        <v>1</v>
      </c>
      <c r="P864" s="33" t="n">
        <v>0</v>
      </c>
      <c r="Q864" s="33" t="n">
        <v>0</v>
      </c>
      <c r="R864" s="33" t="n">
        <v>1</v>
      </c>
      <c r="S864" s="43" t="n">
        <v>0</v>
      </c>
      <c r="U864" s="37" t="n">
        <v>0</v>
      </c>
    </row>
    <row r="865" spans="1:21">
      <c r="A865" s="52">
        <f>IF('Training Data'!A865="M",1,0)</f>
        <v/>
      </c>
      <c r="B865" s="52">
        <f>IF('Training Data'!A865="F",1,0)</f>
        <v/>
      </c>
      <c r="C865" s="9">
        <f>IF('Training Data'!B865="H",1,0)</f>
        <v/>
      </c>
      <c r="D865" s="52">
        <f>IF('Training Data'!B865="A",1,0)</f>
        <v/>
      </c>
      <c r="E865" s="14" t="n">
        <v>0</v>
      </c>
      <c r="F865" s="33" t="n">
        <v>0</v>
      </c>
      <c r="G865" s="33" t="n">
        <v>0</v>
      </c>
      <c r="H865" s="33" t="n">
        <v>0</v>
      </c>
      <c r="I865" s="33" t="n">
        <v>0</v>
      </c>
      <c r="J865" s="33" t="n">
        <v>0</v>
      </c>
      <c r="K865" s="33" t="n">
        <v>0</v>
      </c>
      <c r="L865" s="33" t="n">
        <v>0</v>
      </c>
      <c r="M865" s="33" t="n">
        <v>0</v>
      </c>
      <c r="N865" s="33" t="n">
        <v>0</v>
      </c>
      <c r="O865" s="33" t="n">
        <v>0</v>
      </c>
      <c r="P865" s="33" t="n">
        <v>0</v>
      </c>
      <c r="Q865" s="33" t="n">
        <v>0</v>
      </c>
      <c r="R865" s="33" t="n">
        <v>1</v>
      </c>
      <c r="S865" s="43" t="n">
        <v>0</v>
      </c>
      <c r="U865" s="37" t="n">
        <v>0</v>
      </c>
    </row>
    <row r="866" spans="1:21">
      <c r="A866" s="52">
        <f>IF('Training Data'!A866="M",1,0)</f>
        <v/>
      </c>
      <c r="B866" s="52">
        <f>IF('Training Data'!A866="F",1,0)</f>
        <v/>
      </c>
      <c r="C866" s="9">
        <f>IF('Training Data'!B866="H",1,0)</f>
        <v/>
      </c>
      <c r="D866" s="52">
        <f>IF('Training Data'!B866="A",1,0)</f>
        <v/>
      </c>
      <c r="E866" s="14" t="n">
        <v>0</v>
      </c>
      <c r="F866" s="33" t="n">
        <v>0</v>
      </c>
      <c r="G866" s="33" t="n">
        <v>0</v>
      </c>
      <c r="H866" s="33" t="n">
        <v>0</v>
      </c>
      <c r="I866" s="33" t="n">
        <v>0</v>
      </c>
      <c r="J866" s="33" t="n">
        <v>0</v>
      </c>
      <c r="K866" s="33" t="n">
        <v>0</v>
      </c>
      <c r="L866" s="33" t="n">
        <v>0</v>
      </c>
      <c r="M866" s="33" t="n">
        <v>0</v>
      </c>
      <c r="N866" s="33" t="n">
        <v>0</v>
      </c>
      <c r="O866" s="33" t="n">
        <v>0</v>
      </c>
      <c r="P866" s="33" t="n">
        <v>0</v>
      </c>
      <c r="Q866" s="33" t="n">
        <v>0</v>
      </c>
      <c r="R866" s="33" t="n">
        <v>0</v>
      </c>
      <c r="S866" s="43" t="n">
        <v>0</v>
      </c>
      <c r="U866" s="37" t="n">
        <v>0</v>
      </c>
    </row>
    <row r="867" spans="1:21">
      <c r="A867" s="52">
        <f>IF('Training Data'!A867="M",1,0)</f>
        <v/>
      </c>
      <c r="B867" s="52">
        <f>IF('Training Data'!A867="F",1,0)</f>
        <v/>
      </c>
      <c r="C867" s="9">
        <f>IF('Training Data'!B867="H",1,0)</f>
        <v/>
      </c>
      <c r="D867" s="52">
        <f>IF('Training Data'!B867="A",1,0)</f>
        <v/>
      </c>
      <c r="E867" s="14" t="n">
        <v>0</v>
      </c>
      <c r="F867" s="33" t="n">
        <v>0</v>
      </c>
      <c r="G867" s="33" t="n">
        <v>0</v>
      </c>
      <c r="H867" s="33" t="n">
        <v>0</v>
      </c>
      <c r="I867" s="33" t="n">
        <v>0</v>
      </c>
      <c r="J867" s="33" t="n">
        <v>0</v>
      </c>
      <c r="K867" s="33" t="n">
        <v>0</v>
      </c>
      <c r="L867" s="33" t="n">
        <v>0</v>
      </c>
      <c r="M867" s="33" t="n">
        <v>0</v>
      </c>
      <c r="N867" s="33" t="n">
        <v>0</v>
      </c>
      <c r="O867" s="33" t="n">
        <v>0</v>
      </c>
      <c r="P867" s="33" t="n">
        <v>0</v>
      </c>
      <c r="Q867" s="33" t="n">
        <v>0</v>
      </c>
      <c r="R867" s="33" t="n">
        <v>0</v>
      </c>
      <c r="S867" s="43" t="n">
        <v>0</v>
      </c>
      <c r="U867" s="37" t="n">
        <v>0</v>
      </c>
    </row>
    <row r="868" spans="1:21">
      <c r="A868" s="52">
        <f>IF('Training Data'!A868="M",1,0)</f>
        <v/>
      </c>
      <c r="B868" s="52">
        <f>IF('Training Data'!A868="F",1,0)</f>
        <v/>
      </c>
      <c r="C868" s="9">
        <f>IF('Training Data'!B868="H",1,0)</f>
        <v/>
      </c>
      <c r="D868" s="52">
        <f>IF('Training Data'!B868="A",1,0)</f>
        <v/>
      </c>
      <c r="E868" s="14" t="n">
        <v>0</v>
      </c>
      <c r="F868" s="33" t="n">
        <v>0</v>
      </c>
      <c r="G868" s="33" t="n">
        <v>0</v>
      </c>
      <c r="H868" s="33" t="n">
        <v>0</v>
      </c>
      <c r="I868" s="33" t="n">
        <v>0</v>
      </c>
      <c r="J868" s="33" t="n">
        <v>0</v>
      </c>
      <c r="K868" s="33" t="n">
        <v>0</v>
      </c>
      <c r="L868" s="33" t="n">
        <v>0</v>
      </c>
      <c r="M868" s="33" t="n">
        <v>0</v>
      </c>
      <c r="N868" s="33" t="n">
        <v>0</v>
      </c>
      <c r="O868" s="33" t="n">
        <v>1</v>
      </c>
      <c r="P868" s="33" t="n">
        <v>0</v>
      </c>
      <c r="Q868" s="33" t="n">
        <v>0</v>
      </c>
      <c r="R868" s="33" t="n">
        <v>1</v>
      </c>
      <c r="S868" s="43" t="n">
        <v>0</v>
      </c>
      <c r="U868" s="37" t="n">
        <v>0</v>
      </c>
    </row>
    <row r="869" spans="1:21">
      <c r="A869" s="52">
        <f>IF('Training Data'!A869="M",1,0)</f>
        <v/>
      </c>
      <c r="B869" s="52">
        <f>IF('Training Data'!A869="F",1,0)</f>
        <v/>
      </c>
      <c r="C869" s="9">
        <f>IF('Training Data'!B869="H",1,0)</f>
        <v/>
      </c>
      <c r="D869" s="52">
        <f>IF('Training Data'!B869="A",1,0)</f>
        <v/>
      </c>
      <c r="E869" s="14" t="n">
        <v>0</v>
      </c>
      <c r="F869" s="33" t="n">
        <v>1</v>
      </c>
      <c r="G869" s="33" t="n">
        <v>0</v>
      </c>
      <c r="H869" s="33" t="n">
        <v>0</v>
      </c>
      <c r="I869" s="33" t="n">
        <v>0</v>
      </c>
      <c r="J869" s="33" t="n">
        <v>0</v>
      </c>
      <c r="K869" s="33" t="n">
        <v>0</v>
      </c>
      <c r="L869" s="33" t="n">
        <v>0</v>
      </c>
      <c r="M869" s="33" t="n">
        <v>1</v>
      </c>
      <c r="N869" s="33" t="n">
        <v>0</v>
      </c>
      <c r="O869" s="33" t="n">
        <v>0</v>
      </c>
      <c r="P869" s="33" t="n">
        <v>0</v>
      </c>
      <c r="Q869" s="33" t="n">
        <v>0</v>
      </c>
      <c r="R869" s="33" t="n">
        <v>1</v>
      </c>
      <c r="S869" s="43" t="n">
        <v>0</v>
      </c>
      <c r="U869" s="37" t="n">
        <v>0</v>
      </c>
    </row>
    <row r="870" spans="1:21">
      <c r="A870" s="52">
        <f>IF('Training Data'!A870="M",1,0)</f>
        <v/>
      </c>
      <c r="B870" s="52">
        <f>IF('Training Data'!A870="F",1,0)</f>
        <v/>
      </c>
      <c r="C870" s="9">
        <f>IF('Training Data'!B870="H",1,0)</f>
        <v/>
      </c>
      <c r="D870" s="52">
        <f>IF('Training Data'!B870="A",1,0)</f>
        <v/>
      </c>
      <c r="E870" s="14" t="n">
        <v>0</v>
      </c>
      <c r="F870" s="33" t="n">
        <v>0</v>
      </c>
      <c r="G870" s="33" t="n">
        <v>0</v>
      </c>
      <c r="H870" s="33" t="n">
        <v>0</v>
      </c>
      <c r="I870" s="33" t="n">
        <v>0</v>
      </c>
      <c r="J870" s="33" t="n">
        <v>0</v>
      </c>
      <c r="K870" s="33" t="n">
        <v>0</v>
      </c>
      <c r="L870" s="33" t="n">
        <v>0</v>
      </c>
      <c r="M870" s="33" t="n">
        <v>0</v>
      </c>
      <c r="N870" s="33" t="n">
        <v>0</v>
      </c>
      <c r="O870" s="33" t="n">
        <v>0</v>
      </c>
      <c r="P870" s="33" t="n">
        <v>0</v>
      </c>
      <c r="Q870" s="33" t="n">
        <v>0</v>
      </c>
      <c r="R870" s="33" t="n">
        <v>0</v>
      </c>
      <c r="S870" s="43" t="n">
        <v>0</v>
      </c>
      <c r="U870" s="37" t="n">
        <v>0</v>
      </c>
    </row>
    <row r="871" spans="1:21">
      <c r="A871" s="52">
        <f>IF('Training Data'!A871="M",1,0)</f>
        <v/>
      </c>
      <c r="B871" s="52">
        <f>IF('Training Data'!A871="F",1,0)</f>
        <v/>
      </c>
      <c r="C871" s="9">
        <f>IF('Training Data'!B871="H",1,0)</f>
        <v/>
      </c>
      <c r="D871" s="52">
        <f>IF('Training Data'!B871="A",1,0)</f>
        <v/>
      </c>
      <c r="E871" s="14" t="n">
        <v>0</v>
      </c>
      <c r="F871" s="33" t="n">
        <v>0</v>
      </c>
      <c r="G871" s="33" t="n">
        <v>0</v>
      </c>
      <c r="H871" s="33" t="n">
        <v>0</v>
      </c>
      <c r="I871" s="33" t="n">
        <v>0</v>
      </c>
      <c r="J871" s="33" t="n">
        <v>0</v>
      </c>
      <c r="K871" s="33" t="n">
        <v>0</v>
      </c>
      <c r="L871" s="33" t="n">
        <v>0</v>
      </c>
      <c r="M871" s="33" t="n">
        <v>0</v>
      </c>
      <c r="N871" s="33" t="n">
        <v>0</v>
      </c>
      <c r="O871" s="33" t="n">
        <v>0</v>
      </c>
      <c r="P871" s="33" t="n">
        <v>0</v>
      </c>
      <c r="Q871" s="33" t="n">
        <v>0</v>
      </c>
      <c r="R871" s="33" t="n">
        <v>0</v>
      </c>
      <c r="S871" s="43" t="n">
        <v>0</v>
      </c>
      <c r="U871" s="37" t="n">
        <v>0</v>
      </c>
    </row>
    <row r="872" spans="1:21">
      <c r="A872" s="52">
        <f>IF('Training Data'!A872="M",1,0)</f>
        <v/>
      </c>
      <c r="B872" s="52">
        <f>IF('Training Data'!A872="F",1,0)</f>
        <v/>
      </c>
      <c r="C872" s="9">
        <f>IF('Training Data'!B872="H",1,0)</f>
        <v/>
      </c>
      <c r="D872" s="52">
        <f>IF('Training Data'!B872="A",1,0)</f>
        <v/>
      </c>
      <c r="E872" s="14" t="n">
        <v>0</v>
      </c>
      <c r="F872" s="33" t="n">
        <v>1</v>
      </c>
      <c r="G872" s="33" t="n">
        <v>0</v>
      </c>
      <c r="H872" s="33" t="n">
        <v>0</v>
      </c>
      <c r="I872" s="33" t="n">
        <v>0</v>
      </c>
      <c r="J872" s="33" t="n">
        <v>0</v>
      </c>
      <c r="K872" s="33" t="n">
        <v>0</v>
      </c>
      <c r="L872" s="33" t="n">
        <v>0</v>
      </c>
      <c r="M872" s="33" t="n">
        <v>0</v>
      </c>
      <c r="N872" s="33" t="n">
        <v>0</v>
      </c>
      <c r="O872" s="33" t="n">
        <v>0</v>
      </c>
      <c r="P872" s="33" t="n">
        <v>1</v>
      </c>
      <c r="Q872" s="33" t="n">
        <v>0</v>
      </c>
      <c r="R872" s="33" t="n">
        <v>0</v>
      </c>
      <c r="S872" s="43" t="n">
        <v>0</v>
      </c>
      <c r="U872" s="37" t="n">
        <v>0</v>
      </c>
    </row>
    <row r="873" spans="1:21">
      <c r="A873" s="52">
        <f>IF('Training Data'!A873="M",1,0)</f>
        <v/>
      </c>
      <c r="B873" s="52">
        <f>IF('Training Data'!A873="F",1,0)</f>
        <v/>
      </c>
      <c r="C873" s="9">
        <f>IF('Training Data'!B873="H",1,0)</f>
        <v/>
      </c>
      <c r="D873" s="52">
        <f>IF('Training Data'!B873="A",1,0)</f>
        <v/>
      </c>
      <c r="E873" s="14" t="n">
        <v>0</v>
      </c>
      <c r="F873" s="33" t="n">
        <v>0</v>
      </c>
      <c r="G873" s="33" t="n">
        <v>0</v>
      </c>
      <c r="H873" s="33" t="n">
        <v>0</v>
      </c>
      <c r="I873" s="33" t="n">
        <v>0</v>
      </c>
      <c r="J873" s="33" t="n">
        <v>0</v>
      </c>
      <c r="K873" s="33" t="n">
        <v>0</v>
      </c>
      <c r="L873" s="33" t="n">
        <v>0</v>
      </c>
      <c r="M873" s="33" t="n">
        <v>0</v>
      </c>
      <c r="N873" s="33" t="n">
        <v>0</v>
      </c>
      <c r="O873" s="33" t="n">
        <v>0</v>
      </c>
      <c r="P873" s="33" t="n">
        <v>0</v>
      </c>
      <c r="Q873" s="33" t="n">
        <v>0</v>
      </c>
      <c r="R873" s="33" t="n">
        <v>1</v>
      </c>
      <c r="S873" s="43" t="n">
        <v>0</v>
      </c>
      <c r="U873" s="37" t="n">
        <v>0</v>
      </c>
    </row>
    <row r="874" spans="1:21">
      <c r="A874" s="52">
        <f>IF('Training Data'!A874="M",1,0)</f>
        <v/>
      </c>
      <c r="B874" s="52">
        <f>IF('Training Data'!A874="F",1,0)</f>
        <v/>
      </c>
      <c r="C874" s="9">
        <f>IF('Training Data'!B874="H",1,0)</f>
        <v/>
      </c>
      <c r="D874" s="52">
        <f>IF('Training Data'!B874="A",1,0)</f>
        <v/>
      </c>
      <c r="E874" s="14" t="n">
        <v>0</v>
      </c>
      <c r="F874" s="33" t="n">
        <v>0</v>
      </c>
      <c r="G874" s="33" t="n">
        <v>0</v>
      </c>
      <c r="H874" s="33" t="n">
        <v>0</v>
      </c>
      <c r="I874" s="33" t="n">
        <v>0</v>
      </c>
      <c r="J874" s="33" t="n">
        <v>0</v>
      </c>
      <c r="K874" s="33" t="n">
        <v>0</v>
      </c>
      <c r="L874" s="33" t="n">
        <v>0</v>
      </c>
      <c r="M874" s="33" t="n">
        <v>0</v>
      </c>
      <c r="N874" s="33" t="n">
        <v>0</v>
      </c>
      <c r="O874" s="33" t="n">
        <v>0</v>
      </c>
      <c r="P874" s="33" t="n">
        <v>0</v>
      </c>
      <c r="Q874" s="33" t="n">
        <v>0</v>
      </c>
      <c r="R874" s="33" t="n">
        <v>1</v>
      </c>
      <c r="S874" s="43" t="n">
        <v>0</v>
      </c>
      <c r="U874" s="37" t="n">
        <v>0</v>
      </c>
    </row>
    <row r="875" spans="1:21">
      <c r="A875" s="52">
        <f>IF('Training Data'!A875="M",1,0)</f>
        <v/>
      </c>
      <c r="B875" s="52">
        <f>IF('Training Data'!A875="F",1,0)</f>
        <v/>
      </c>
      <c r="C875" s="9">
        <f>IF('Training Data'!B875="H",1,0)</f>
        <v/>
      </c>
      <c r="D875" s="52">
        <f>IF('Training Data'!B875="A",1,0)</f>
        <v/>
      </c>
      <c r="E875" s="14" t="n">
        <v>0</v>
      </c>
      <c r="F875" s="33" t="n">
        <v>1</v>
      </c>
      <c r="G875" s="33" t="n">
        <v>1</v>
      </c>
      <c r="H875" s="33" t="n">
        <v>0</v>
      </c>
      <c r="I875" s="33" t="n">
        <v>0</v>
      </c>
      <c r="J875" s="33" t="n">
        <v>0</v>
      </c>
      <c r="K875" s="33" t="n">
        <v>0</v>
      </c>
      <c r="L875" s="33" t="n">
        <v>0</v>
      </c>
      <c r="M875" s="33" t="n">
        <v>0</v>
      </c>
      <c r="N875" s="33" t="n">
        <v>0</v>
      </c>
      <c r="O875" s="33" t="n">
        <v>0</v>
      </c>
      <c r="P875" s="33" t="n">
        <v>0</v>
      </c>
      <c r="Q875" s="33" t="n">
        <v>0</v>
      </c>
      <c r="R875" s="33" t="n">
        <v>0</v>
      </c>
      <c r="S875" s="43" t="n">
        <v>0</v>
      </c>
      <c r="U875" s="37" t="n">
        <v>0</v>
      </c>
    </row>
    <row r="876" spans="1:21">
      <c r="A876" s="52">
        <f>IF('Training Data'!A876="M",1,0)</f>
        <v/>
      </c>
      <c r="B876" s="52">
        <f>IF('Training Data'!A876="F",1,0)</f>
        <v/>
      </c>
      <c r="C876" s="9">
        <f>IF('Training Data'!B876="H",1,0)</f>
        <v/>
      </c>
      <c r="D876" s="52">
        <f>IF('Training Data'!B876="A",1,0)</f>
        <v/>
      </c>
      <c r="E876" s="14" t="n">
        <v>0</v>
      </c>
      <c r="F876" s="33" t="n">
        <v>0</v>
      </c>
      <c r="G876" s="33" t="n">
        <v>1</v>
      </c>
      <c r="H876" s="33" t="n">
        <v>0</v>
      </c>
      <c r="I876" s="33" t="n">
        <v>0</v>
      </c>
      <c r="J876" s="33" t="n">
        <v>0</v>
      </c>
      <c r="K876" s="33" t="n">
        <v>0</v>
      </c>
      <c r="L876" s="33" t="n">
        <v>0</v>
      </c>
      <c r="M876" s="33" t="n">
        <v>0</v>
      </c>
      <c r="N876" s="33" t="n">
        <v>0</v>
      </c>
      <c r="O876" s="33" t="n">
        <v>0</v>
      </c>
      <c r="P876" s="33" t="n">
        <v>0</v>
      </c>
      <c r="Q876" s="33" t="n">
        <v>0</v>
      </c>
      <c r="R876" s="33" t="n">
        <v>0</v>
      </c>
      <c r="S876" s="43" t="n">
        <v>0</v>
      </c>
      <c r="U876" s="37" t="n">
        <v>0</v>
      </c>
    </row>
    <row r="877" spans="1:21">
      <c r="A877" s="52">
        <f>IF('Training Data'!A877="M",1,0)</f>
        <v/>
      </c>
      <c r="B877" s="52">
        <f>IF('Training Data'!A877="F",1,0)</f>
        <v/>
      </c>
      <c r="C877" s="9">
        <f>IF('Training Data'!B877="H",1,0)</f>
        <v/>
      </c>
      <c r="D877" s="52">
        <f>IF('Training Data'!B877="A",1,0)</f>
        <v/>
      </c>
      <c r="E877" s="14" t="n">
        <v>0</v>
      </c>
      <c r="F877" s="33" t="n">
        <v>0</v>
      </c>
      <c r="G877" s="33" t="n">
        <v>0</v>
      </c>
      <c r="H877" s="33" t="n">
        <v>0</v>
      </c>
      <c r="I877" s="33" t="n">
        <v>0</v>
      </c>
      <c r="J877" s="33" t="n">
        <v>0</v>
      </c>
      <c r="K877" s="33" t="n">
        <v>0</v>
      </c>
      <c r="L877" s="33" t="n">
        <v>0</v>
      </c>
      <c r="M877" s="33" t="n">
        <v>0</v>
      </c>
      <c r="N877" s="33" t="n">
        <v>0</v>
      </c>
      <c r="O877" s="33" t="n">
        <v>1</v>
      </c>
      <c r="P877" s="33" t="n">
        <v>0</v>
      </c>
      <c r="Q877" s="33" t="n">
        <v>0</v>
      </c>
      <c r="R877" s="33" t="n">
        <v>1</v>
      </c>
      <c r="S877" s="43" t="n">
        <v>0</v>
      </c>
      <c r="U877" s="37" t="n">
        <v>0</v>
      </c>
    </row>
    <row r="878" spans="1:21">
      <c r="A878" s="52">
        <f>IF('Training Data'!A878="M",1,0)</f>
        <v/>
      </c>
      <c r="B878" s="52">
        <f>IF('Training Data'!A878="F",1,0)</f>
        <v/>
      </c>
      <c r="C878" s="9">
        <f>IF('Training Data'!B878="H",1,0)</f>
        <v/>
      </c>
      <c r="D878" s="52">
        <f>IF('Training Data'!B878="A",1,0)</f>
        <v/>
      </c>
      <c r="E878" s="14" t="n">
        <v>1</v>
      </c>
      <c r="F878" s="33" t="n">
        <v>0</v>
      </c>
      <c r="G878" s="33" t="n">
        <v>0</v>
      </c>
      <c r="H878" s="33" t="n">
        <v>0</v>
      </c>
      <c r="I878" s="33" t="n">
        <v>0</v>
      </c>
      <c r="J878" s="33" t="n">
        <v>0</v>
      </c>
      <c r="K878" s="33" t="n">
        <v>1</v>
      </c>
      <c r="L878" s="33" t="n">
        <v>0</v>
      </c>
      <c r="M878" s="33" t="n">
        <v>0</v>
      </c>
      <c r="N878" s="33" t="n">
        <v>0</v>
      </c>
      <c r="O878" s="33" t="n">
        <v>0</v>
      </c>
      <c r="P878" s="33" t="n">
        <v>0</v>
      </c>
      <c r="Q878" s="33" t="n">
        <v>0</v>
      </c>
      <c r="R878" s="33" t="n">
        <v>0</v>
      </c>
      <c r="S878" s="43" t="n">
        <v>0</v>
      </c>
      <c r="U878" s="37" t="n">
        <v>0</v>
      </c>
    </row>
    <row r="879" spans="1:21">
      <c r="A879" s="52">
        <f>IF('Training Data'!A879="M",1,0)</f>
        <v/>
      </c>
      <c r="B879" s="52">
        <f>IF('Training Data'!A879="F",1,0)</f>
        <v/>
      </c>
      <c r="C879" s="9">
        <f>IF('Training Data'!B879="H",1,0)</f>
        <v/>
      </c>
      <c r="D879" s="52">
        <f>IF('Training Data'!B879="A",1,0)</f>
        <v/>
      </c>
      <c r="E879" s="14" t="n">
        <v>0</v>
      </c>
      <c r="F879" s="33" t="n">
        <v>0</v>
      </c>
      <c r="G879" s="33" t="n">
        <v>0</v>
      </c>
      <c r="H879" s="33" t="n">
        <v>0</v>
      </c>
      <c r="I879" s="33" t="n">
        <v>0</v>
      </c>
      <c r="J879" s="33" t="n">
        <v>0</v>
      </c>
      <c r="K879" s="33" t="n">
        <v>0</v>
      </c>
      <c r="L879" s="33" t="n">
        <v>0</v>
      </c>
      <c r="M879" s="33" t="n">
        <v>0</v>
      </c>
      <c r="N879" s="33" t="n">
        <v>0</v>
      </c>
      <c r="O879" s="33" t="n">
        <v>0</v>
      </c>
      <c r="P879" s="33" t="n">
        <v>0</v>
      </c>
      <c r="Q879" s="33" t="n">
        <v>0</v>
      </c>
      <c r="R879" s="33" t="n">
        <v>1</v>
      </c>
      <c r="S879" s="43" t="n">
        <v>0</v>
      </c>
      <c r="U879" s="37" t="n">
        <v>0</v>
      </c>
    </row>
    <row r="880" spans="1:21">
      <c r="A880" s="52">
        <f>IF('Training Data'!A880="M",1,0)</f>
        <v/>
      </c>
      <c r="B880" s="52">
        <f>IF('Training Data'!A880="F",1,0)</f>
        <v/>
      </c>
      <c r="C880" s="9">
        <f>IF('Training Data'!B880="H",1,0)</f>
        <v/>
      </c>
      <c r="D880" s="52">
        <f>IF('Training Data'!B880="A",1,0)</f>
        <v/>
      </c>
      <c r="E880" s="14" t="n">
        <v>0</v>
      </c>
      <c r="F880" s="33" t="n">
        <v>0</v>
      </c>
      <c r="G880" s="33" t="n">
        <v>0</v>
      </c>
      <c r="H880" s="33" t="n">
        <v>0</v>
      </c>
      <c r="I880" s="33" t="n">
        <v>0</v>
      </c>
      <c r="J880" s="33" t="n">
        <v>0</v>
      </c>
      <c r="K880" s="33" t="n">
        <v>0</v>
      </c>
      <c r="L880" s="33" t="n">
        <v>0</v>
      </c>
      <c r="M880" s="33" t="n">
        <v>0</v>
      </c>
      <c r="N880" s="33" t="n">
        <v>0</v>
      </c>
      <c r="O880" s="33" t="n">
        <v>0</v>
      </c>
      <c r="P880" s="33" t="n">
        <v>0</v>
      </c>
      <c r="Q880" s="33" t="n">
        <v>0</v>
      </c>
      <c r="R880" s="33" t="n">
        <v>0</v>
      </c>
      <c r="S880" s="43" t="n">
        <v>0</v>
      </c>
      <c r="U880" s="37" t="n">
        <v>0</v>
      </c>
    </row>
    <row r="881" spans="1:21">
      <c r="A881" s="52">
        <f>IF('Training Data'!A881="M",1,0)</f>
        <v/>
      </c>
      <c r="B881" s="52">
        <f>IF('Training Data'!A881="F",1,0)</f>
        <v/>
      </c>
      <c r="C881" s="9">
        <f>IF('Training Data'!B881="H",1,0)</f>
        <v/>
      </c>
      <c r="D881" s="52">
        <f>IF('Training Data'!B881="A",1,0)</f>
        <v/>
      </c>
      <c r="E881" s="14" t="n">
        <v>0</v>
      </c>
      <c r="F881" s="33" t="n">
        <v>0</v>
      </c>
      <c r="G881" s="33" t="n">
        <v>0</v>
      </c>
      <c r="H881" s="33" t="n">
        <v>0</v>
      </c>
      <c r="I881" s="33" t="n">
        <v>0</v>
      </c>
      <c r="J881" s="33" t="n">
        <v>0</v>
      </c>
      <c r="K881" s="33" t="n">
        <v>0</v>
      </c>
      <c r="L881" s="33" t="n">
        <v>0</v>
      </c>
      <c r="M881" s="33" t="n">
        <v>0</v>
      </c>
      <c r="N881" s="33" t="n">
        <v>0</v>
      </c>
      <c r="O881" s="33" t="n">
        <v>0</v>
      </c>
      <c r="P881" s="33" t="n">
        <v>0</v>
      </c>
      <c r="Q881" s="33" t="n">
        <v>0</v>
      </c>
      <c r="R881" s="33" t="n">
        <v>0</v>
      </c>
      <c r="S881" s="43" t="n">
        <v>0</v>
      </c>
      <c r="U881" s="37" t="n">
        <v>0</v>
      </c>
    </row>
    <row r="882" spans="1:21">
      <c r="A882" s="52">
        <f>IF('Training Data'!A882="M",1,0)</f>
        <v/>
      </c>
      <c r="B882" s="52">
        <f>IF('Training Data'!A882="F",1,0)</f>
        <v/>
      </c>
      <c r="C882" s="9">
        <f>IF('Training Data'!B882="H",1,0)</f>
        <v/>
      </c>
      <c r="D882" s="52">
        <f>IF('Training Data'!B882="A",1,0)</f>
        <v/>
      </c>
      <c r="E882" s="14" t="n">
        <v>0</v>
      </c>
      <c r="F882" s="33" t="n">
        <v>1</v>
      </c>
      <c r="G882" s="33" t="n">
        <v>0</v>
      </c>
      <c r="H882" s="33" t="n">
        <v>0</v>
      </c>
      <c r="I882" s="33" t="n">
        <v>0</v>
      </c>
      <c r="J882" s="33" t="n">
        <v>0</v>
      </c>
      <c r="K882" s="33" t="n">
        <v>0</v>
      </c>
      <c r="L882" s="33" t="n">
        <v>0</v>
      </c>
      <c r="M882" s="33" t="n">
        <v>0</v>
      </c>
      <c r="N882" s="33" t="n">
        <v>0</v>
      </c>
      <c r="O882" s="33" t="n">
        <v>0</v>
      </c>
      <c r="P882" s="33" t="n">
        <v>0</v>
      </c>
      <c r="Q882" s="33" t="n">
        <v>0</v>
      </c>
      <c r="R882" s="33" t="n">
        <v>0</v>
      </c>
      <c r="S882" s="43" t="n">
        <v>0</v>
      </c>
      <c r="U882" s="37" t="n">
        <v>0</v>
      </c>
    </row>
    <row r="883" spans="1:21">
      <c r="A883" s="52">
        <f>IF('Training Data'!A883="M",1,0)</f>
        <v/>
      </c>
      <c r="B883" s="52">
        <f>IF('Training Data'!A883="F",1,0)</f>
        <v/>
      </c>
      <c r="C883" s="9">
        <f>IF('Training Data'!B883="H",1,0)</f>
        <v/>
      </c>
      <c r="D883" s="52">
        <f>IF('Training Data'!B883="A",1,0)</f>
        <v/>
      </c>
      <c r="E883" s="14" t="n">
        <v>0</v>
      </c>
      <c r="F883" s="33" t="n">
        <v>0</v>
      </c>
      <c r="G883" s="33" t="n">
        <v>1</v>
      </c>
      <c r="H883" s="33" t="n">
        <v>0</v>
      </c>
      <c r="I883" s="33" t="n">
        <v>0</v>
      </c>
      <c r="J883" s="33" t="n">
        <v>0</v>
      </c>
      <c r="K883" s="33" t="n">
        <v>0</v>
      </c>
      <c r="L883" s="33" t="n">
        <v>0</v>
      </c>
      <c r="M883" s="33" t="n">
        <v>0</v>
      </c>
      <c r="N883" s="33" t="n">
        <v>0</v>
      </c>
      <c r="O883" s="33" t="n">
        <v>0</v>
      </c>
      <c r="P883" s="33" t="n">
        <v>0</v>
      </c>
      <c r="Q883" s="33" t="n">
        <v>0</v>
      </c>
      <c r="R883" s="33" t="n">
        <v>0</v>
      </c>
      <c r="S883" s="43" t="n">
        <v>0</v>
      </c>
      <c r="U883" s="37" t="n">
        <v>0</v>
      </c>
    </row>
    <row r="884" spans="1:21">
      <c r="A884" s="52">
        <f>IF('Training Data'!A884="M",1,0)</f>
        <v/>
      </c>
      <c r="B884" s="52">
        <f>IF('Training Data'!A884="F",1,0)</f>
        <v/>
      </c>
      <c r="C884" s="9">
        <f>IF('Training Data'!B884="H",1,0)</f>
        <v/>
      </c>
      <c r="D884" s="52">
        <f>IF('Training Data'!B884="A",1,0)</f>
        <v/>
      </c>
      <c r="E884" s="14" t="n">
        <v>0</v>
      </c>
      <c r="F884" s="33" t="n">
        <v>1</v>
      </c>
      <c r="G884" s="33" t="n">
        <v>0</v>
      </c>
      <c r="H884" s="33" t="n">
        <v>0</v>
      </c>
      <c r="I884" s="33" t="n">
        <v>0</v>
      </c>
      <c r="J884" s="33" t="n">
        <v>0</v>
      </c>
      <c r="K884" s="33" t="n">
        <v>0</v>
      </c>
      <c r="L884" s="33" t="n">
        <v>0</v>
      </c>
      <c r="M884" s="33" t="n">
        <v>0</v>
      </c>
      <c r="N884" s="33" t="n">
        <v>0</v>
      </c>
      <c r="O884" s="33" t="n">
        <v>0</v>
      </c>
      <c r="P884" s="33" t="n">
        <v>0</v>
      </c>
      <c r="Q884" s="33" t="n">
        <v>0</v>
      </c>
      <c r="R884" s="33" t="n">
        <v>0</v>
      </c>
      <c r="S884" s="43" t="n">
        <v>0</v>
      </c>
      <c r="U884" s="37" t="n">
        <v>0</v>
      </c>
    </row>
    <row r="885" spans="1:21">
      <c r="A885" s="52">
        <f>IF('Training Data'!A885="M",1,0)</f>
        <v/>
      </c>
      <c r="B885" s="52">
        <f>IF('Training Data'!A885="F",1,0)</f>
        <v/>
      </c>
      <c r="C885" s="9">
        <f>IF('Training Data'!B885="H",1,0)</f>
        <v/>
      </c>
      <c r="D885" s="52">
        <f>IF('Training Data'!B885="A",1,0)</f>
        <v/>
      </c>
      <c r="E885" s="14" t="n">
        <v>0</v>
      </c>
      <c r="F885" s="33" t="n">
        <v>0</v>
      </c>
      <c r="G885" s="33" t="n">
        <v>0</v>
      </c>
      <c r="H885" s="33" t="n">
        <v>0</v>
      </c>
      <c r="I885" s="33" t="n">
        <v>0</v>
      </c>
      <c r="J885" s="33" t="n">
        <v>0</v>
      </c>
      <c r="K885" s="33" t="n">
        <v>0</v>
      </c>
      <c r="L885" s="33" t="n">
        <v>0</v>
      </c>
      <c r="M885" s="33" t="n">
        <v>0</v>
      </c>
      <c r="N885" s="33" t="n">
        <v>0</v>
      </c>
      <c r="O885" s="33" t="n">
        <v>0</v>
      </c>
      <c r="P885" s="33" t="n">
        <v>0</v>
      </c>
      <c r="Q885" s="33" t="n">
        <v>0</v>
      </c>
      <c r="R885" s="33" t="n">
        <v>0</v>
      </c>
      <c r="S885" s="43" t="n">
        <v>0</v>
      </c>
      <c r="U885" s="37" t="n">
        <v>0</v>
      </c>
    </row>
    <row r="886" spans="1:21">
      <c r="A886" s="52">
        <f>IF('Training Data'!A886="M",1,0)</f>
        <v/>
      </c>
      <c r="B886" s="52">
        <f>IF('Training Data'!A886="F",1,0)</f>
        <v/>
      </c>
      <c r="C886" s="9">
        <f>IF('Training Data'!B886="H",1,0)</f>
        <v/>
      </c>
      <c r="D886" s="52">
        <f>IF('Training Data'!B886="A",1,0)</f>
        <v/>
      </c>
      <c r="E886" s="14" t="n">
        <v>0</v>
      </c>
      <c r="F886" s="33" t="n">
        <v>0</v>
      </c>
      <c r="G886" s="33" t="n">
        <v>0</v>
      </c>
      <c r="H886" s="33" t="n">
        <v>0</v>
      </c>
      <c r="I886" s="33" t="n">
        <v>0</v>
      </c>
      <c r="J886" s="33" t="n">
        <v>0</v>
      </c>
      <c r="K886" s="33" t="n">
        <v>0</v>
      </c>
      <c r="L886" s="33" t="n">
        <v>0</v>
      </c>
      <c r="M886" s="33" t="n">
        <v>0</v>
      </c>
      <c r="N886" s="33" t="n">
        <v>0</v>
      </c>
      <c r="O886" s="33" t="n">
        <v>0</v>
      </c>
      <c r="P886" s="33" t="n">
        <v>0</v>
      </c>
      <c r="Q886" s="33" t="n">
        <v>0</v>
      </c>
      <c r="R886" s="33" t="n">
        <v>0</v>
      </c>
      <c r="S886" s="43" t="n">
        <v>0</v>
      </c>
      <c r="U886" s="37" t="n">
        <v>0</v>
      </c>
    </row>
    <row r="887" spans="1:21">
      <c r="A887" s="52">
        <f>IF('Training Data'!A887="M",1,0)</f>
        <v/>
      </c>
      <c r="B887" s="52">
        <f>IF('Training Data'!A887="F",1,0)</f>
        <v/>
      </c>
      <c r="C887" s="9">
        <f>IF('Training Data'!B887="H",1,0)</f>
        <v/>
      </c>
      <c r="D887" s="52">
        <f>IF('Training Data'!B887="A",1,0)</f>
        <v/>
      </c>
      <c r="E887" s="14" t="n">
        <v>0</v>
      </c>
      <c r="F887" s="33" t="n">
        <v>0</v>
      </c>
      <c r="G887" s="33" t="n">
        <v>0</v>
      </c>
      <c r="H887" s="33" t="n">
        <v>0</v>
      </c>
      <c r="I887" s="33" t="n">
        <v>0</v>
      </c>
      <c r="J887" s="33" t="n">
        <v>0</v>
      </c>
      <c r="K887" s="33" t="n">
        <v>0</v>
      </c>
      <c r="L887" s="33" t="n">
        <v>0</v>
      </c>
      <c r="M887" s="33" t="n">
        <v>0</v>
      </c>
      <c r="N887" s="33" t="n">
        <v>0</v>
      </c>
      <c r="O887" s="33" t="n">
        <v>0</v>
      </c>
      <c r="P887" s="33" t="n">
        <v>1</v>
      </c>
      <c r="Q887" s="33" t="n">
        <v>0</v>
      </c>
      <c r="R887" s="33" t="n">
        <v>1</v>
      </c>
      <c r="S887" s="43" t="n">
        <v>0</v>
      </c>
      <c r="U887" s="37" t="n">
        <v>0</v>
      </c>
    </row>
    <row r="888" spans="1:21">
      <c r="A888" s="52">
        <f>IF('Training Data'!A888="M",1,0)</f>
        <v/>
      </c>
      <c r="B888" s="52">
        <f>IF('Training Data'!A888="F",1,0)</f>
        <v/>
      </c>
      <c r="C888" s="9">
        <f>IF('Training Data'!B888="H",1,0)</f>
        <v/>
      </c>
      <c r="D888" s="52">
        <f>IF('Training Data'!B888="A",1,0)</f>
        <v/>
      </c>
      <c r="E888" s="14" t="n">
        <v>0</v>
      </c>
      <c r="F888" s="33" t="n">
        <v>0</v>
      </c>
      <c r="G888" s="33" t="n">
        <v>0</v>
      </c>
      <c r="H888" s="33" t="n">
        <v>0</v>
      </c>
      <c r="I888" s="33" t="n">
        <v>0</v>
      </c>
      <c r="J888" s="33" t="n">
        <v>0</v>
      </c>
      <c r="K888" s="33" t="n">
        <v>0</v>
      </c>
      <c r="L888" s="33" t="n">
        <v>0</v>
      </c>
      <c r="M888" s="33" t="n">
        <v>0</v>
      </c>
      <c r="N888" s="33" t="n">
        <v>1</v>
      </c>
      <c r="O888" s="33" t="n">
        <v>0</v>
      </c>
      <c r="P888" s="33" t="n">
        <v>0</v>
      </c>
      <c r="Q888" s="33" t="n">
        <v>0</v>
      </c>
      <c r="R888" s="33" t="n">
        <v>0</v>
      </c>
      <c r="S888" s="43" t="n">
        <v>0</v>
      </c>
      <c r="U888" s="37" t="n">
        <v>0</v>
      </c>
    </row>
    <row r="889" spans="1:21">
      <c r="A889" s="52">
        <f>IF('Training Data'!A889="M",1,0)</f>
        <v/>
      </c>
      <c r="B889" s="52">
        <f>IF('Training Data'!A889="F",1,0)</f>
        <v/>
      </c>
      <c r="C889" s="9">
        <f>IF('Training Data'!B889="H",1,0)</f>
        <v/>
      </c>
      <c r="D889" s="52">
        <f>IF('Training Data'!B889="A",1,0)</f>
        <v/>
      </c>
      <c r="E889" s="14" t="n">
        <v>0</v>
      </c>
      <c r="F889" s="33" t="n">
        <v>0</v>
      </c>
      <c r="G889" s="33" t="n">
        <v>1</v>
      </c>
      <c r="H889" s="33" t="n">
        <v>0</v>
      </c>
      <c r="I889" s="33" t="n">
        <v>0</v>
      </c>
      <c r="J889" s="33" t="n">
        <v>0</v>
      </c>
      <c r="K889" s="33" t="n">
        <v>0</v>
      </c>
      <c r="L889" s="33" t="n">
        <v>0</v>
      </c>
      <c r="M889" s="33" t="n">
        <v>0</v>
      </c>
      <c r="N889" s="33" t="n">
        <v>0</v>
      </c>
      <c r="O889" s="33" t="n">
        <v>0</v>
      </c>
      <c r="P889" s="33" t="n">
        <v>0</v>
      </c>
      <c r="Q889" s="33" t="n">
        <v>0</v>
      </c>
      <c r="R889" s="33" t="n">
        <v>1</v>
      </c>
      <c r="S889" s="43" t="n">
        <v>0</v>
      </c>
      <c r="U889" s="37" t="n">
        <v>0</v>
      </c>
    </row>
    <row r="890" spans="1:21">
      <c r="A890" s="52">
        <f>IF('Training Data'!A890="M",1,0)</f>
        <v/>
      </c>
      <c r="B890" s="52">
        <f>IF('Training Data'!A890="F",1,0)</f>
        <v/>
      </c>
      <c r="C890" s="9">
        <f>IF('Training Data'!B890="H",1,0)</f>
        <v/>
      </c>
      <c r="D890" s="52">
        <f>IF('Training Data'!B890="A",1,0)</f>
        <v/>
      </c>
      <c r="E890" s="14" t="n">
        <v>0</v>
      </c>
      <c r="F890" s="33" t="n">
        <v>0</v>
      </c>
      <c r="G890" s="33" t="n">
        <v>0</v>
      </c>
      <c r="H890" s="33" t="n">
        <v>0</v>
      </c>
      <c r="I890" s="33" t="n">
        <v>0</v>
      </c>
      <c r="J890" s="33" t="n">
        <v>0</v>
      </c>
      <c r="K890" s="33" t="n">
        <v>0</v>
      </c>
      <c r="L890" s="33" t="n">
        <v>0</v>
      </c>
      <c r="M890" s="33" t="n">
        <v>0</v>
      </c>
      <c r="N890" s="33" t="n">
        <v>0</v>
      </c>
      <c r="O890" s="33" t="n">
        <v>0</v>
      </c>
      <c r="P890" s="33" t="n">
        <v>0</v>
      </c>
      <c r="Q890" s="33" t="n">
        <v>1</v>
      </c>
      <c r="R890" s="33" t="n">
        <v>0</v>
      </c>
      <c r="S890" s="43" t="n">
        <v>0</v>
      </c>
      <c r="U890" s="37" t="n">
        <v>0</v>
      </c>
    </row>
    <row r="891" spans="1:21">
      <c r="A891" s="52">
        <f>IF('Training Data'!A891="M",1,0)</f>
        <v/>
      </c>
      <c r="B891" s="52">
        <f>IF('Training Data'!A891="F",1,0)</f>
        <v/>
      </c>
      <c r="C891" s="9">
        <f>IF('Training Data'!B891="H",1,0)</f>
        <v/>
      </c>
      <c r="D891" s="52">
        <f>IF('Training Data'!B891="A",1,0)</f>
        <v/>
      </c>
      <c r="E891" s="14" t="n">
        <v>0</v>
      </c>
      <c r="F891" s="33" t="n">
        <v>0</v>
      </c>
      <c r="G891" s="33" t="n">
        <v>1</v>
      </c>
      <c r="H891" s="33" t="n">
        <v>0</v>
      </c>
      <c r="I891" s="33" t="n">
        <v>0</v>
      </c>
      <c r="J891" s="33" t="n">
        <v>0</v>
      </c>
      <c r="K891" s="33" t="n">
        <v>0</v>
      </c>
      <c r="L891" s="33" t="n">
        <v>0</v>
      </c>
      <c r="M891" s="33" t="n">
        <v>0</v>
      </c>
      <c r="N891" s="33" t="n">
        <v>0</v>
      </c>
      <c r="O891" s="33" t="n">
        <v>0</v>
      </c>
      <c r="P891" s="33" t="n">
        <v>0</v>
      </c>
      <c r="Q891" s="33" t="n">
        <v>0</v>
      </c>
      <c r="R891" s="33" t="n">
        <v>1</v>
      </c>
      <c r="S891" s="43" t="n">
        <v>0</v>
      </c>
      <c r="U891" s="37" t="n">
        <v>0</v>
      </c>
    </row>
    <row r="892" spans="1:21">
      <c r="A892" s="52">
        <f>IF('Training Data'!A892="M",1,0)</f>
        <v/>
      </c>
      <c r="B892" s="52">
        <f>IF('Training Data'!A892="F",1,0)</f>
        <v/>
      </c>
      <c r="C892" s="9">
        <f>IF('Training Data'!B892="H",1,0)</f>
        <v/>
      </c>
      <c r="D892" s="52">
        <f>IF('Training Data'!B892="A",1,0)</f>
        <v/>
      </c>
      <c r="E892" s="14" t="n">
        <v>0</v>
      </c>
      <c r="F892" s="33" t="n">
        <v>1</v>
      </c>
      <c r="G892" s="33" t="n">
        <v>0</v>
      </c>
      <c r="H892" s="33" t="n">
        <v>0</v>
      </c>
      <c r="I892" s="33" t="n">
        <v>0</v>
      </c>
      <c r="J892" s="33" t="n">
        <v>0</v>
      </c>
      <c r="K892" s="33" t="n">
        <v>0</v>
      </c>
      <c r="L892" s="33" t="n">
        <v>0</v>
      </c>
      <c r="M892" s="33" t="n">
        <v>0</v>
      </c>
      <c r="N892" s="33" t="n">
        <v>0</v>
      </c>
      <c r="O892" s="33" t="n">
        <v>1</v>
      </c>
      <c r="P892" s="33" t="n">
        <v>0</v>
      </c>
      <c r="Q892" s="33" t="n">
        <v>0</v>
      </c>
      <c r="R892" s="33" t="n">
        <v>0</v>
      </c>
      <c r="S892" s="43" t="n">
        <v>0</v>
      </c>
      <c r="U892" s="37" t="n">
        <v>0</v>
      </c>
    </row>
    <row r="893" spans="1:21">
      <c r="A893" s="52">
        <f>IF('Training Data'!A893="M",1,0)</f>
        <v/>
      </c>
      <c r="B893" s="52">
        <f>IF('Training Data'!A893="F",1,0)</f>
        <v/>
      </c>
      <c r="C893" s="9">
        <f>IF('Training Data'!B893="H",1,0)</f>
        <v/>
      </c>
      <c r="D893" s="52">
        <f>IF('Training Data'!B893="A",1,0)</f>
        <v/>
      </c>
      <c r="E893" s="14" t="n">
        <v>0</v>
      </c>
      <c r="F893" s="33" t="n">
        <v>1</v>
      </c>
      <c r="G893" s="33" t="n">
        <v>1</v>
      </c>
      <c r="H893" s="33" t="n">
        <v>0</v>
      </c>
      <c r="I893" s="33" t="n">
        <v>0</v>
      </c>
      <c r="J893" s="33" t="n">
        <v>0</v>
      </c>
      <c r="K893" s="33" t="n">
        <v>0</v>
      </c>
      <c r="L893" s="33" t="n">
        <v>0</v>
      </c>
      <c r="M893" s="33" t="n">
        <v>0</v>
      </c>
      <c r="N893" s="33" t="n">
        <v>0</v>
      </c>
      <c r="O893" s="33" t="n">
        <v>0</v>
      </c>
      <c r="P893" s="33" t="n">
        <v>0</v>
      </c>
      <c r="Q893" s="33" t="n">
        <v>0</v>
      </c>
      <c r="R893" s="33" t="n">
        <v>1</v>
      </c>
      <c r="S893" s="43" t="n">
        <v>0</v>
      </c>
      <c r="U893" s="37" t="n">
        <v>0</v>
      </c>
    </row>
    <row r="894" spans="1:21">
      <c r="A894" s="52">
        <f>IF('Training Data'!A894="M",1,0)</f>
        <v/>
      </c>
      <c r="B894" s="52">
        <f>IF('Training Data'!A894="F",1,0)</f>
        <v/>
      </c>
      <c r="C894" s="9">
        <f>IF('Training Data'!B894="H",1,0)</f>
        <v/>
      </c>
      <c r="D894" s="52">
        <f>IF('Training Data'!B894="A",1,0)</f>
        <v/>
      </c>
      <c r="E894" s="14" t="n">
        <v>0</v>
      </c>
      <c r="F894" s="33" t="n">
        <v>0</v>
      </c>
      <c r="G894" s="33" t="n">
        <v>1</v>
      </c>
      <c r="H894" s="33" t="n">
        <v>0</v>
      </c>
      <c r="I894" s="33" t="n">
        <v>0</v>
      </c>
      <c r="J894" s="33" t="n">
        <v>0</v>
      </c>
      <c r="K894" s="33" t="n">
        <v>0</v>
      </c>
      <c r="L894" s="33" t="n">
        <v>0</v>
      </c>
      <c r="M894" s="33" t="n">
        <v>0</v>
      </c>
      <c r="N894" s="33" t="n">
        <v>0</v>
      </c>
      <c r="O894" s="33" t="n">
        <v>1</v>
      </c>
      <c r="P894" s="33" t="n">
        <v>0</v>
      </c>
      <c r="Q894" s="33" t="n">
        <v>0</v>
      </c>
      <c r="R894" s="33" t="n">
        <v>0</v>
      </c>
      <c r="S894" s="43" t="n">
        <v>0</v>
      </c>
      <c r="U894" s="37" t="n">
        <v>0</v>
      </c>
    </row>
    <row r="895" spans="1:21">
      <c r="A895" s="52">
        <f>IF('Training Data'!A895="M",1,0)</f>
        <v/>
      </c>
      <c r="B895" s="52">
        <f>IF('Training Data'!A895="F",1,0)</f>
        <v/>
      </c>
      <c r="C895" s="9">
        <f>IF('Training Data'!B895="H",1,0)</f>
        <v/>
      </c>
      <c r="D895" s="52">
        <f>IF('Training Data'!B895="A",1,0)</f>
        <v/>
      </c>
      <c r="E895" s="14" t="n">
        <v>0</v>
      </c>
      <c r="F895" s="33" t="n">
        <v>0</v>
      </c>
      <c r="G895" s="33" t="n">
        <v>1</v>
      </c>
      <c r="H895" s="33" t="n">
        <v>0</v>
      </c>
      <c r="I895" s="33" t="n">
        <v>0</v>
      </c>
      <c r="J895" s="33" t="n">
        <v>0</v>
      </c>
      <c r="K895" s="33" t="n">
        <v>0</v>
      </c>
      <c r="L895" s="33" t="n">
        <v>0</v>
      </c>
      <c r="M895" s="33" t="n">
        <v>0</v>
      </c>
      <c r="N895" s="33" t="n">
        <v>0</v>
      </c>
      <c r="O895" s="33" t="n">
        <v>0</v>
      </c>
      <c r="P895" s="33" t="n">
        <v>0</v>
      </c>
      <c r="Q895" s="33" t="n">
        <v>0</v>
      </c>
      <c r="R895" s="33" t="n">
        <v>0</v>
      </c>
      <c r="S895" s="43" t="n">
        <v>0</v>
      </c>
      <c r="U895" s="37" t="n">
        <v>0</v>
      </c>
    </row>
    <row r="896" spans="1:21">
      <c r="A896" s="52">
        <f>IF('Training Data'!A896="M",1,0)</f>
        <v/>
      </c>
      <c r="B896" s="52">
        <f>IF('Training Data'!A896="F",1,0)</f>
        <v/>
      </c>
      <c r="C896" s="9">
        <f>IF('Training Data'!B896="H",1,0)</f>
        <v/>
      </c>
      <c r="D896" s="52">
        <f>IF('Training Data'!B896="A",1,0)</f>
        <v/>
      </c>
      <c r="E896" s="14" t="n">
        <v>0</v>
      </c>
      <c r="F896" s="33" t="n">
        <v>0</v>
      </c>
      <c r="G896" s="33" t="n">
        <v>0</v>
      </c>
      <c r="H896" s="33" t="n">
        <v>0</v>
      </c>
      <c r="I896" s="33" t="n">
        <v>0</v>
      </c>
      <c r="J896" s="33" t="n">
        <v>0</v>
      </c>
      <c r="K896" s="33" t="n">
        <v>0</v>
      </c>
      <c r="L896" s="33" t="n">
        <v>0</v>
      </c>
      <c r="M896" s="33" t="n">
        <v>0</v>
      </c>
      <c r="N896" s="33" t="n">
        <v>0</v>
      </c>
      <c r="O896" s="33" t="n">
        <v>1</v>
      </c>
      <c r="P896" s="33" t="n">
        <v>0</v>
      </c>
      <c r="Q896" s="33" t="n">
        <v>0</v>
      </c>
      <c r="R896" s="33" t="n">
        <v>0</v>
      </c>
      <c r="S896" s="43" t="n">
        <v>0</v>
      </c>
      <c r="U896" s="37" t="n">
        <v>0</v>
      </c>
    </row>
    <row r="897" spans="1:21">
      <c r="A897" s="52">
        <f>IF('Training Data'!A897="M",1,0)</f>
        <v/>
      </c>
      <c r="B897" s="52">
        <f>IF('Training Data'!A897="F",1,0)</f>
        <v/>
      </c>
      <c r="C897" s="9">
        <f>IF('Training Data'!B897="H",1,0)</f>
        <v/>
      </c>
      <c r="D897" s="52">
        <f>IF('Training Data'!B897="A",1,0)</f>
        <v/>
      </c>
      <c r="E897" s="14" t="n">
        <v>0</v>
      </c>
      <c r="F897" s="33" t="n">
        <v>1</v>
      </c>
      <c r="G897" s="33" t="n">
        <v>0</v>
      </c>
      <c r="H897" s="33" t="n">
        <v>0</v>
      </c>
      <c r="I897" s="33" t="n">
        <v>0</v>
      </c>
      <c r="J897" s="33" t="n">
        <v>0</v>
      </c>
      <c r="K897" s="33" t="n">
        <v>0</v>
      </c>
      <c r="L897" s="33" t="n">
        <v>0</v>
      </c>
      <c r="M897" s="33" t="n">
        <v>0</v>
      </c>
      <c r="N897" s="33" t="n">
        <v>0</v>
      </c>
      <c r="O897" s="33" t="n">
        <v>0</v>
      </c>
      <c r="P897" s="33" t="n">
        <v>0</v>
      </c>
      <c r="Q897" s="33" t="n">
        <v>0</v>
      </c>
      <c r="R897" s="33" t="n">
        <v>0</v>
      </c>
      <c r="S897" s="43" t="n">
        <v>0</v>
      </c>
      <c r="U897" s="37" t="n">
        <v>0</v>
      </c>
    </row>
    <row r="898" spans="1:21">
      <c r="A898" s="52">
        <f>IF('Training Data'!A898="M",1,0)</f>
        <v/>
      </c>
      <c r="B898" s="52">
        <f>IF('Training Data'!A898="F",1,0)</f>
        <v/>
      </c>
      <c r="C898" s="9">
        <f>IF('Training Data'!B898="H",1,0)</f>
        <v/>
      </c>
      <c r="D898" s="52">
        <f>IF('Training Data'!B898="A",1,0)</f>
        <v/>
      </c>
      <c r="E898" s="14" t="n">
        <v>0</v>
      </c>
      <c r="F898" s="33" t="n">
        <v>0</v>
      </c>
      <c r="G898" s="33" t="n">
        <v>0</v>
      </c>
      <c r="H898" s="33" t="n">
        <v>0</v>
      </c>
      <c r="I898" s="33" t="n">
        <v>0</v>
      </c>
      <c r="J898" s="33" t="n">
        <v>0</v>
      </c>
      <c r="K898" s="33" t="n">
        <v>0</v>
      </c>
      <c r="L898" s="33" t="n">
        <v>0</v>
      </c>
      <c r="M898" s="33" t="n">
        <v>0</v>
      </c>
      <c r="N898" s="33" t="n">
        <v>0</v>
      </c>
      <c r="O898" s="33" t="n">
        <v>0</v>
      </c>
      <c r="P898" s="33" t="n">
        <v>0</v>
      </c>
      <c r="Q898" s="33" t="n">
        <v>0</v>
      </c>
      <c r="R898" s="33" t="n">
        <v>0</v>
      </c>
      <c r="S898" s="43" t="n">
        <v>0</v>
      </c>
      <c r="U898" s="37" t="n">
        <v>0</v>
      </c>
    </row>
    <row r="899" spans="1:21">
      <c r="A899" s="52">
        <f>IF('Training Data'!A899="M",1,0)</f>
        <v/>
      </c>
      <c r="B899" s="52">
        <f>IF('Training Data'!A899="F",1,0)</f>
        <v/>
      </c>
      <c r="C899" s="9">
        <f>IF('Training Data'!B899="H",1,0)</f>
        <v/>
      </c>
      <c r="D899" s="52">
        <f>IF('Training Data'!B899="A",1,0)</f>
        <v/>
      </c>
      <c r="E899" s="14" t="n">
        <v>0</v>
      </c>
      <c r="F899" s="33" t="n">
        <v>0</v>
      </c>
      <c r="G899" s="33" t="n">
        <v>0</v>
      </c>
      <c r="H899" s="33" t="n">
        <v>0</v>
      </c>
      <c r="I899" s="33" t="n">
        <v>0</v>
      </c>
      <c r="J899" s="33" t="n">
        <v>0</v>
      </c>
      <c r="K899" s="33" t="n">
        <v>0</v>
      </c>
      <c r="L899" s="33" t="n">
        <v>0</v>
      </c>
      <c r="M899" s="33" t="n">
        <v>0</v>
      </c>
      <c r="N899" s="33" t="n">
        <v>0</v>
      </c>
      <c r="O899" s="33" t="n">
        <v>0</v>
      </c>
      <c r="P899" s="33" t="n">
        <v>0</v>
      </c>
      <c r="Q899" s="33" t="n">
        <v>0</v>
      </c>
      <c r="R899" s="33" t="n">
        <v>0</v>
      </c>
      <c r="S899" s="43" t="n">
        <v>0</v>
      </c>
      <c r="U899" s="37" t="n">
        <v>0</v>
      </c>
    </row>
    <row r="900" spans="1:21">
      <c r="A900" s="52">
        <f>IF('Training Data'!A900="M",1,0)</f>
        <v/>
      </c>
      <c r="B900" s="52">
        <f>IF('Training Data'!A900="F",1,0)</f>
        <v/>
      </c>
      <c r="C900" s="9">
        <f>IF('Training Data'!B900="H",1,0)</f>
        <v/>
      </c>
      <c r="D900" s="52">
        <f>IF('Training Data'!B900="A",1,0)</f>
        <v/>
      </c>
      <c r="E900" s="14" t="n">
        <v>0</v>
      </c>
      <c r="F900" s="33" t="n">
        <v>0</v>
      </c>
      <c r="G900" s="33" t="n">
        <v>0</v>
      </c>
      <c r="H900" s="33" t="n">
        <v>0</v>
      </c>
      <c r="I900" s="33" t="n">
        <v>0</v>
      </c>
      <c r="J900" s="33" t="n">
        <v>0</v>
      </c>
      <c r="K900" s="33" t="n">
        <v>0</v>
      </c>
      <c r="L900" s="33" t="n">
        <v>0</v>
      </c>
      <c r="M900" s="33" t="n">
        <v>0</v>
      </c>
      <c r="N900" s="33" t="n">
        <v>0</v>
      </c>
      <c r="O900" s="33" t="n">
        <v>0</v>
      </c>
      <c r="P900" s="33" t="n">
        <v>0</v>
      </c>
      <c r="Q900" s="33" t="n">
        <v>0</v>
      </c>
      <c r="R900" s="33" t="n">
        <v>0</v>
      </c>
      <c r="S900" s="43" t="n">
        <v>0</v>
      </c>
      <c r="U900" s="37" t="n">
        <v>0</v>
      </c>
    </row>
    <row r="901" spans="1:21">
      <c r="A901" s="52">
        <f>IF('Training Data'!A901="M",1,0)</f>
        <v/>
      </c>
      <c r="B901" s="52">
        <f>IF('Training Data'!A901="F",1,0)</f>
        <v/>
      </c>
      <c r="C901" s="9">
        <f>IF('Training Data'!B901="H",1,0)</f>
        <v/>
      </c>
      <c r="D901" s="52">
        <f>IF('Training Data'!B901="A",1,0)</f>
        <v/>
      </c>
      <c r="E901" s="14" t="n">
        <v>0</v>
      </c>
      <c r="F901" s="33" t="n">
        <v>0</v>
      </c>
      <c r="G901" s="33" t="n">
        <v>0</v>
      </c>
      <c r="H901" s="33" t="n">
        <v>0</v>
      </c>
      <c r="I901" s="33" t="n">
        <v>0</v>
      </c>
      <c r="J901" s="33" t="n">
        <v>0</v>
      </c>
      <c r="K901" s="33" t="n">
        <v>0</v>
      </c>
      <c r="L901" s="33" t="n">
        <v>0</v>
      </c>
      <c r="M901" s="33" t="n">
        <v>0</v>
      </c>
      <c r="N901" s="33" t="n">
        <v>0</v>
      </c>
      <c r="O901" s="33" t="n">
        <v>0</v>
      </c>
      <c r="P901" s="33" t="n">
        <v>0</v>
      </c>
      <c r="Q901" s="33" t="n">
        <v>0</v>
      </c>
      <c r="R901" s="33" t="n">
        <v>1</v>
      </c>
      <c r="S901" s="43" t="n">
        <v>1</v>
      </c>
      <c r="U901" s="37" t="n">
        <v>0</v>
      </c>
    </row>
    <row r="902" spans="1:21">
      <c r="A902" s="52">
        <f>IF('Training Data'!A902="M",1,0)</f>
        <v/>
      </c>
      <c r="B902" s="52">
        <f>IF('Training Data'!A902="F",1,0)</f>
        <v/>
      </c>
      <c r="C902" s="9">
        <f>IF('Training Data'!B902="H",1,0)</f>
        <v/>
      </c>
      <c r="D902" s="52">
        <f>IF('Training Data'!B902="A",1,0)</f>
        <v/>
      </c>
      <c r="E902" s="14" t="n">
        <v>0</v>
      </c>
      <c r="F902" s="33" t="n">
        <v>1</v>
      </c>
      <c r="G902" s="33" t="n">
        <v>1</v>
      </c>
      <c r="H902" s="33" t="n">
        <v>0</v>
      </c>
      <c r="I902" s="33" t="n">
        <v>0</v>
      </c>
      <c r="J902" s="33" t="n">
        <v>0</v>
      </c>
      <c r="K902" s="33" t="n">
        <v>0</v>
      </c>
      <c r="L902" s="33" t="n">
        <v>0</v>
      </c>
      <c r="M902" s="33" t="n">
        <v>0</v>
      </c>
      <c r="N902" s="33" t="n">
        <v>0</v>
      </c>
      <c r="O902" s="33" t="n">
        <v>0</v>
      </c>
      <c r="P902" s="33" t="n">
        <v>0</v>
      </c>
      <c r="Q902" s="33" t="n">
        <v>0</v>
      </c>
      <c r="R902" s="33" t="n">
        <v>0</v>
      </c>
      <c r="S902" s="43" t="n">
        <v>0</v>
      </c>
      <c r="U902" s="37" t="n">
        <v>0</v>
      </c>
    </row>
    <row r="903" spans="1:21">
      <c r="A903" s="52">
        <f>IF('Training Data'!A903="M",1,0)</f>
        <v/>
      </c>
      <c r="B903" s="52">
        <f>IF('Training Data'!A903="F",1,0)</f>
        <v/>
      </c>
      <c r="C903" s="9">
        <f>IF('Training Data'!B903="H",1,0)</f>
        <v/>
      </c>
      <c r="D903" s="52">
        <f>IF('Training Data'!B903="A",1,0)</f>
        <v/>
      </c>
      <c r="E903" s="14" t="n">
        <v>0</v>
      </c>
      <c r="F903" s="33" t="n">
        <v>1</v>
      </c>
      <c r="G903" s="33" t="n">
        <v>0</v>
      </c>
      <c r="H903" s="33" t="n">
        <v>0</v>
      </c>
      <c r="I903" s="33" t="n">
        <v>0</v>
      </c>
      <c r="J903" s="33" t="n">
        <v>0</v>
      </c>
      <c r="K903" s="33" t="n">
        <v>0</v>
      </c>
      <c r="L903" s="33" t="n">
        <v>0</v>
      </c>
      <c r="M903" s="33" t="n">
        <v>0</v>
      </c>
      <c r="N903" s="33" t="n">
        <v>0</v>
      </c>
      <c r="O903" s="33" t="n">
        <v>0</v>
      </c>
      <c r="P903" s="33" t="n">
        <v>0</v>
      </c>
      <c r="Q903" s="33" t="n">
        <v>0</v>
      </c>
      <c r="R903" s="33" t="n">
        <v>0</v>
      </c>
      <c r="S903" s="43" t="n">
        <v>0</v>
      </c>
      <c r="U903" s="37" t="n">
        <v>0</v>
      </c>
    </row>
    <row r="904" spans="1:21">
      <c r="A904" s="52">
        <f>IF('Training Data'!A904="M",1,0)</f>
        <v/>
      </c>
      <c r="B904" s="52">
        <f>IF('Training Data'!A904="F",1,0)</f>
        <v/>
      </c>
      <c r="C904" s="9">
        <f>IF('Training Data'!B904="H",1,0)</f>
        <v/>
      </c>
      <c r="D904" s="52">
        <f>IF('Training Data'!B904="A",1,0)</f>
        <v/>
      </c>
      <c r="E904" s="14" t="n">
        <v>0</v>
      </c>
      <c r="F904" s="33" t="n">
        <v>0</v>
      </c>
      <c r="G904" s="33" t="n">
        <v>0</v>
      </c>
      <c r="H904" s="33" t="n">
        <v>0</v>
      </c>
      <c r="I904" s="33" t="n">
        <v>0</v>
      </c>
      <c r="J904" s="33" t="n">
        <v>0</v>
      </c>
      <c r="K904" s="33" t="n">
        <v>0</v>
      </c>
      <c r="L904" s="33" t="n">
        <v>0</v>
      </c>
      <c r="M904" s="33" t="n">
        <v>0</v>
      </c>
      <c r="N904" s="33" t="n">
        <v>0</v>
      </c>
      <c r="O904" s="33" t="n">
        <v>0</v>
      </c>
      <c r="P904" s="33" t="n">
        <v>0</v>
      </c>
      <c r="Q904" s="33" t="n">
        <v>0</v>
      </c>
      <c r="R904" s="33" t="n">
        <v>0</v>
      </c>
      <c r="S904" s="43" t="n">
        <v>0</v>
      </c>
      <c r="U904" s="37" t="n">
        <v>0</v>
      </c>
    </row>
    <row r="905" spans="1:21">
      <c r="A905" s="52">
        <f>IF('Training Data'!A905="M",1,0)</f>
        <v/>
      </c>
      <c r="B905" s="52">
        <f>IF('Training Data'!A905="F",1,0)</f>
        <v/>
      </c>
      <c r="C905" s="9">
        <f>IF('Training Data'!B905="H",1,0)</f>
        <v/>
      </c>
      <c r="D905" s="52">
        <f>IF('Training Data'!B905="A",1,0)</f>
        <v/>
      </c>
      <c r="E905" s="14" t="n">
        <v>0</v>
      </c>
      <c r="F905" s="33" t="n">
        <v>0</v>
      </c>
      <c r="G905" s="33" t="n">
        <v>0</v>
      </c>
      <c r="H905" s="33" t="n">
        <v>0</v>
      </c>
      <c r="I905" s="33" t="n">
        <v>0</v>
      </c>
      <c r="J905" s="33" t="n">
        <v>0</v>
      </c>
      <c r="K905" s="33" t="n">
        <v>0</v>
      </c>
      <c r="L905" s="33" t="n">
        <v>0</v>
      </c>
      <c r="M905" s="33" t="n">
        <v>0</v>
      </c>
      <c r="N905" s="33" t="n">
        <v>0</v>
      </c>
      <c r="O905" s="33" t="n">
        <v>0</v>
      </c>
      <c r="P905" s="33" t="n">
        <v>0</v>
      </c>
      <c r="Q905" s="33" t="n">
        <v>0</v>
      </c>
      <c r="R905" s="33" t="n">
        <v>0</v>
      </c>
      <c r="S905" s="43" t="n">
        <v>0</v>
      </c>
      <c r="U905" s="37" t="n">
        <v>0</v>
      </c>
    </row>
    <row r="906" spans="1:21">
      <c r="A906" s="52">
        <f>IF('Training Data'!A906="M",1,0)</f>
        <v/>
      </c>
      <c r="B906" s="52">
        <f>IF('Training Data'!A906="F",1,0)</f>
        <v/>
      </c>
      <c r="C906" s="9">
        <f>IF('Training Data'!B906="H",1,0)</f>
        <v/>
      </c>
      <c r="D906" s="52">
        <f>IF('Training Data'!B906="A",1,0)</f>
        <v/>
      </c>
      <c r="E906" s="14" t="n">
        <v>0</v>
      </c>
      <c r="F906" s="33" t="n">
        <v>1</v>
      </c>
      <c r="G906" s="33" t="n">
        <v>1</v>
      </c>
      <c r="H906" s="33" t="n">
        <v>0</v>
      </c>
      <c r="I906" s="33" t="n">
        <v>0</v>
      </c>
      <c r="J906" s="33" t="n">
        <v>0</v>
      </c>
      <c r="K906" s="33" t="n">
        <v>0</v>
      </c>
      <c r="L906" s="33" t="n">
        <v>1</v>
      </c>
      <c r="M906" s="33" t="n">
        <v>0</v>
      </c>
      <c r="N906" s="33" t="n">
        <v>0</v>
      </c>
      <c r="O906" s="33" t="n">
        <v>0</v>
      </c>
      <c r="P906" s="33" t="n">
        <v>0</v>
      </c>
      <c r="Q906" s="33" t="n">
        <v>0</v>
      </c>
      <c r="R906" s="33" t="n">
        <v>0</v>
      </c>
      <c r="S906" s="43" t="n">
        <v>0</v>
      </c>
      <c r="U906" s="37" t="n">
        <v>0</v>
      </c>
    </row>
    <row r="907" spans="1:21">
      <c r="A907" s="52">
        <f>IF('Training Data'!A907="M",1,0)</f>
        <v/>
      </c>
      <c r="B907" s="52">
        <f>IF('Training Data'!A907="F",1,0)</f>
        <v/>
      </c>
      <c r="C907" s="9">
        <f>IF('Training Data'!B907="H",1,0)</f>
        <v/>
      </c>
      <c r="D907" s="52">
        <f>IF('Training Data'!B907="A",1,0)</f>
        <v/>
      </c>
      <c r="E907" s="14" t="n">
        <v>0</v>
      </c>
      <c r="F907" s="33" t="n">
        <v>1</v>
      </c>
      <c r="G907" s="33" t="n">
        <v>0</v>
      </c>
      <c r="H907" s="33" t="n">
        <v>0</v>
      </c>
      <c r="I907" s="33" t="n">
        <v>1</v>
      </c>
      <c r="J907" s="33" t="n">
        <v>0</v>
      </c>
      <c r="K907" s="33" t="n">
        <v>0</v>
      </c>
      <c r="L907" s="33" t="n">
        <v>0</v>
      </c>
      <c r="M907" s="33" t="n">
        <v>0</v>
      </c>
      <c r="N907" s="33" t="n">
        <v>0</v>
      </c>
      <c r="O907" s="33" t="n">
        <v>0</v>
      </c>
      <c r="P907" s="33" t="n">
        <v>0</v>
      </c>
      <c r="Q907" s="33" t="n">
        <v>0</v>
      </c>
      <c r="R907" s="33" t="n">
        <v>0</v>
      </c>
      <c r="S907" s="43" t="n">
        <v>0</v>
      </c>
      <c r="U907" s="37" t="n">
        <v>0</v>
      </c>
    </row>
    <row r="908" spans="1:21">
      <c r="A908" s="52">
        <f>IF('Training Data'!A908="M",1,0)</f>
        <v/>
      </c>
      <c r="B908" s="52">
        <f>IF('Training Data'!A908="F",1,0)</f>
        <v/>
      </c>
      <c r="C908" s="9">
        <f>IF('Training Data'!B908="H",1,0)</f>
        <v/>
      </c>
      <c r="D908" s="52">
        <f>IF('Training Data'!B908="A",1,0)</f>
        <v/>
      </c>
      <c r="E908" s="14" t="n">
        <v>0</v>
      </c>
      <c r="F908" s="33" t="n">
        <v>0</v>
      </c>
      <c r="G908" s="33" t="n">
        <v>1</v>
      </c>
      <c r="H908" s="33" t="n">
        <v>0</v>
      </c>
      <c r="I908" s="33" t="n">
        <v>0</v>
      </c>
      <c r="J908" s="33" t="n">
        <v>0</v>
      </c>
      <c r="K908" s="33" t="n">
        <v>0</v>
      </c>
      <c r="L908" s="33" t="n">
        <v>0</v>
      </c>
      <c r="M908" s="33" t="n">
        <v>0</v>
      </c>
      <c r="N908" s="33" t="n">
        <v>0</v>
      </c>
      <c r="O908" s="33" t="n">
        <v>0</v>
      </c>
      <c r="P908" s="33" t="n">
        <v>0</v>
      </c>
      <c r="Q908" s="33" t="n">
        <v>0</v>
      </c>
      <c r="R908" s="33" t="n">
        <v>0</v>
      </c>
      <c r="S908" s="43" t="n">
        <v>0</v>
      </c>
      <c r="U908" s="37" t="n">
        <v>0</v>
      </c>
    </row>
    <row r="909" spans="1:21">
      <c r="A909" s="52">
        <f>IF('Training Data'!A909="M",1,0)</f>
        <v/>
      </c>
      <c r="B909" s="52">
        <f>IF('Training Data'!A909="F",1,0)</f>
        <v/>
      </c>
      <c r="C909" s="9">
        <f>IF('Training Data'!B909="H",1,0)</f>
        <v/>
      </c>
      <c r="D909" s="52">
        <f>IF('Training Data'!B909="A",1,0)</f>
        <v/>
      </c>
      <c r="E909" s="14" t="n">
        <v>0</v>
      </c>
      <c r="F909" s="33" t="n">
        <v>0</v>
      </c>
      <c r="G909" s="33" t="n">
        <v>0</v>
      </c>
      <c r="H909" s="33" t="n">
        <v>0</v>
      </c>
      <c r="I909" s="33" t="n">
        <v>0</v>
      </c>
      <c r="J909" s="33" t="n">
        <v>0</v>
      </c>
      <c r="K909" s="33" t="n">
        <v>0</v>
      </c>
      <c r="L909" s="33" t="n">
        <v>0</v>
      </c>
      <c r="M909" s="33" t="n">
        <v>0</v>
      </c>
      <c r="N909" s="33" t="n">
        <v>0</v>
      </c>
      <c r="O909" s="33" t="n">
        <v>0</v>
      </c>
      <c r="P909" s="33" t="n">
        <v>0</v>
      </c>
      <c r="Q909" s="33" t="n">
        <v>0</v>
      </c>
      <c r="R909" s="33" t="n">
        <v>0</v>
      </c>
      <c r="S909" s="43" t="n">
        <v>0</v>
      </c>
      <c r="U909" s="37" t="n">
        <v>0</v>
      </c>
    </row>
    <row r="910" spans="1:21">
      <c r="A910" s="52">
        <f>IF('Training Data'!A910="M",1,0)</f>
        <v/>
      </c>
      <c r="B910" s="52">
        <f>IF('Training Data'!A910="F",1,0)</f>
        <v/>
      </c>
      <c r="C910" s="9">
        <f>IF('Training Data'!B910="H",1,0)</f>
        <v/>
      </c>
      <c r="D910" s="52">
        <f>IF('Training Data'!B910="A",1,0)</f>
        <v/>
      </c>
      <c r="E910" s="14" t="n">
        <v>0</v>
      </c>
      <c r="F910" s="33" t="n">
        <v>0</v>
      </c>
      <c r="G910" s="33" t="n">
        <v>0</v>
      </c>
      <c r="H910" s="33" t="n">
        <v>0</v>
      </c>
      <c r="I910" s="33" t="n">
        <v>0</v>
      </c>
      <c r="J910" s="33" t="n">
        <v>0</v>
      </c>
      <c r="K910" s="33" t="n">
        <v>0</v>
      </c>
      <c r="L910" s="33" t="n">
        <v>0</v>
      </c>
      <c r="M910" s="33" t="n">
        <v>0</v>
      </c>
      <c r="N910" s="33" t="n">
        <v>0</v>
      </c>
      <c r="O910" s="33" t="n">
        <v>0</v>
      </c>
      <c r="P910" s="33" t="n">
        <v>0</v>
      </c>
      <c r="Q910" s="33" t="n">
        <v>0</v>
      </c>
      <c r="R910" s="33" t="n">
        <v>0</v>
      </c>
      <c r="S910" s="43" t="n">
        <v>0</v>
      </c>
      <c r="U910" s="37" t="n">
        <v>0</v>
      </c>
    </row>
    <row r="911" spans="1:21">
      <c r="A911" s="52">
        <f>IF('Training Data'!A911="M",1,0)</f>
        <v/>
      </c>
      <c r="B911" s="52">
        <f>IF('Training Data'!A911="F",1,0)</f>
        <v/>
      </c>
      <c r="C911" s="9">
        <f>IF('Training Data'!B911="H",1,0)</f>
        <v/>
      </c>
      <c r="D911" s="52">
        <f>IF('Training Data'!B911="A",1,0)</f>
        <v/>
      </c>
      <c r="E911" s="14" t="n">
        <v>0</v>
      </c>
      <c r="F911" s="33" t="n">
        <v>0</v>
      </c>
      <c r="G911" s="33" t="n">
        <v>0</v>
      </c>
      <c r="H911" s="33" t="n">
        <v>0</v>
      </c>
      <c r="I911" s="33" t="n">
        <v>0</v>
      </c>
      <c r="J911" s="33" t="n">
        <v>0</v>
      </c>
      <c r="K911" s="33" t="n">
        <v>0</v>
      </c>
      <c r="L911" s="33" t="n">
        <v>0</v>
      </c>
      <c r="M911" s="33" t="n">
        <v>0</v>
      </c>
      <c r="N911" s="33" t="n">
        <v>0</v>
      </c>
      <c r="O911" s="33" t="n">
        <v>0</v>
      </c>
      <c r="P911" s="33" t="n">
        <v>0</v>
      </c>
      <c r="Q911" s="33" t="n">
        <v>0</v>
      </c>
      <c r="R911" s="33" t="n">
        <v>0</v>
      </c>
      <c r="S911" s="43" t="n">
        <v>0</v>
      </c>
      <c r="U911" s="37" t="n">
        <v>0</v>
      </c>
    </row>
    <row r="912" spans="1:21">
      <c r="A912" s="52">
        <f>IF('Training Data'!A912="M",1,0)</f>
        <v/>
      </c>
      <c r="B912" s="52">
        <f>IF('Training Data'!A912="F",1,0)</f>
        <v/>
      </c>
      <c r="C912" s="9">
        <f>IF('Training Data'!B912="H",1,0)</f>
        <v/>
      </c>
      <c r="D912" s="52">
        <f>IF('Training Data'!B912="A",1,0)</f>
        <v/>
      </c>
      <c r="E912" s="14" t="n">
        <v>0</v>
      </c>
      <c r="F912" s="33" t="n">
        <v>0</v>
      </c>
      <c r="G912" s="33" t="n">
        <v>0</v>
      </c>
      <c r="H912" s="33" t="n">
        <v>0</v>
      </c>
      <c r="I912" s="33" t="n">
        <v>0</v>
      </c>
      <c r="J912" s="33" t="n">
        <v>0</v>
      </c>
      <c r="K912" s="33" t="n">
        <v>0</v>
      </c>
      <c r="L912" s="33" t="n">
        <v>0</v>
      </c>
      <c r="M912" s="33" t="n">
        <v>0</v>
      </c>
      <c r="N912" s="33" t="n">
        <v>0</v>
      </c>
      <c r="O912" s="33" t="n">
        <v>1</v>
      </c>
      <c r="P912" s="33" t="n">
        <v>0</v>
      </c>
      <c r="Q912" s="33" t="n">
        <v>0</v>
      </c>
      <c r="R912" s="33" t="n">
        <v>0</v>
      </c>
      <c r="S912" s="43" t="n">
        <v>0</v>
      </c>
      <c r="U912" s="37" t="n">
        <v>0</v>
      </c>
    </row>
    <row r="913" spans="1:21">
      <c r="A913" s="52">
        <f>IF('Training Data'!A913="M",1,0)</f>
        <v/>
      </c>
      <c r="B913" s="52">
        <f>IF('Training Data'!A913="F",1,0)</f>
        <v/>
      </c>
      <c r="C913" s="9">
        <f>IF('Training Data'!B913="H",1,0)</f>
        <v/>
      </c>
      <c r="D913" s="52">
        <f>IF('Training Data'!B913="A",1,0)</f>
        <v/>
      </c>
      <c r="E913" s="14" t="n">
        <v>0</v>
      </c>
      <c r="F913" s="33" t="n">
        <v>0</v>
      </c>
      <c r="G913" s="33" t="n">
        <v>0</v>
      </c>
      <c r="H913" s="33" t="n">
        <v>0</v>
      </c>
      <c r="I913" s="33" t="n">
        <v>0</v>
      </c>
      <c r="J913" s="33" t="n">
        <v>0</v>
      </c>
      <c r="K913" s="33" t="n">
        <v>0</v>
      </c>
      <c r="L913" s="33" t="n">
        <v>0</v>
      </c>
      <c r="M913" s="33" t="n">
        <v>0</v>
      </c>
      <c r="N913" s="33" t="n">
        <v>0</v>
      </c>
      <c r="O913" s="33" t="n">
        <v>0</v>
      </c>
      <c r="P913" s="33" t="n">
        <v>0</v>
      </c>
      <c r="Q913" s="33" t="n">
        <v>0</v>
      </c>
      <c r="R913" s="33" t="n">
        <v>1</v>
      </c>
      <c r="S913" s="43" t="n">
        <v>0</v>
      </c>
      <c r="U913" s="37" t="n">
        <v>0</v>
      </c>
    </row>
    <row r="914" spans="1:21">
      <c r="A914" s="52">
        <f>IF('Training Data'!A914="M",1,0)</f>
        <v/>
      </c>
      <c r="B914" s="52">
        <f>IF('Training Data'!A914="F",1,0)</f>
        <v/>
      </c>
      <c r="C914" s="9">
        <f>IF('Training Data'!B914="H",1,0)</f>
        <v/>
      </c>
      <c r="D914" s="52">
        <f>IF('Training Data'!B914="A",1,0)</f>
        <v/>
      </c>
      <c r="E914" s="14" t="n">
        <v>0</v>
      </c>
      <c r="F914" s="33" t="n">
        <v>1</v>
      </c>
      <c r="G914" s="33" t="n">
        <v>0</v>
      </c>
      <c r="H914" s="33" t="n">
        <v>0</v>
      </c>
      <c r="I914" s="33" t="n">
        <v>0</v>
      </c>
      <c r="J914" s="33" t="n">
        <v>0</v>
      </c>
      <c r="K914" s="33" t="n">
        <v>0</v>
      </c>
      <c r="L914" s="33" t="n">
        <v>0</v>
      </c>
      <c r="M914" s="33" t="n">
        <v>0</v>
      </c>
      <c r="N914" s="33" t="n">
        <v>0</v>
      </c>
      <c r="O914" s="33" t="n">
        <v>0</v>
      </c>
      <c r="P914" s="33" t="n">
        <v>0</v>
      </c>
      <c r="Q914" s="33" t="n">
        <v>0</v>
      </c>
      <c r="R914" s="33" t="n">
        <v>0</v>
      </c>
      <c r="S914" s="43" t="n">
        <v>0</v>
      </c>
      <c r="U914" s="37" t="n">
        <v>0</v>
      </c>
    </row>
    <row r="915" spans="1:21">
      <c r="A915" s="52">
        <f>IF('Training Data'!A915="M",1,0)</f>
        <v/>
      </c>
      <c r="B915" s="52">
        <f>IF('Training Data'!A915="F",1,0)</f>
        <v/>
      </c>
      <c r="C915" s="9">
        <f>IF('Training Data'!B915="H",1,0)</f>
        <v/>
      </c>
      <c r="D915" s="52">
        <f>IF('Training Data'!B915="A",1,0)</f>
        <v/>
      </c>
      <c r="E915" s="14" t="n">
        <v>0</v>
      </c>
      <c r="F915" s="33" t="n">
        <v>0</v>
      </c>
      <c r="G915" s="33" t="n">
        <v>1</v>
      </c>
      <c r="H915" s="33" t="n">
        <v>0</v>
      </c>
      <c r="I915" s="33" t="n">
        <v>0</v>
      </c>
      <c r="J915" s="33" t="n">
        <v>0</v>
      </c>
      <c r="K915" s="33" t="n">
        <v>0</v>
      </c>
      <c r="L915" s="33" t="n">
        <v>0</v>
      </c>
      <c r="M915" s="33" t="n">
        <v>0</v>
      </c>
      <c r="N915" s="33" t="n">
        <v>0</v>
      </c>
      <c r="O915" s="33" t="n">
        <v>0</v>
      </c>
      <c r="P915" s="33" t="n">
        <v>0</v>
      </c>
      <c r="Q915" s="33" t="n">
        <v>0</v>
      </c>
      <c r="R915" s="33" t="n">
        <v>0</v>
      </c>
      <c r="S915" s="43" t="n">
        <v>0</v>
      </c>
      <c r="U915" s="37" t="n">
        <v>0</v>
      </c>
    </row>
    <row r="916" spans="1:21">
      <c r="A916" s="52">
        <f>IF('Training Data'!A916="M",1,0)</f>
        <v/>
      </c>
      <c r="B916" s="52">
        <f>IF('Training Data'!A916="F",1,0)</f>
        <v/>
      </c>
      <c r="C916" s="9">
        <f>IF('Training Data'!B916="H",1,0)</f>
        <v/>
      </c>
      <c r="D916" s="52">
        <f>IF('Training Data'!B916="A",1,0)</f>
        <v/>
      </c>
      <c r="E916" s="14" t="n">
        <v>0</v>
      </c>
      <c r="F916" s="33" t="n">
        <v>0</v>
      </c>
      <c r="G916" s="33" t="n">
        <v>0</v>
      </c>
      <c r="H916" s="33" t="n">
        <v>0</v>
      </c>
      <c r="I916" s="33" t="n">
        <v>0</v>
      </c>
      <c r="J916" s="33" t="n">
        <v>0</v>
      </c>
      <c r="K916" s="33" t="n">
        <v>0</v>
      </c>
      <c r="L916" s="33" t="n">
        <v>0</v>
      </c>
      <c r="M916" s="33" t="n">
        <v>0</v>
      </c>
      <c r="N916" s="33" t="n">
        <v>0</v>
      </c>
      <c r="O916" s="33" t="n">
        <v>0</v>
      </c>
      <c r="P916" s="33" t="n">
        <v>0</v>
      </c>
      <c r="Q916" s="33" t="n">
        <v>0</v>
      </c>
      <c r="R916" s="33" t="n">
        <v>1</v>
      </c>
      <c r="S916" s="43" t="n">
        <v>0</v>
      </c>
      <c r="U916" s="37" t="n">
        <v>0</v>
      </c>
    </row>
    <row r="917" spans="1:21">
      <c r="A917" s="52">
        <f>IF('Training Data'!A917="M",1,0)</f>
        <v/>
      </c>
      <c r="B917" s="52">
        <f>IF('Training Data'!A917="F",1,0)</f>
        <v/>
      </c>
      <c r="C917" s="9">
        <f>IF('Training Data'!B917="H",1,0)</f>
        <v/>
      </c>
      <c r="D917" s="52">
        <f>IF('Training Data'!B917="A",1,0)</f>
        <v/>
      </c>
      <c r="E917" s="14" t="n">
        <v>0</v>
      </c>
      <c r="F917" s="33" t="n">
        <v>0</v>
      </c>
      <c r="G917" s="33" t="n">
        <v>1</v>
      </c>
      <c r="H917" s="33" t="n">
        <v>0</v>
      </c>
      <c r="I917" s="33" t="n">
        <v>0</v>
      </c>
      <c r="J917" s="33" t="n">
        <v>0</v>
      </c>
      <c r="K917" s="33" t="n">
        <v>0</v>
      </c>
      <c r="L917" s="33" t="n">
        <v>0</v>
      </c>
      <c r="M917" s="33" t="n">
        <v>0</v>
      </c>
      <c r="N917" s="33" t="n">
        <v>0</v>
      </c>
      <c r="O917" s="33" t="n">
        <v>0</v>
      </c>
      <c r="P917" s="33" t="n">
        <v>0</v>
      </c>
      <c r="Q917" s="33" t="n">
        <v>0</v>
      </c>
      <c r="R917" s="33" t="n">
        <v>0</v>
      </c>
      <c r="S917" s="43" t="n">
        <v>1</v>
      </c>
      <c r="U917" s="37" t="n">
        <v>0</v>
      </c>
    </row>
    <row r="918" spans="1:21">
      <c r="A918" s="52">
        <f>IF('Training Data'!A918="M",1,0)</f>
        <v/>
      </c>
      <c r="B918" s="52">
        <f>IF('Training Data'!A918="F",1,0)</f>
        <v/>
      </c>
      <c r="C918" s="9">
        <f>IF('Training Data'!B918="H",1,0)</f>
        <v/>
      </c>
      <c r="D918" s="52">
        <f>IF('Training Data'!B918="A",1,0)</f>
        <v/>
      </c>
      <c r="E918" s="14" t="n">
        <v>0</v>
      </c>
      <c r="F918" s="33" t="n">
        <v>0</v>
      </c>
      <c r="G918" s="33" t="n">
        <v>0</v>
      </c>
      <c r="H918" s="33" t="n">
        <v>0</v>
      </c>
      <c r="I918" s="33" t="n">
        <v>0</v>
      </c>
      <c r="J918" s="33" t="n">
        <v>0</v>
      </c>
      <c r="K918" s="33" t="n">
        <v>0</v>
      </c>
      <c r="L918" s="33" t="n">
        <v>0</v>
      </c>
      <c r="M918" s="33" t="n">
        <v>0</v>
      </c>
      <c r="N918" s="33" t="n">
        <v>0</v>
      </c>
      <c r="O918" s="33" t="n">
        <v>0</v>
      </c>
      <c r="P918" s="33" t="n">
        <v>0</v>
      </c>
      <c r="Q918" s="33" t="n">
        <v>0</v>
      </c>
      <c r="R918" s="33" t="n">
        <v>0</v>
      </c>
      <c r="S918" s="43" t="n">
        <v>0</v>
      </c>
      <c r="U918" s="37" t="n">
        <v>0</v>
      </c>
    </row>
    <row r="919" spans="1:21">
      <c r="A919" s="52">
        <f>IF('Training Data'!A919="M",1,0)</f>
        <v/>
      </c>
      <c r="B919" s="52">
        <f>IF('Training Data'!A919="F",1,0)</f>
        <v/>
      </c>
      <c r="C919" s="9">
        <f>IF('Training Data'!B919="H",1,0)</f>
        <v/>
      </c>
      <c r="D919" s="52">
        <f>IF('Training Data'!B919="A",1,0)</f>
        <v/>
      </c>
      <c r="E919" s="14" t="n">
        <v>0</v>
      </c>
      <c r="F919" s="33" t="n">
        <v>0</v>
      </c>
      <c r="G919" s="33" t="n">
        <v>1</v>
      </c>
      <c r="H919" s="33" t="n">
        <v>0</v>
      </c>
      <c r="I919" s="33" t="n">
        <v>0</v>
      </c>
      <c r="J919" s="33" t="n">
        <v>0</v>
      </c>
      <c r="K919" s="33" t="n">
        <v>0</v>
      </c>
      <c r="L919" s="33" t="n">
        <v>0</v>
      </c>
      <c r="M919" s="33" t="n">
        <v>0</v>
      </c>
      <c r="N919" s="33" t="n">
        <v>0</v>
      </c>
      <c r="O919" s="33" t="n">
        <v>0</v>
      </c>
      <c r="P919" s="33" t="n">
        <v>0</v>
      </c>
      <c r="Q919" s="33" t="n">
        <v>0</v>
      </c>
      <c r="R919" s="33" t="n">
        <v>0</v>
      </c>
      <c r="S919" s="43" t="n">
        <v>0</v>
      </c>
      <c r="U919" s="37" t="n">
        <v>0</v>
      </c>
    </row>
    <row r="920" spans="1:21">
      <c r="A920" s="52">
        <f>IF('Training Data'!A920="M",1,0)</f>
        <v/>
      </c>
      <c r="B920" s="52">
        <f>IF('Training Data'!A920="F",1,0)</f>
        <v/>
      </c>
      <c r="C920" s="9">
        <f>IF('Training Data'!B920="H",1,0)</f>
        <v/>
      </c>
      <c r="D920" s="52">
        <f>IF('Training Data'!B920="A",1,0)</f>
        <v/>
      </c>
      <c r="E920" s="14" t="n">
        <v>0</v>
      </c>
      <c r="F920" s="33" t="n">
        <v>1</v>
      </c>
      <c r="G920" s="33" t="n">
        <v>0</v>
      </c>
      <c r="H920" s="33" t="n">
        <v>0</v>
      </c>
      <c r="I920" s="33" t="n">
        <v>0</v>
      </c>
      <c r="J920" s="33" t="n">
        <v>0</v>
      </c>
      <c r="K920" s="33" t="n">
        <v>0</v>
      </c>
      <c r="L920" s="33" t="n">
        <v>0</v>
      </c>
      <c r="M920" s="33" t="n">
        <v>0</v>
      </c>
      <c r="N920" s="33" t="n">
        <v>0</v>
      </c>
      <c r="O920" s="33" t="n">
        <v>0</v>
      </c>
      <c r="P920" s="33" t="n">
        <v>0</v>
      </c>
      <c r="Q920" s="33" t="n">
        <v>0</v>
      </c>
      <c r="R920" s="33" t="n">
        <v>0</v>
      </c>
      <c r="S920" s="43" t="n">
        <v>0</v>
      </c>
      <c r="U920" s="37" t="n">
        <v>0</v>
      </c>
    </row>
    <row r="921" spans="1:21">
      <c r="A921" s="52">
        <f>IF('Training Data'!A921="M",1,0)</f>
        <v/>
      </c>
      <c r="B921" s="52">
        <f>IF('Training Data'!A921="F",1,0)</f>
        <v/>
      </c>
      <c r="C921" s="9">
        <f>IF('Training Data'!B921="H",1,0)</f>
        <v/>
      </c>
      <c r="D921" s="52">
        <f>IF('Training Data'!B921="A",1,0)</f>
        <v/>
      </c>
      <c r="E921" s="14" t="n">
        <v>0</v>
      </c>
      <c r="F921" s="33" t="n">
        <v>1</v>
      </c>
      <c r="G921" s="33" t="n">
        <v>0</v>
      </c>
      <c r="H921" s="33" t="n">
        <v>0</v>
      </c>
      <c r="I921" s="33" t="n">
        <v>0</v>
      </c>
      <c r="J921" s="33" t="n">
        <v>0</v>
      </c>
      <c r="K921" s="33" t="n">
        <v>0</v>
      </c>
      <c r="L921" s="33" t="n">
        <v>0</v>
      </c>
      <c r="M921" s="33" t="n">
        <v>0</v>
      </c>
      <c r="N921" s="33" t="n">
        <v>0</v>
      </c>
      <c r="O921" s="33" t="n">
        <v>1</v>
      </c>
      <c r="P921" s="33" t="n">
        <v>0</v>
      </c>
      <c r="Q921" s="33" t="n">
        <v>0</v>
      </c>
      <c r="R921" s="33" t="n">
        <v>0</v>
      </c>
      <c r="S921" s="43" t="n">
        <v>0</v>
      </c>
      <c r="U921" s="37" t="n">
        <v>0</v>
      </c>
    </row>
    <row r="922" spans="1:21">
      <c r="A922" s="52">
        <f>IF('Training Data'!A922="M",1,0)</f>
        <v/>
      </c>
      <c r="B922" s="52">
        <f>IF('Training Data'!A922="F",1,0)</f>
        <v/>
      </c>
      <c r="C922" s="9">
        <f>IF('Training Data'!B922="H",1,0)</f>
        <v/>
      </c>
      <c r="D922" s="52">
        <f>IF('Training Data'!B922="A",1,0)</f>
        <v/>
      </c>
      <c r="E922" s="14" t="n">
        <v>0</v>
      </c>
      <c r="F922" s="33" t="n">
        <v>0</v>
      </c>
      <c r="G922" s="33" t="n">
        <v>1</v>
      </c>
      <c r="H922" s="33" t="n">
        <v>0</v>
      </c>
      <c r="I922" s="33" t="n">
        <v>0</v>
      </c>
      <c r="J922" s="33" t="n">
        <v>0</v>
      </c>
      <c r="K922" s="33" t="n">
        <v>0</v>
      </c>
      <c r="L922" s="33" t="n">
        <v>0</v>
      </c>
      <c r="M922" s="33" t="n">
        <v>0</v>
      </c>
      <c r="N922" s="33" t="n">
        <v>0</v>
      </c>
      <c r="O922" s="33" t="n">
        <v>1</v>
      </c>
      <c r="P922" s="33" t="n">
        <v>0</v>
      </c>
      <c r="Q922" s="33" t="n">
        <v>0</v>
      </c>
      <c r="R922" s="33" t="n">
        <v>1</v>
      </c>
      <c r="S922" s="43" t="n">
        <v>0</v>
      </c>
      <c r="U922" s="37" t="n">
        <v>0</v>
      </c>
    </row>
    <row r="923" spans="1:21">
      <c r="A923" s="52">
        <f>IF('Training Data'!A923="M",1,0)</f>
        <v/>
      </c>
      <c r="B923" s="52">
        <f>IF('Training Data'!A923="F",1,0)</f>
        <v/>
      </c>
      <c r="C923" s="9">
        <f>IF('Training Data'!B923="H",1,0)</f>
        <v/>
      </c>
      <c r="D923" s="52">
        <f>IF('Training Data'!B923="A",1,0)</f>
        <v/>
      </c>
      <c r="E923" s="14" t="n">
        <v>0</v>
      </c>
      <c r="F923" s="33" t="n">
        <v>0</v>
      </c>
      <c r="G923" s="33" t="n">
        <v>0</v>
      </c>
      <c r="H923" s="33" t="n">
        <v>0</v>
      </c>
      <c r="I923" s="33" t="n">
        <v>0</v>
      </c>
      <c r="J923" s="33" t="n">
        <v>0</v>
      </c>
      <c r="K923" s="33" t="n">
        <v>0</v>
      </c>
      <c r="L923" s="33" t="n">
        <v>0</v>
      </c>
      <c r="M923" s="33" t="n">
        <v>0</v>
      </c>
      <c r="N923" s="33" t="n">
        <v>0</v>
      </c>
      <c r="O923" s="33" t="n">
        <v>0</v>
      </c>
      <c r="P923" s="33" t="n">
        <v>0</v>
      </c>
      <c r="Q923" s="33" t="n">
        <v>0</v>
      </c>
      <c r="R923" s="33" t="n">
        <v>1</v>
      </c>
      <c r="S923" s="43" t="n">
        <v>0</v>
      </c>
      <c r="U923" s="37" t="n">
        <v>0</v>
      </c>
    </row>
    <row r="924" spans="1:21">
      <c r="A924" s="52">
        <f>IF('Training Data'!A924="M",1,0)</f>
        <v/>
      </c>
      <c r="B924" s="52">
        <f>IF('Training Data'!A924="F",1,0)</f>
        <v/>
      </c>
      <c r="C924" s="9">
        <f>IF('Training Data'!B924="H",1,0)</f>
        <v/>
      </c>
      <c r="D924" s="52">
        <f>IF('Training Data'!B924="A",1,0)</f>
        <v/>
      </c>
      <c r="E924" s="14" t="n">
        <v>0</v>
      </c>
      <c r="F924" s="33" t="n">
        <v>0</v>
      </c>
      <c r="G924" s="33" t="n">
        <v>0</v>
      </c>
      <c r="H924" s="33" t="n">
        <v>0</v>
      </c>
      <c r="I924" s="33" t="n">
        <v>0</v>
      </c>
      <c r="J924" s="33" t="n">
        <v>0</v>
      </c>
      <c r="K924" s="33" t="n">
        <v>0</v>
      </c>
      <c r="L924" s="33" t="n">
        <v>0</v>
      </c>
      <c r="M924" s="33" t="n">
        <v>0</v>
      </c>
      <c r="N924" s="33" t="n">
        <v>0</v>
      </c>
      <c r="O924" s="33" t="n">
        <v>0</v>
      </c>
      <c r="P924" s="33" t="n">
        <v>0</v>
      </c>
      <c r="Q924" s="33" t="n">
        <v>0</v>
      </c>
      <c r="R924" s="33" t="n">
        <v>0</v>
      </c>
      <c r="S924" s="43" t="n">
        <v>0</v>
      </c>
      <c r="U924" s="37" t="n">
        <v>0</v>
      </c>
    </row>
    <row r="925" spans="1:21">
      <c r="A925" s="52">
        <f>IF('Training Data'!A925="M",1,0)</f>
        <v/>
      </c>
      <c r="B925" s="52">
        <f>IF('Training Data'!A925="F",1,0)</f>
        <v/>
      </c>
      <c r="C925" s="9">
        <f>IF('Training Data'!B925="H",1,0)</f>
        <v/>
      </c>
      <c r="D925" s="52">
        <f>IF('Training Data'!B925="A",1,0)</f>
        <v/>
      </c>
      <c r="E925" s="14" t="n">
        <v>0</v>
      </c>
      <c r="F925" s="33" t="n">
        <v>0</v>
      </c>
      <c r="G925" s="33" t="n">
        <v>0</v>
      </c>
      <c r="H925" s="33" t="n">
        <v>0</v>
      </c>
      <c r="I925" s="33" t="n">
        <v>0</v>
      </c>
      <c r="J925" s="33" t="n">
        <v>0</v>
      </c>
      <c r="K925" s="33" t="n">
        <v>0</v>
      </c>
      <c r="L925" s="33" t="n">
        <v>0</v>
      </c>
      <c r="M925" s="33" t="n">
        <v>0</v>
      </c>
      <c r="N925" s="33" t="n">
        <v>0</v>
      </c>
      <c r="O925" s="33" t="n">
        <v>0</v>
      </c>
      <c r="P925" s="33" t="n">
        <v>0</v>
      </c>
      <c r="Q925" s="33" t="n">
        <v>0</v>
      </c>
      <c r="R925" s="33" t="n">
        <v>1</v>
      </c>
      <c r="S925" s="43" t="n">
        <v>0</v>
      </c>
      <c r="U925" s="37" t="n">
        <v>0</v>
      </c>
    </row>
    <row r="926" spans="1:21">
      <c r="A926" s="52">
        <f>IF('Training Data'!A926="M",1,0)</f>
        <v/>
      </c>
      <c r="B926" s="52">
        <f>IF('Training Data'!A926="F",1,0)</f>
        <v/>
      </c>
      <c r="C926" s="9">
        <f>IF('Training Data'!B926="H",1,0)</f>
        <v/>
      </c>
      <c r="D926" s="52">
        <f>IF('Training Data'!B926="A",1,0)</f>
        <v/>
      </c>
      <c r="E926" s="14" t="n">
        <v>1</v>
      </c>
      <c r="F926" s="33" t="n">
        <v>0</v>
      </c>
      <c r="G926" s="33" t="n">
        <v>0</v>
      </c>
      <c r="H926" s="33" t="n">
        <v>0</v>
      </c>
      <c r="I926" s="33" t="n">
        <v>1</v>
      </c>
      <c r="J926" s="33" t="n">
        <v>0</v>
      </c>
      <c r="K926" s="33" t="n">
        <v>0</v>
      </c>
      <c r="L926" s="33" t="n">
        <v>0</v>
      </c>
      <c r="M926" s="33" t="n">
        <v>0</v>
      </c>
      <c r="N926" s="33" t="n">
        <v>0</v>
      </c>
      <c r="O926" s="33" t="n">
        <v>0</v>
      </c>
      <c r="P926" s="33" t="n">
        <v>0</v>
      </c>
      <c r="Q926" s="33" t="n">
        <v>0</v>
      </c>
      <c r="R926" s="33" t="n">
        <v>0</v>
      </c>
      <c r="S926" s="43" t="n">
        <v>0</v>
      </c>
      <c r="U926" s="37" t="n">
        <v>0</v>
      </c>
    </row>
    <row r="927" spans="1:21">
      <c r="A927" s="52">
        <f>IF('Training Data'!A927="M",1,0)</f>
        <v/>
      </c>
      <c r="B927" s="52">
        <f>IF('Training Data'!A927="F",1,0)</f>
        <v/>
      </c>
      <c r="C927" s="9">
        <f>IF('Training Data'!B927="H",1,0)</f>
        <v/>
      </c>
      <c r="D927" s="52">
        <f>IF('Training Data'!B927="A",1,0)</f>
        <v/>
      </c>
      <c r="E927" s="14" t="n">
        <v>0</v>
      </c>
      <c r="F927" s="33" t="n">
        <v>0</v>
      </c>
      <c r="G927" s="33" t="n">
        <v>0</v>
      </c>
      <c r="H927" s="33" t="n">
        <v>0</v>
      </c>
      <c r="I927" s="33" t="n">
        <v>0</v>
      </c>
      <c r="J927" s="33" t="n">
        <v>0</v>
      </c>
      <c r="K927" s="33" t="n">
        <v>0</v>
      </c>
      <c r="L927" s="33" t="n">
        <v>1</v>
      </c>
      <c r="M927" s="33" t="n">
        <v>0</v>
      </c>
      <c r="N927" s="33" t="n">
        <v>0</v>
      </c>
      <c r="O927" s="33" t="n">
        <v>0</v>
      </c>
      <c r="P927" s="33" t="n">
        <v>0</v>
      </c>
      <c r="Q927" s="33" t="n">
        <v>0</v>
      </c>
      <c r="R927" s="33" t="n">
        <v>0</v>
      </c>
      <c r="S927" s="43" t="n">
        <v>0</v>
      </c>
      <c r="U927" s="37" t="n">
        <v>0</v>
      </c>
    </row>
    <row r="928" spans="1:21">
      <c r="A928" s="52">
        <f>IF('Training Data'!A928="M",1,0)</f>
        <v/>
      </c>
      <c r="B928" s="52">
        <f>IF('Training Data'!A928="F",1,0)</f>
        <v/>
      </c>
      <c r="C928" s="9">
        <f>IF('Training Data'!B928="H",1,0)</f>
        <v/>
      </c>
      <c r="D928" s="52">
        <f>IF('Training Data'!B928="A",1,0)</f>
        <v/>
      </c>
      <c r="E928" s="14" t="n">
        <v>0</v>
      </c>
      <c r="F928" s="33" t="n">
        <v>0</v>
      </c>
      <c r="G928" s="33" t="n">
        <v>1</v>
      </c>
      <c r="H928" s="33" t="n">
        <v>0</v>
      </c>
      <c r="I928" s="33" t="n">
        <v>0</v>
      </c>
      <c r="J928" s="33" t="n">
        <v>0</v>
      </c>
      <c r="K928" s="33" t="n">
        <v>0</v>
      </c>
      <c r="L928" s="33" t="n">
        <v>0</v>
      </c>
      <c r="M928" s="33" t="n">
        <v>0</v>
      </c>
      <c r="N928" s="33" t="n">
        <v>0</v>
      </c>
      <c r="O928" s="33" t="n">
        <v>1</v>
      </c>
      <c r="P928" s="33" t="n">
        <v>0</v>
      </c>
      <c r="Q928" s="33" t="n">
        <v>0</v>
      </c>
      <c r="R928" s="33" t="n">
        <v>0</v>
      </c>
      <c r="S928" s="43" t="n">
        <v>0</v>
      </c>
      <c r="U928" s="37" t="n">
        <v>0</v>
      </c>
    </row>
    <row r="929" spans="1:21">
      <c r="A929" s="52">
        <f>IF('Training Data'!A929="M",1,0)</f>
        <v/>
      </c>
      <c r="B929" s="52">
        <f>IF('Training Data'!A929="F",1,0)</f>
        <v/>
      </c>
      <c r="C929" s="9">
        <f>IF('Training Data'!B929="H",1,0)</f>
        <v/>
      </c>
      <c r="D929" s="52">
        <f>IF('Training Data'!B929="A",1,0)</f>
        <v/>
      </c>
      <c r="E929" s="14" t="n">
        <v>0</v>
      </c>
      <c r="F929" s="33" t="n">
        <v>0</v>
      </c>
      <c r="G929" s="33" t="n">
        <v>1</v>
      </c>
      <c r="H929" s="33" t="n">
        <v>0</v>
      </c>
      <c r="I929" s="33" t="n">
        <v>0</v>
      </c>
      <c r="J929" s="33" t="n">
        <v>0</v>
      </c>
      <c r="K929" s="33" t="n">
        <v>0</v>
      </c>
      <c r="L929" s="33" t="n">
        <v>0</v>
      </c>
      <c r="M929" s="33" t="n">
        <v>0</v>
      </c>
      <c r="N929" s="33" t="n">
        <v>1</v>
      </c>
      <c r="O929" s="33" t="n">
        <v>0</v>
      </c>
      <c r="P929" s="33" t="n">
        <v>0</v>
      </c>
      <c r="Q929" s="33" t="n">
        <v>0</v>
      </c>
      <c r="R929" s="33" t="n">
        <v>0</v>
      </c>
      <c r="S929" s="43" t="n">
        <v>1</v>
      </c>
      <c r="U929" s="37" t="n">
        <v>0</v>
      </c>
    </row>
    <row r="930" spans="1:21">
      <c r="A930" s="52">
        <f>IF('Training Data'!A930="M",1,0)</f>
        <v/>
      </c>
      <c r="B930" s="52">
        <f>IF('Training Data'!A930="F",1,0)</f>
        <v/>
      </c>
      <c r="C930" s="9">
        <f>IF('Training Data'!B930="H",1,0)</f>
        <v/>
      </c>
      <c r="D930" s="52">
        <f>IF('Training Data'!B930="A",1,0)</f>
        <v/>
      </c>
      <c r="E930" s="14" t="n">
        <v>0</v>
      </c>
      <c r="F930" s="33" t="n">
        <v>0</v>
      </c>
      <c r="G930" s="33" t="n">
        <v>0</v>
      </c>
      <c r="H930" s="33" t="n">
        <v>0</v>
      </c>
      <c r="I930" s="33" t="n">
        <v>0</v>
      </c>
      <c r="J930" s="33" t="n">
        <v>0</v>
      </c>
      <c r="K930" s="33" t="n">
        <v>0</v>
      </c>
      <c r="L930" s="33" t="n">
        <v>0</v>
      </c>
      <c r="M930" s="33" t="n">
        <v>0</v>
      </c>
      <c r="N930" s="33" t="n">
        <v>0</v>
      </c>
      <c r="O930" s="33" t="n">
        <v>0</v>
      </c>
      <c r="P930" s="33" t="n">
        <v>0</v>
      </c>
      <c r="Q930" s="33" t="n">
        <v>0</v>
      </c>
      <c r="R930" s="33" t="n">
        <v>0</v>
      </c>
      <c r="S930" s="43" t="n">
        <v>0</v>
      </c>
      <c r="U930" s="37" t="n">
        <v>0</v>
      </c>
    </row>
    <row r="931" spans="1:21">
      <c r="A931" s="52">
        <f>IF('Training Data'!A931="M",1,0)</f>
        <v/>
      </c>
      <c r="B931" s="52">
        <f>IF('Training Data'!A931="F",1,0)</f>
        <v/>
      </c>
      <c r="C931" s="9">
        <f>IF('Training Data'!B931="H",1,0)</f>
        <v/>
      </c>
      <c r="D931" s="52">
        <f>IF('Training Data'!B931="A",1,0)</f>
        <v/>
      </c>
      <c r="E931" s="14" t="n">
        <v>0</v>
      </c>
      <c r="F931" s="33" t="n">
        <v>1</v>
      </c>
      <c r="G931" s="33" t="n">
        <v>0</v>
      </c>
      <c r="H931" s="33" t="n">
        <v>0</v>
      </c>
      <c r="I931" s="33" t="n">
        <v>0</v>
      </c>
      <c r="J931" s="33" t="n">
        <v>0</v>
      </c>
      <c r="K931" s="33" t="n">
        <v>0</v>
      </c>
      <c r="L931" s="33" t="n">
        <v>0</v>
      </c>
      <c r="M931" s="33" t="n">
        <v>0</v>
      </c>
      <c r="N931" s="33" t="n">
        <v>0</v>
      </c>
      <c r="O931" s="33" t="n">
        <v>0</v>
      </c>
      <c r="P931" s="33" t="n">
        <v>0</v>
      </c>
      <c r="Q931" s="33" t="n">
        <v>0</v>
      </c>
      <c r="R931" s="33" t="n">
        <v>0</v>
      </c>
      <c r="S931" s="43" t="n">
        <v>0</v>
      </c>
      <c r="U931" s="37" t="n">
        <v>0</v>
      </c>
    </row>
    <row r="932" spans="1:21">
      <c r="A932" s="52">
        <f>IF('Training Data'!A932="M",1,0)</f>
        <v/>
      </c>
      <c r="B932" s="52">
        <f>IF('Training Data'!A932="F",1,0)</f>
        <v/>
      </c>
      <c r="C932" s="9">
        <f>IF('Training Data'!B932="H",1,0)</f>
        <v/>
      </c>
      <c r="D932" s="52">
        <f>IF('Training Data'!B932="A",1,0)</f>
        <v/>
      </c>
      <c r="E932" s="14" t="n">
        <v>0</v>
      </c>
      <c r="F932" s="33" t="n">
        <v>0</v>
      </c>
      <c r="G932" s="33" t="n">
        <v>0</v>
      </c>
      <c r="H932" s="33" t="n">
        <v>0</v>
      </c>
      <c r="I932" s="33" t="n">
        <v>0</v>
      </c>
      <c r="J932" s="33" t="n">
        <v>0</v>
      </c>
      <c r="K932" s="33" t="n">
        <v>0</v>
      </c>
      <c r="L932" s="33" t="n">
        <v>0</v>
      </c>
      <c r="M932" s="33" t="n">
        <v>0</v>
      </c>
      <c r="N932" s="33" t="n">
        <v>0</v>
      </c>
      <c r="O932" s="33" t="n">
        <v>0</v>
      </c>
      <c r="P932" s="33" t="n">
        <v>0</v>
      </c>
      <c r="Q932" s="33" t="n">
        <v>0</v>
      </c>
      <c r="R932" s="33" t="n">
        <v>0</v>
      </c>
      <c r="S932" s="43" t="n">
        <v>0</v>
      </c>
      <c r="U932" s="37" t="n">
        <v>0</v>
      </c>
    </row>
    <row r="933" spans="1:21">
      <c r="A933" s="52">
        <f>IF('Training Data'!A933="M",1,0)</f>
        <v/>
      </c>
      <c r="B933" s="52">
        <f>IF('Training Data'!A933="F",1,0)</f>
        <v/>
      </c>
      <c r="C933" s="9">
        <f>IF('Training Data'!B933="H",1,0)</f>
        <v/>
      </c>
      <c r="D933" s="52">
        <f>IF('Training Data'!B933="A",1,0)</f>
        <v/>
      </c>
      <c r="E933" s="14" t="n">
        <v>0</v>
      </c>
      <c r="F933" s="33" t="n">
        <v>1</v>
      </c>
      <c r="G933" s="33" t="n">
        <v>0</v>
      </c>
      <c r="H933" s="33" t="n">
        <v>0</v>
      </c>
      <c r="I933" s="33" t="n">
        <v>0</v>
      </c>
      <c r="J933" s="33" t="n">
        <v>0</v>
      </c>
      <c r="K933" s="33" t="n">
        <v>0</v>
      </c>
      <c r="L933" s="33" t="n">
        <v>0</v>
      </c>
      <c r="M933" s="33" t="n">
        <v>0</v>
      </c>
      <c r="N933" s="33" t="n">
        <v>0</v>
      </c>
      <c r="O933" s="33" t="n">
        <v>0</v>
      </c>
      <c r="P933" s="33" t="n">
        <v>0</v>
      </c>
      <c r="Q933" s="33" t="n">
        <v>0</v>
      </c>
      <c r="R933" s="33" t="n">
        <v>1</v>
      </c>
      <c r="S933" s="43" t="n">
        <v>0</v>
      </c>
      <c r="U933" s="37" t="n">
        <v>0</v>
      </c>
    </row>
    <row r="934" spans="1:21">
      <c r="A934" s="52">
        <f>IF('Training Data'!A934="M",1,0)</f>
        <v/>
      </c>
      <c r="B934" s="52">
        <f>IF('Training Data'!A934="F",1,0)</f>
        <v/>
      </c>
      <c r="C934" s="9">
        <f>IF('Training Data'!B934="H",1,0)</f>
        <v/>
      </c>
      <c r="D934" s="52">
        <f>IF('Training Data'!B934="A",1,0)</f>
        <v/>
      </c>
      <c r="E934" s="14" t="n">
        <v>0</v>
      </c>
      <c r="F934" s="33" t="n">
        <v>0</v>
      </c>
      <c r="G934" s="33" t="n">
        <v>0</v>
      </c>
      <c r="H934" s="33" t="n">
        <v>0</v>
      </c>
      <c r="I934" s="33" t="n">
        <v>1</v>
      </c>
      <c r="J934" s="33" t="n">
        <v>0</v>
      </c>
      <c r="K934" s="33" t="n">
        <v>0</v>
      </c>
      <c r="L934" s="33" t="n">
        <v>0</v>
      </c>
      <c r="M934" s="33" t="n">
        <v>0</v>
      </c>
      <c r="N934" s="33" t="n">
        <v>0</v>
      </c>
      <c r="O934" s="33" t="n">
        <v>0</v>
      </c>
      <c r="P934" s="33" t="n">
        <v>0</v>
      </c>
      <c r="Q934" s="33" t="n">
        <v>0</v>
      </c>
      <c r="R934" s="33" t="n">
        <v>0</v>
      </c>
      <c r="S934" s="43" t="n">
        <v>0</v>
      </c>
      <c r="U934" s="37" t="n">
        <v>0</v>
      </c>
    </row>
    <row r="935" spans="1:21">
      <c r="A935" s="52">
        <f>IF('Training Data'!A935="M",1,0)</f>
        <v/>
      </c>
      <c r="B935" s="52">
        <f>IF('Training Data'!A935="F",1,0)</f>
        <v/>
      </c>
      <c r="C935" s="9">
        <f>IF('Training Data'!B935="H",1,0)</f>
        <v/>
      </c>
      <c r="D935" s="52">
        <f>IF('Training Data'!B935="A",1,0)</f>
        <v/>
      </c>
      <c r="E935" s="14" t="n">
        <v>0</v>
      </c>
      <c r="F935" s="33" t="n">
        <v>0</v>
      </c>
      <c r="G935" s="33" t="n">
        <v>1</v>
      </c>
      <c r="H935" s="33" t="n">
        <v>0</v>
      </c>
      <c r="I935" s="33" t="n">
        <v>0</v>
      </c>
      <c r="J935" s="33" t="n">
        <v>0</v>
      </c>
      <c r="K935" s="33" t="n">
        <v>0</v>
      </c>
      <c r="L935" s="33" t="n">
        <v>1</v>
      </c>
      <c r="M935" s="33" t="n">
        <v>0</v>
      </c>
      <c r="N935" s="33" t="n">
        <v>0</v>
      </c>
      <c r="O935" s="33" t="n">
        <v>0</v>
      </c>
      <c r="P935" s="33" t="n">
        <v>0</v>
      </c>
      <c r="Q935" s="33" t="n">
        <v>0</v>
      </c>
      <c r="R935" s="33" t="n">
        <v>1</v>
      </c>
      <c r="S935" s="43" t="n">
        <v>0</v>
      </c>
      <c r="U935" s="37" t="n">
        <v>0</v>
      </c>
    </row>
    <row r="936" spans="1:21">
      <c r="A936" s="52">
        <f>IF('Training Data'!A936="M",1,0)</f>
        <v/>
      </c>
      <c r="B936" s="52">
        <f>IF('Training Data'!A936="F",1,0)</f>
        <v/>
      </c>
      <c r="C936" s="9">
        <f>IF('Training Data'!B936="H",1,0)</f>
        <v/>
      </c>
      <c r="D936" s="52">
        <f>IF('Training Data'!B936="A",1,0)</f>
        <v/>
      </c>
      <c r="E936" s="14" t="n">
        <v>0</v>
      </c>
      <c r="F936" s="33" t="n">
        <v>0</v>
      </c>
      <c r="G936" s="33" t="n">
        <v>0</v>
      </c>
      <c r="H936" s="33" t="n">
        <v>0</v>
      </c>
      <c r="I936" s="33" t="n">
        <v>0</v>
      </c>
      <c r="J936" s="33" t="n">
        <v>0</v>
      </c>
      <c r="K936" s="33" t="n">
        <v>0</v>
      </c>
      <c r="L936" s="33" t="n">
        <v>0</v>
      </c>
      <c r="M936" s="33" t="n">
        <v>0</v>
      </c>
      <c r="N936" s="33" t="n">
        <v>0</v>
      </c>
      <c r="O936" s="33" t="n">
        <v>0</v>
      </c>
      <c r="P936" s="33" t="n">
        <v>0</v>
      </c>
      <c r="Q936" s="33" t="n">
        <v>0</v>
      </c>
      <c r="R936" s="33" t="n">
        <v>0</v>
      </c>
      <c r="S936" s="43" t="n">
        <v>0</v>
      </c>
      <c r="U936" s="37" t="n">
        <v>0</v>
      </c>
    </row>
    <row r="937" spans="1:21">
      <c r="A937" s="52">
        <f>IF('Training Data'!A937="M",1,0)</f>
        <v/>
      </c>
      <c r="B937" s="52">
        <f>IF('Training Data'!A937="F",1,0)</f>
        <v/>
      </c>
      <c r="C937" s="9">
        <f>IF('Training Data'!B937="H",1,0)</f>
        <v/>
      </c>
      <c r="D937" s="52">
        <f>IF('Training Data'!B937="A",1,0)</f>
        <v/>
      </c>
      <c r="E937" s="14" t="n">
        <v>0</v>
      </c>
      <c r="F937" s="33" t="n">
        <v>1</v>
      </c>
      <c r="G937" s="33" t="n">
        <v>0</v>
      </c>
      <c r="H937" s="33" t="n">
        <v>0</v>
      </c>
      <c r="I937" s="33" t="n">
        <v>0</v>
      </c>
      <c r="J937" s="33" t="n">
        <v>0</v>
      </c>
      <c r="K937" s="33" t="n">
        <v>0</v>
      </c>
      <c r="L937" s="33" t="n">
        <v>0</v>
      </c>
      <c r="M937" s="33" t="n">
        <v>0</v>
      </c>
      <c r="N937" s="33" t="n">
        <v>0</v>
      </c>
      <c r="O937" s="33" t="n">
        <v>0</v>
      </c>
      <c r="P937" s="33" t="n">
        <v>0</v>
      </c>
      <c r="Q937" s="33" t="n">
        <v>0</v>
      </c>
      <c r="R937" s="33" t="n">
        <v>0</v>
      </c>
      <c r="S937" s="43" t="n">
        <v>0</v>
      </c>
      <c r="U937" s="37" t="n">
        <v>0</v>
      </c>
    </row>
    <row r="938" spans="1:21">
      <c r="A938" s="52">
        <f>IF('Training Data'!A938="M",1,0)</f>
        <v/>
      </c>
      <c r="B938" s="52">
        <f>IF('Training Data'!A938="F",1,0)</f>
        <v/>
      </c>
      <c r="C938" s="9">
        <f>IF('Training Data'!B938="H",1,0)</f>
        <v/>
      </c>
      <c r="D938" s="52">
        <f>IF('Training Data'!B938="A",1,0)</f>
        <v/>
      </c>
      <c r="E938" s="14" t="n">
        <v>0</v>
      </c>
      <c r="F938" s="33" t="n">
        <v>0</v>
      </c>
      <c r="G938" s="33" t="n">
        <v>0</v>
      </c>
      <c r="H938" s="33" t="n">
        <v>0</v>
      </c>
      <c r="I938" s="33" t="n">
        <v>0</v>
      </c>
      <c r="J938" s="33" t="n">
        <v>0</v>
      </c>
      <c r="K938" s="33" t="n">
        <v>0</v>
      </c>
      <c r="L938" s="33" t="n">
        <v>0</v>
      </c>
      <c r="M938" s="33" t="n">
        <v>0</v>
      </c>
      <c r="N938" s="33" t="n">
        <v>0</v>
      </c>
      <c r="O938" s="33" t="n">
        <v>1</v>
      </c>
      <c r="P938" s="33" t="n">
        <v>0</v>
      </c>
      <c r="Q938" s="33" t="n">
        <v>0</v>
      </c>
      <c r="R938" s="33" t="n">
        <v>0</v>
      </c>
      <c r="S938" s="43" t="n">
        <v>0</v>
      </c>
      <c r="U938" s="37" t="n">
        <v>0</v>
      </c>
    </row>
    <row r="939" spans="1:21">
      <c r="A939" s="52">
        <f>IF('Training Data'!A939="M",1,0)</f>
        <v/>
      </c>
      <c r="B939" s="52">
        <f>IF('Training Data'!A939="F",1,0)</f>
        <v/>
      </c>
      <c r="C939" s="9">
        <f>IF('Training Data'!B939="H",1,0)</f>
        <v/>
      </c>
      <c r="D939" s="52">
        <f>IF('Training Data'!B939="A",1,0)</f>
        <v/>
      </c>
      <c r="E939" s="14" t="n">
        <v>0</v>
      </c>
      <c r="F939" s="33" t="n">
        <v>0</v>
      </c>
      <c r="G939" s="33" t="n">
        <v>1</v>
      </c>
      <c r="H939" s="33" t="n">
        <v>0</v>
      </c>
      <c r="I939" s="33" t="n">
        <v>0</v>
      </c>
      <c r="J939" s="33" t="n">
        <v>0</v>
      </c>
      <c r="K939" s="33" t="n">
        <v>0</v>
      </c>
      <c r="L939" s="33" t="n">
        <v>1</v>
      </c>
      <c r="M939" s="33" t="n">
        <v>0</v>
      </c>
      <c r="N939" s="33" t="n">
        <v>0</v>
      </c>
      <c r="O939" s="33" t="n">
        <v>0</v>
      </c>
      <c r="P939" s="33" t="n">
        <v>0</v>
      </c>
      <c r="Q939" s="33" t="n">
        <v>0</v>
      </c>
      <c r="R939" s="33" t="n">
        <v>0</v>
      </c>
      <c r="S939" s="43" t="n">
        <v>0</v>
      </c>
      <c r="U939" s="37" t="n">
        <v>0</v>
      </c>
    </row>
    <row r="940" spans="1:21">
      <c r="A940" s="52">
        <f>IF('Training Data'!A940="M",1,0)</f>
        <v/>
      </c>
      <c r="B940" s="52">
        <f>IF('Training Data'!A940="F",1,0)</f>
        <v/>
      </c>
      <c r="C940" s="9">
        <f>IF('Training Data'!B940="H",1,0)</f>
        <v/>
      </c>
      <c r="D940" s="52">
        <f>IF('Training Data'!B940="A",1,0)</f>
        <v/>
      </c>
      <c r="E940" s="14" t="n">
        <v>0</v>
      </c>
      <c r="F940" s="33" t="n">
        <v>0</v>
      </c>
      <c r="G940" s="33" t="n">
        <v>1</v>
      </c>
      <c r="H940" s="33" t="n">
        <v>0</v>
      </c>
      <c r="I940" s="33" t="n">
        <v>0</v>
      </c>
      <c r="J940" s="33" t="n">
        <v>0</v>
      </c>
      <c r="K940" s="33" t="n">
        <v>0</v>
      </c>
      <c r="L940" s="33" t="n">
        <v>0</v>
      </c>
      <c r="M940" s="33" t="n">
        <v>0</v>
      </c>
      <c r="N940" s="33" t="n">
        <v>0</v>
      </c>
      <c r="O940" s="33" t="n">
        <v>1</v>
      </c>
      <c r="P940" s="33" t="n">
        <v>0</v>
      </c>
      <c r="Q940" s="33" t="n">
        <v>0</v>
      </c>
      <c r="R940" s="33" t="n">
        <v>0</v>
      </c>
      <c r="S940" s="43" t="n">
        <v>0</v>
      </c>
      <c r="U940" s="37" t="n">
        <v>0</v>
      </c>
    </row>
    <row r="941" spans="1:21">
      <c r="A941" s="52">
        <f>IF('Training Data'!A941="M",1,0)</f>
        <v/>
      </c>
      <c r="B941" s="52">
        <f>IF('Training Data'!A941="F",1,0)</f>
        <v/>
      </c>
      <c r="C941" s="9">
        <f>IF('Training Data'!B941="H",1,0)</f>
        <v/>
      </c>
      <c r="D941" s="52">
        <f>IF('Training Data'!B941="A",1,0)</f>
        <v/>
      </c>
      <c r="E941" s="14" t="n">
        <v>0</v>
      </c>
      <c r="F941" s="33" t="n">
        <v>0</v>
      </c>
      <c r="G941" s="33" t="n">
        <v>0</v>
      </c>
      <c r="H941" s="33" t="n">
        <v>0</v>
      </c>
      <c r="I941" s="33" t="n">
        <v>0</v>
      </c>
      <c r="J941" s="33" t="n">
        <v>0</v>
      </c>
      <c r="K941" s="33" t="n">
        <v>0</v>
      </c>
      <c r="L941" s="33" t="n">
        <v>0</v>
      </c>
      <c r="M941" s="33" t="n">
        <v>0</v>
      </c>
      <c r="N941" s="33" t="n">
        <v>0</v>
      </c>
      <c r="O941" s="33" t="n">
        <v>0</v>
      </c>
      <c r="P941" s="33" t="n">
        <v>0</v>
      </c>
      <c r="Q941" s="33" t="n">
        <v>0</v>
      </c>
      <c r="R941" s="33" t="n">
        <v>0</v>
      </c>
      <c r="S941" s="43" t="n">
        <v>0</v>
      </c>
      <c r="U941" s="37" t="n">
        <v>0</v>
      </c>
    </row>
    <row r="942" spans="1:21">
      <c r="A942" s="52">
        <f>IF('Training Data'!A942="M",1,0)</f>
        <v/>
      </c>
      <c r="B942" s="52">
        <f>IF('Training Data'!A942="F",1,0)</f>
        <v/>
      </c>
      <c r="C942" s="9">
        <f>IF('Training Data'!B942="H",1,0)</f>
        <v/>
      </c>
      <c r="D942" s="52">
        <f>IF('Training Data'!B942="A",1,0)</f>
        <v/>
      </c>
      <c r="E942" s="14" t="n">
        <v>0</v>
      </c>
      <c r="F942" s="33" t="n">
        <v>1</v>
      </c>
      <c r="G942" s="33" t="n">
        <v>0</v>
      </c>
      <c r="H942" s="33" t="n">
        <v>0</v>
      </c>
      <c r="I942" s="33" t="n">
        <v>0</v>
      </c>
      <c r="J942" s="33" t="n">
        <v>0</v>
      </c>
      <c r="K942" s="33" t="n">
        <v>0</v>
      </c>
      <c r="L942" s="33" t="n">
        <v>0</v>
      </c>
      <c r="M942" s="33" t="n">
        <v>0</v>
      </c>
      <c r="N942" s="33" t="n">
        <v>0</v>
      </c>
      <c r="O942" s="33" t="n">
        <v>0</v>
      </c>
      <c r="P942" s="33" t="n">
        <v>0</v>
      </c>
      <c r="Q942" s="33" t="n">
        <v>0</v>
      </c>
      <c r="R942" s="33" t="n">
        <v>0</v>
      </c>
      <c r="S942" s="43" t="n">
        <v>0</v>
      </c>
      <c r="U942" s="37" t="n">
        <v>0</v>
      </c>
    </row>
    <row r="943" spans="1:21">
      <c r="A943" s="52">
        <f>IF('Training Data'!A943="M",1,0)</f>
        <v/>
      </c>
      <c r="B943" s="52">
        <f>IF('Training Data'!A943="F",1,0)</f>
        <v/>
      </c>
      <c r="C943" s="9">
        <f>IF('Training Data'!B943="H",1,0)</f>
        <v/>
      </c>
      <c r="D943" s="52">
        <f>IF('Training Data'!B943="A",1,0)</f>
        <v/>
      </c>
      <c r="E943" s="14" t="n">
        <v>0</v>
      </c>
      <c r="F943" s="33" t="n">
        <v>0</v>
      </c>
      <c r="G943" s="33" t="n">
        <v>0</v>
      </c>
      <c r="H943" s="33" t="n">
        <v>0</v>
      </c>
      <c r="I943" s="33" t="n">
        <v>0</v>
      </c>
      <c r="J943" s="33" t="n">
        <v>0</v>
      </c>
      <c r="K943" s="33" t="n">
        <v>0</v>
      </c>
      <c r="L943" s="33" t="n">
        <v>0</v>
      </c>
      <c r="M943" s="33" t="n">
        <v>0</v>
      </c>
      <c r="N943" s="33" t="n">
        <v>0</v>
      </c>
      <c r="O943" s="33" t="n">
        <v>0</v>
      </c>
      <c r="P943" s="33" t="n">
        <v>0</v>
      </c>
      <c r="Q943" s="33" t="n">
        <v>0</v>
      </c>
      <c r="R943" s="33" t="n">
        <v>0</v>
      </c>
      <c r="S943" s="43" t="n">
        <v>0</v>
      </c>
      <c r="U943" s="37" t="n">
        <v>0</v>
      </c>
    </row>
    <row r="944" spans="1:21">
      <c r="A944" s="52">
        <f>IF('Training Data'!A944="M",1,0)</f>
        <v/>
      </c>
      <c r="B944" s="52">
        <f>IF('Training Data'!A944="F",1,0)</f>
        <v/>
      </c>
      <c r="C944" s="9">
        <f>IF('Training Data'!B944="H",1,0)</f>
        <v/>
      </c>
      <c r="D944" s="52">
        <f>IF('Training Data'!B944="A",1,0)</f>
        <v/>
      </c>
      <c r="E944" s="14" t="n">
        <v>0</v>
      </c>
      <c r="F944" s="33" t="n">
        <v>0</v>
      </c>
      <c r="G944" s="33" t="n">
        <v>0</v>
      </c>
      <c r="H944" s="33" t="n">
        <v>0</v>
      </c>
      <c r="I944" s="33" t="n">
        <v>0</v>
      </c>
      <c r="J944" s="33" t="n">
        <v>0</v>
      </c>
      <c r="K944" s="33" t="n">
        <v>0</v>
      </c>
      <c r="L944" s="33" t="n">
        <v>0</v>
      </c>
      <c r="M944" s="33" t="n">
        <v>0</v>
      </c>
      <c r="N944" s="33" t="n">
        <v>0</v>
      </c>
      <c r="O944" s="33" t="n">
        <v>0</v>
      </c>
      <c r="P944" s="33" t="n">
        <v>0</v>
      </c>
      <c r="Q944" s="33" t="n">
        <v>0</v>
      </c>
      <c r="R944" s="33" t="n">
        <v>1</v>
      </c>
      <c r="S944" s="43" t="n">
        <v>0</v>
      </c>
      <c r="U944" s="37" t="n">
        <v>0</v>
      </c>
    </row>
    <row r="945" spans="1:21">
      <c r="A945" s="52">
        <f>IF('Training Data'!A945="M",1,0)</f>
        <v/>
      </c>
      <c r="B945" s="52">
        <f>IF('Training Data'!A945="F",1,0)</f>
        <v/>
      </c>
      <c r="C945" s="9">
        <f>IF('Training Data'!B945="H",1,0)</f>
        <v/>
      </c>
      <c r="D945" s="52">
        <f>IF('Training Data'!B945="A",1,0)</f>
        <v/>
      </c>
      <c r="E945" s="14" t="n">
        <v>0</v>
      </c>
      <c r="F945" s="33" t="n">
        <v>0</v>
      </c>
      <c r="G945" s="33" t="n">
        <v>0</v>
      </c>
      <c r="H945" s="33" t="n">
        <v>0</v>
      </c>
      <c r="I945" s="33" t="n">
        <v>0</v>
      </c>
      <c r="J945" s="33" t="n">
        <v>0</v>
      </c>
      <c r="K945" s="33" t="n">
        <v>0</v>
      </c>
      <c r="L945" s="33" t="n">
        <v>0</v>
      </c>
      <c r="M945" s="33" t="n">
        <v>0</v>
      </c>
      <c r="N945" s="33" t="n">
        <v>0</v>
      </c>
      <c r="O945" s="33" t="n">
        <v>0</v>
      </c>
      <c r="P945" s="33" t="n">
        <v>0</v>
      </c>
      <c r="Q945" s="33" t="n">
        <v>0</v>
      </c>
      <c r="R945" s="33" t="n">
        <v>0</v>
      </c>
      <c r="S945" s="43" t="n">
        <v>0</v>
      </c>
      <c r="U945" s="37" t="n">
        <v>0</v>
      </c>
    </row>
    <row r="946" spans="1:21">
      <c r="A946" s="52">
        <f>IF('Training Data'!A946="M",1,0)</f>
        <v/>
      </c>
      <c r="B946" s="52">
        <f>IF('Training Data'!A946="F",1,0)</f>
        <v/>
      </c>
      <c r="C946" s="9">
        <f>IF('Training Data'!B946="H",1,0)</f>
        <v/>
      </c>
      <c r="D946" s="52">
        <f>IF('Training Data'!B946="A",1,0)</f>
        <v/>
      </c>
      <c r="E946" s="14" t="n">
        <v>0</v>
      </c>
      <c r="F946" s="33" t="n">
        <v>1</v>
      </c>
      <c r="G946" s="33" t="n">
        <v>0</v>
      </c>
      <c r="H946" s="33" t="n">
        <v>0</v>
      </c>
      <c r="I946" s="33" t="n">
        <v>0</v>
      </c>
      <c r="J946" s="33" t="n">
        <v>0</v>
      </c>
      <c r="K946" s="33" t="n">
        <v>0</v>
      </c>
      <c r="L946" s="33" t="n">
        <v>0</v>
      </c>
      <c r="M946" s="33" t="n">
        <v>0</v>
      </c>
      <c r="N946" s="33" t="n">
        <v>0</v>
      </c>
      <c r="O946" s="33" t="n">
        <v>1</v>
      </c>
      <c r="P946" s="33" t="n">
        <v>0</v>
      </c>
      <c r="Q946" s="33" t="n">
        <v>0</v>
      </c>
      <c r="R946" s="33" t="n">
        <v>0</v>
      </c>
      <c r="S946" s="43" t="n">
        <v>0</v>
      </c>
      <c r="U946" s="37" t="n">
        <v>0</v>
      </c>
    </row>
    <row r="947" spans="1:21">
      <c r="A947" s="52">
        <f>IF('Training Data'!A947="M",1,0)</f>
        <v/>
      </c>
      <c r="B947" s="52">
        <f>IF('Training Data'!A947="F",1,0)</f>
        <v/>
      </c>
      <c r="C947" s="9">
        <f>IF('Training Data'!B947="H",1,0)</f>
        <v/>
      </c>
      <c r="D947" s="52">
        <f>IF('Training Data'!B947="A",1,0)</f>
        <v/>
      </c>
      <c r="E947" s="14" t="n">
        <v>0</v>
      </c>
      <c r="F947" s="33" t="n">
        <v>0</v>
      </c>
      <c r="G947" s="33" t="n">
        <v>1</v>
      </c>
      <c r="H947" s="33" t="n">
        <v>0</v>
      </c>
      <c r="I947" s="33" t="n">
        <v>0</v>
      </c>
      <c r="J947" s="33" t="n">
        <v>0</v>
      </c>
      <c r="K947" s="33" t="n">
        <v>0</v>
      </c>
      <c r="L947" s="33" t="n">
        <v>0</v>
      </c>
      <c r="M947" s="33" t="n">
        <v>0</v>
      </c>
      <c r="N947" s="33" t="n">
        <v>0</v>
      </c>
      <c r="O947" s="33" t="n">
        <v>0</v>
      </c>
      <c r="P947" s="33" t="n">
        <v>0</v>
      </c>
      <c r="Q947" s="33" t="n">
        <v>1</v>
      </c>
      <c r="R947" s="33" t="n">
        <v>0</v>
      </c>
      <c r="S947" s="43" t="n">
        <v>0</v>
      </c>
      <c r="U947" s="37" t="n">
        <v>0</v>
      </c>
    </row>
    <row r="948" spans="1:21">
      <c r="A948" s="52">
        <f>IF('Training Data'!A948="M",1,0)</f>
        <v/>
      </c>
      <c r="B948" s="52">
        <f>IF('Training Data'!A948="F",1,0)</f>
        <v/>
      </c>
      <c r="C948" s="9">
        <f>IF('Training Data'!B948="H",1,0)</f>
        <v/>
      </c>
      <c r="D948" s="52">
        <f>IF('Training Data'!B948="A",1,0)</f>
        <v/>
      </c>
      <c r="E948" s="14" t="n">
        <v>0</v>
      </c>
      <c r="F948" s="33" t="n">
        <v>0</v>
      </c>
      <c r="G948" s="33" t="n">
        <v>0</v>
      </c>
      <c r="H948" s="33" t="n">
        <v>0</v>
      </c>
      <c r="I948" s="33" t="n">
        <v>0</v>
      </c>
      <c r="J948" s="33" t="n">
        <v>1</v>
      </c>
      <c r="K948" s="33" t="n">
        <v>0</v>
      </c>
      <c r="L948" s="33" t="n">
        <v>0</v>
      </c>
      <c r="M948" s="33" t="n">
        <v>0</v>
      </c>
      <c r="N948" s="33" t="n">
        <v>0</v>
      </c>
      <c r="O948" s="33" t="n">
        <v>0</v>
      </c>
      <c r="P948" s="33" t="n">
        <v>0</v>
      </c>
      <c r="Q948" s="33" t="n">
        <v>0</v>
      </c>
      <c r="R948" s="33" t="n">
        <v>1</v>
      </c>
      <c r="S948" s="43" t="n">
        <v>0</v>
      </c>
      <c r="U948" s="37" t="n">
        <v>0</v>
      </c>
    </row>
    <row r="949" spans="1:21">
      <c r="A949" s="52">
        <f>IF('Training Data'!A949="M",1,0)</f>
        <v/>
      </c>
      <c r="B949" s="52">
        <f>IF('Training Data'!A949="F",1,0)</f>
        <v/>
      </c>
      <c r="C949" s="9">
        <f>IF('Training Data'!B949="H",1,0)</f>
        <v/>
      </c>
      <c r="D949" s="52">
        <f>IF('Training Data'!B949="A",1,0)</f>
        <v/>
      </c>
      <c r="E949" s="14" t="n">
        <v>1</v>
      </c>
      <c r="F949" s="33" t="n">
        <v>1</v>
      </c>
      <c r="G949" s="33" t="n">
        <v>0</v>
      </c>
      <c r="H949" s="33" t="n">
        <v>0</v>
      </c>
      <c r="I949" s="33" t="n">
        <v>0</v>
      </c>
      <c r="J949" s="33" t="n">
        <v>0</v>
      </c>
      <c r="K949" s="33" t="n">
        <v>0</v>
      </c>
      <c r="L949" s="33" t="n">
        <v>0</v>
      </c>
      <c r="M949" s="33" t="n">
        <v>0</v>
      </c>
      <c r="N949" s="33" t="n">
        <v>0</v>
      </c>
      <c r="O949" s="33" t="n">
        <v>0</v>
      </c>
      <c r="P949" s="33" t="n">
        <v>0</v>
      </c>
      <c r="Q949" s="33" t="n">
        <v>0</v>
      </c>
      <c r="R949" s="33" t="n">
        <v>0</v>
      </c>
      <c r="S949" s="43" t="n">
        <v>0</v>
      </c>
      <c r="U949" s="37" t="n">
        <v>0</v>
      </c>
    </row>
    <row r="950" spans="1:21">
      <c r="A950" s="52">
        <f>IF('Training Data'!A950="M",1,0)</f>
        <v/>
      </c>
      <c r="B950" s="52">
        <f>IF('Training Data'!A950="F",1,0)</f>
        <v/>
      </c>
      <c r="C950" s="9">
        <f>IF('Training Data'!B950="H",1,0)</f>
        <v/>
      </c>
      <c r="D950" s="52">
        <f>IF('Training Data'!B950="A",1,0)</f>
        <v/>
      </c>
      <c r="E950" s="14" t="n">
        <v>0</v>
      </c>
      <c r="F950" s="33" t="n">
        <v>0</v>
      </c>
      <c r="G950" s="33" t="n">
        <v>1</v>
      </c>
      <c r="H950" s="33" t="n">
        <v>0</v>
      </c>
      <c r="I950" s="33" t="n">
        <v>0</v>
      </c>
      <c r="J950" s="33" t="n">
        <v>0</v>
      </c>
      <c r="K950" s="33" t="n">
        <v>0</v>
      </c>
      <c r="L950" s="33" t="n">
        <v>0</v>
      </c>
      <c r="M950" s="33" t="n">
        <v>0</v>
      </c>
      <c r="N950" s="33" t="n">
        <v>0</v>
      </c>
      <c r="O950" s="33" t="n">
        <v>0</v>
      </c>
      <c r="P950" s="33" t="n">
        <v>0</v>
      </c>
      <c r="Q950" s="33" t="n">
        <v>0</v>
      </c>
      <c r="R950" s="33" t="n">
        <v>0</v>
      </c>
      <c r="S950" s="43" t="n">
        <v>0</v>
      </c>
      <c r="U950" s="37" t="n">
        <v>0</v>
      </c>
    </row>
    <row r="951" spans="1:21">
      <c r="A951" s="52">
        <f>IF('Training Data'!A951="M",1,0)</f>
        <v/>
      </c>
      <c r="B951" s="52">
        <f>IF('Training Data'!A951="F",1,0)</f>
        <v/>
      </c>
      <c r="C951" s="9">
        <f>IF('Training Data'!B951="H",1,0)</f>
        <v/>
      </c>
      <c r="D951" s="52">
        <f>IF('Training Data'!B951="A",1,0)</f>
        <v/>
      </c>
      <c r="E951" s="14" t="n">
        <v>0</v>
      </c>
      <c r="F951" s="33" t="n">
        <v>0</v>
      </c>
      <c r="G951" s="33" t="n">
        <v>0</v>
      </c>
      <c r="H951" s="33" t="n">
        <v>0</v>
      </c>
      <c r="I951" s="33" t="n">
        <v>0</v>
      </c>
      <c r="J951" s="33" t="n">
        <v>0</v>
      </c>
      <c r="K951" s="33" t="n">
        <v>0</v>
      </c>
      <c r="L951" s="33" t="n">
        <v>0</v>
      </c>
      <c r="M951" s="33" t="n">
        <v>0</v>
      </c>
      <c r="N951" s="33" t="n">
        <v>0</v>
      </c>
      <c r="O951" s="33" t="n">
        <v>0</v>
      </c>
      <c r="P951" s="33" t="n">
        <v>0</v>
      </c>
      <c r="Q951" s="33" t="n">
        <v>0</v>
      </c>
      <c r="R951" s="33" t="n">
        <v>0</v>
      </c>
      <c r="S951" s="43" t="n">
        <v>0</v>
      </c>
      <c r="U951" s="37" t="n">
        <v>0</v>
      </c>
    </row>
    <row r="952" spans="1:21">
      <c r="A952" s="52">
        <f>IF('Training Data'!A952="M",1,0)</f>
        <v/>
      </c>
      <c r="B952" s="52">
        <f>IF('Training Data'!A952="F",1,0)</f>
        <v/>
      </c>
      <c r="C952" s="9">
        <f>IF('Training Data'!B952="H",1,0)</f>
        <v/>
      </c>
      <c r="D952" s="52">
        <f>IF('Training Data'!B952="A",1,0)</f>
        <v/>
      </c>
      <c r="E952" s="14" t="n">
        <v>0</v>
      </c>
      <c r="F952" s="33" t="n">
        <v>1</v>
      </c>
      <c r="G952" s="33" t="n">
        <v>0</v>
      </c>
      <c r="H952" s="33" t="n">
        <v>0</v>
      </c>
      <c r="I952" s="33" t="n">
        <v>0</v>
      </c>
      <c r="J952" s="33" t="n">
        <v>0</v>
      </c>
      <c r="K952" s="33" t="n">
        <v>0</v>
      </c>
      <c r="L952" s="33" t="n">
        <v>0</v>
      </c>
      <c r="M952" s="33" t="n">
        <v>0</v>
      </c>
      <c r="N952" s="33" t="n">
        <v>0</v>
      </c>
      <c r="O952" s="33" t="n">
        <v>1</v>
      </c>
      <c r="P952" s="33" t="n">
        <v>0</v>
      </c>
      <c r="Q952" s="33" t="n">
        <v>0</v>
      </c>
      <c r="R952" s="33" t="n">
        <v>1</v>
      </c>
      <c r="S952" s="43" t="n">
        <v>0</v>
      </c>
      <c r="U952" s="37" t="n">
        <v>0</v>
      </c>
    </row>
    <row r="953" spans="1:21">
      <c r="A953" s="52">
        <f>IF('Training Data'!A953="M",1,0)</f>
        <v/>
      </c>
      <c r="B953" s="52">
        <f>IF('Training Data'!A953="F",1,0)</f>
        <v/>
      </c>
      <c r="C953" s="9">
        <f>IF('Training Data'!B953="H",1,0)</f>
        <v/>
      </c>
      <c r="D953" s="52">
        <f>IF('Training Data'!B953="A",1,0)</f>
        <v/>
      </c>
      <c r="E953" s="14" t="n">
        <v>0</v>
      </c>
      <c r="F953" s="33" t="n">
        <v>1</v>
      </c>
      <c r="G953" s="33" t="n">
        <v>0</v>
      </c>
      <c r="H953" s="33" t="n">
        <v>0</v>
      </c>
      <c r="I953" s="33" t="n">
        <v>0</v>
      </c>
      <c r="J953" s="33" t="n">
        <v>0</v>
      </c>
      <c r="K953" s="33" t="n">
        <v>0</v>
      </c>
      <c r="L953" s="33" t="n">
        <v>0</v>
      </c>
      <c r="M953" s="33" t="n">
        <v>0</v>
      </c>
      <c r="N953" s="33" t="n">
        <v>0</v>
      </c>
      <c r="O953" s="33" t="n">
        <v>0</v>
      </c>
      <c r="P953" s="33" t="n">
        <v>0</v>
      </c>
      <c r="Q953" s="33" t="n">
        <v>0</v>
      </c>
      <c r="R953" s="33" t="n">
        <v>1</v>
      </c>
      <c r="S953" s="43" t="n">
        <v>0</v>
      </c>
      <c r="U953" s="37" t="n">
        <v>0</v>
      </c>
    </row>
    <row r="954" spans="1:21">
      <c r="A954" s="52">
        <f>IF('Training Data'!A954="M",1,0)</f>
        <v/>
      </c>
      <c r="B954" s="52">
        <f>IF('Training Data'!A954="F",1,0)</f>
        <v/>
      </c>
      <c r="C954" s="9">
        <f>IF('Training Data'!B954="H",1,0)</f>
        <v/>
      </c>
      <c r="D954" s="52">
        <f>IF('Training Data'!B954="A",1,0)</f>
        <v/>
      </c>
      <c r="E954" s="14" t="n">
        <v>0</v>
      </c>
      <c r="F954" s="33" t="n">
        <v>0</v>
      </c>
      <c r="G954" s="33" t="n">
        <v>0</v>
      </c>
      <c r="H954" s="33" t="n">
        <v>0</v>
      </c>
      <c r="I954" s="33" t="n">
        <v>0</v>
      </c>
      <c r="J954" s="33" t="n">
        <v>0</v>
      </c>
      <c r="K954" s="33" t="n">
        <v>0</v>
      </c>
      <c r="L954" s="33" t="n">
        <v>0</v>
      </c>
      <c r="M954" s="33" t="n">
        <v>0</v>
      </c>
      <c r="N954" s="33" t="n">
        <v>0</v>
      </c>
      <c r="O954" s="33" t="n">
        <v>0</v>
      </c>
      <c r="P954" s="33" t="n">
        <v>0</v>
      </c>
      <c r="Q954" s="33" t="n">
        <v>0</v>
      </c>
      <c r="R954" s="33" t="n">
        <v>0</v>
      </c>
      <c r="S954" s="43" t="n">
        <v>0</v>
      </c>
      <c r="U954" s="37" t="n">
        <v>0</v>
      </c>
    </row>
    <row r="955" spans="1:21">
      <c r="A955" s="52">
        <f>IF('Training Data'!A955="M",1,0)</f>
        <v/>
      </c>
      <c r="B955" s="52">
        <f>IF('Training Data'!A955="F",1,0)</f>
        <v/>
      </c>
      <c r="C955" s="9">
        <f>IF('Training Data'!B955="H",1,0)</f>
        <v/>
      </c>
      <c r="D955" s="52">
        <f>IF('Training Data'!B955="A",1,0)</f>
        <v/>
      </c>
      <c r="E955" s="14" t="n">
        <v>0</v>
      </c>
      <c r="F955" s="33" t="n">
        <v>0</v>
      </c>
      <c r="G955" s="33" t="n">
        <v>0</v>
      </c>
      <c r="H955" s="33" t="n">
        <v>0</v>
      </c>
      <c r="I955" s="33" t="n">
        <v>0</v>
      </c>
      <c r="J955" s="33" t="n">
        <v>0</v>
      </c>
      <c r="K955" s="33" t="n">
        <v>0</v>
      </c>
      <c r="L955" s="33" t="n">
        <v>0</v>
      </c>
      <c r="M955" s="33" t="n">
        <v>0</v>
      </c>
      <c r="N955" s="33" t="n">
        <v>0</v>
      </c>
      <c r="O955" s="33" t="n">
        <v>1</v>
      </c>
      <c r="P955" s="33" t="n">
        <v>0</v>
      </c>
      <c r="Q955" s="33" t="n">
        <v>0</v>
      </c>
      <c r="R955" s="33" t="n">
        <v>0</v>
      </c>
      <c r="S955" s="43" t="n">
        <v>0</v>
      </c>
      <c r="U955" s="37" t="n">
        <v>0</v>
      </c>
    </row>
    <row r="956" spans="1:21">
      <c r="A956" s="52">
        <f>IF('Training Data'!A956="M",1,0)</f>
        <v/>
      </c>
      <c r="B956" s="52">
        <f>IF('Training Data'!A956="F",1,0)</f>
        <v/>
      </c>
      <c r="C956" s="9">
        <f>IF('Training Data'!B956="H",1,0)</f>
        <v/>
      </c>
      <c r="D956" s="52">
        <f>IF('Training Data'!B956="A",1,0)</f>
        <v/>
      </c>
      <c r="E956" s="14" t="n">
        <v>0</v>
      </c>
      <c r="F956" s="33" t="n">
        <v>1</v>
      </c>
      <c r="G956" s="33" t="n">
        <v>0</v>
      </c>
      <c r="H956" s="33" t="n">
        <v>0</v>
      </c>
      <c r="I956" s="33" t="n">
        <v>0</v>
      </c>
      <c r="J956" s="33" t="n">
        <v>0</v>
      </c>
      <c r="K956" s="33" t="n">
        <v>0</v>
      </c>
      <c r="L956" s="33" t="n">
        <v>0</v>
      </c>
      <c r="M956" s="33" t="n">
        <v>0</v>
      </c>
      <c r="N956" s="33" t="n">
        <v>0</v>
      </c>
      <c r="O956" s="33" t="n">
        <v>1</v>
      </c>
      <c r="P956" s="33" t="n">
        <v>0</v>
      </c>
      <c r="Q956" s="33" t="n">
        <v>0</v>
      </c>
      <c r="R956" s="33" t="n">
        <v>0</v>
      </c>
      <c r="S956" s="43" t="n">
        <v>0</v>
      </c>
      <c r="U956" s="37" t="n">
        <v>0</v>
      </c>
    </row>
    <row r="957" spans="1:21">
      <c r="A957" s="52">
        <f>IF('Training Data'!A957="M",1,0)</f>
        <v/>
      </c>
      <c r="B957" s="52">
        <f>IF('Training Data'!A957="F",1,0)</f>
        <v/>
      </c>
      <c r="C957" s="9">
        <f>IF('Training Data'!B957="H",1,0)</f>
        <v/>
      </c>
      <c r="D957" s="52">
        <f>IF('Training Data'!B957="A",1,0)</f>
        <v/>
      </c>
      <c r="E957" s="14" t="n">
        <v>0</v>
      </c>
      <c r="F957" s="33" t="n">
        <v>1</v>
      </c>
      <c r="G957" s="33" t="n">
        <v>1</v>
      </c>
      <c r="H957" s="33" t="n">
        <v>0</v>
      </c>
      <c r="I957" s="33" t="n">
        <v>0</v>
      </c>
      <c r="J957" s="33" t="n">
        <v>0</v>
      </c>
      <c r="K957" s="33" t="n">
        <v>0</v>
      </c>
      <c r="L957" s="33" t="n">
        <v>0</v>
      </c>
      <c r="M957" s="33" t="n">
        <v>0</v>
      </c>
      <c r="N957" s="33" t="n">
        <v>0</v>
      </c>
      <c r="O957" s="33" t="n">
        <v>0</v>
      </c>
      <c r="P957" s="33" t="n">
        <v>0</v>
      </c>
      <c r="Q957" s="33" t="n">
        <v>0</v>
      </c>
      <c r="R957" s="33" t="n">
        <v>0</v>
      </c>
      <c r="S957" s="43" t="n">
        <v>0</v>
      </c>
      <c r="U957" s="37" t="n">
        <v>0</v>
      </c>
    </row>
    <row r="958" spans="1:21">
      <c r="A958" s="52">
        <f>IF('Training Data'!A958="M",1,0)</f>
        <v/>
      </c>
      <c r="B958" s="52">
        <f>IF('Training Data'!A958="F",1,0)</f>
        <v/>
      </c>
      <c r="C958" s="9">
        <f>IF('Training Data'!B958="H",1,0)</f>
        <v/>
      </c>
      <c r="D958" s="52">
        <f>IF('Training Data'!B958="A",1,0)</f>
        <v/>
      </c>
      <c r="E958" s="14" t="n">
        <v>0</v>
      </c>
      <c r="F958" s="33" t="n">
        <v>0</v>
      </c>
      <c r="G958" s="33" t="n">
        <v>1</v>
      </c>
      <c r="H958" s="33" t="n">
        <v>0</v>
      </c>
      <c r="I958" s="33" t="n">
        <v>0</v>
      </c>
      <c r="J958" s="33" t="n">
        <v>0</v>
      </c>
      <c r="K958" s="33" t="n">
        <v>0</v>
      </c>
      <c r="L958" s="33" t="n">
        <v>0</v>
      </c>
      <c r="M958" s="33" t="n">
        <v>0</v>
      </c>
      <c r="N958" s="33" t="n">
        <v>0</v>
      </c>
      <c r="O958" s="33" t="n">
        <v>0</v>
      </c>
      <c r="P958" s="33" t="n">
        <v>0</v>
      </c>
      <c r="Q958" s="33" t="n">
        <v>0</v>
      </c>
      <c r="R958" s="33" t="n">
        <v>1</v>
      </c>
      <c r="S958" s="43" t="n">
        <v>0</v>
      </c>
      <c r="U958" s="37" t="n">
        <v>0</v>
      </c>
    </row>
    <row r="959" spans="1:21">
      <c r="A959" s="52">
        <f>IF('Training Data'!A959="M",1,0)</f>
        <v/>
      </c>
      <c r="B959" s="52">
        <f>IF('Training Data'!A959="F",1,0)</f>
        <v/>
      </c>
      <c r="C959" s="9">
        <f>IF('Training Data'!B959="H",1,0)</f>
        <v/>
      </c>
      <c r="D959" s="52">
        <f>IF('Training Data'!B959="A",1,0)</f>
        <v/>
      </c>
      <c r="E959" s="14" t="n">
        <v>0</v>
      </c>
      <c r="F959" s="33" t="n">
        <v>0</v>
      </c>
      <c r="G959" s="33" t="n">
        <v>1</v>
      </c>
      <c r="H959" s="33" t="n">
        <v>0</v>
      </c>
      <c r="I959" s="33" t="n">
        <v>0</v>
      </c>
      <c r="J959" s="33" t="n">
        <v>0</v>
      </c>
      <c r="K959" s="33" t="n">
        <v>0</v>
      </c>
      <c r="L959" s="33" t="n">
        <v>0</v>
      </c>
      <c r="M959" s="33" t="n">
        <v>0</v>
      </c>
      <c r="N959" s="33" t="n">
        <v>0</v>
      </c>
      <c r="O959" s="33" t="n">
        <v>1</v>
      </c>
      <c r="P959" s="33" t="n">
        <v>0</v>
      </c>
      <c r="Q959" s="33" t="n">
        <v>0</v>
      </c>
      <c r="R959" s="33" t="n">
        <v>0</v>
      </c>
      <c r="S959" s="43" t="n">
        <v>0</v>
      </c>
      <c r="U959" s="37" t="n">
        <v>0</v>
      </c>
    </row>
    <row r="960" spans="1:21">
      <c r="A960" s="52">
        <f>IF('Training Data'!A960="M",1,0)</f>
        <v/>
      </c>
      <c r="B960" s="52">
        <f>IF('Training Data'!A960="F",1,0)</f>
        <v/>
      </c>
      <c r="C960" s="9">
        <f>IF('Training Data'!B960="H",1,0)</f>
        <v/>
      </c>
      <c r="D960" s="52">
        <f>IF('Training Data'!B960="A",1,0)</f>
        <v/>
      </c>
      <c r="E960" s="14" t="n">
        <v>0</v>
      </c>
      <c r="F960" s="33" t="n">
        <v>0</v>
      </c>
      <c r="G960" s="33" t="n">
        <v>0</v>
      </c>
      <c r="H960" s="33" t="n">
        <v>0</v>
      </c>
      <c r="I960" s="33" t="n">
        <v>0</v>
      </c>
      <c r="J960" s="33" t="n">
        <v>0</v>
      </c>
      <c r="K960" s="33" t="n">
        <v>0</v>
      </c>
      <c r="L960" s="33" t="n">
        <v>0</v>
      </c>
      <c r="M960" s="33" t="n">
        <v>0</v>
      </c>
      <c r="N960" s="33" t="n">
        <v>0</v>
      </c>
      <c r="O960" s="33" t="n">
        <v>0</v>
      </c>
      <c r="P960" s="33" t="n">
        <v>0</v>
      </c>
      <c r="Q960" s="33" t="n">
        <v>0</v>
      </c>
      <c r="R960" s="33" t="n">
        <v>0</v>
      </c>
      <c r="S960" s="43" t="n">
        <v>0</v>
      </c>
      <c r="U960" s="37" t="n">
        <v>0</v>
      </c>
    </row>
    <row r="961" spans="1:21">
      <c r="A961" s="52">
        <f>IF('Training Data'!A961="M",1,0)</f>
        <v/>
      </c>
      <c r="B961" s="52">
        <f>IF('Training Data'!A961="F",1,0)</f>
        <v/>
      </c>
      <c r="C961" s="9">
        <f>IF('Training Data'!B961="H",1,0)</f>
        <v/>
      </c>
      <c r="D961" s="52">
        <f>IF('Training Data'!B961="A",1,0)</f>
        <v/>
      </c>
      <c r="E961" s="14" t="n">
        <v>0</v>
      </c>
      <c r="F961" s="33" t="n">
        <v>0</v>
      </c>
      <c r="G961" s="33" t="n">
        <v>0</v>
      </c>
      <c r="H961" s="33" t="n">
        <v>0</v>
      </c>
      <c r="I961" s="33" t="n">
        <v>0</v>
      </c>
      <c r="J961" s="33" t="n">
        <v>0</v>
      </c>
      <c r="K961" s="33" t="n">
        <v>0</v>
      </c>
      <c r="L961" s="33" t="n">
        <v>0</v>
      </c>
      <c r="M961" s="33" t="n">
        <v>0</v>
      </c>
      <c r="N961" s="33" t="n">
        <v>0</v>
      </c>
      <c r="O961" s="33" t="n">
        <v>0</v>
      </c>
      <c r="P961" s="33" t="n">
        <v>0</v>
      </c>
      <c r="Q961" s="33" t="n">
        <v>0</v>
      </c>
      <c r="R961" s="33" t="n">
        <v>0</v>
      </c>
      <c r="S961" s="43" t="n">
        <v>0</v>
      </c>
      <c r="U961" s="37" t="n">
        <v>0</v>
      </c>
    </row>
    <row r="962" spans="1:21">
      <c r="A962" s="52">
        <f>IF('Training Data'!A962="M",1,0)</f>
        <v/>
      </c>
      <c r="B962" s="52">
        <f>IF('Training Data'!A962="F",1,0)</f>
        <v/>
      </c>
      <c r="C962" s="9">
        <f>IF('Training Data'!B962="H",1,0)</f>
        <v/>
      </c>
      <c r="D962" s="52">
        <f>IF('Training Data'!B962="A",1,0)</f>
        <v/>
      </c>
      <c r="E962" s="14" t="n">
        <v>0</v>
      </c>
      <c r="F962" s="33" t="n">
        <v>0</v>
      </c>
      <c r="G962" s="33" t="n">
        <v>0</v>
      </c>
      <c r="H962" s="33" t="n">
        <v>0</v>
      </c>
      <c r="I962" s="33" t="n">
        <v>0</v>
      </c>
      <c r="J962" s="33" t="n">
        <v>0</v>
      </c>
      <c r="K962" s="33" t="n">
        <v>0</v>
      </c>
      <c r="L962" s="33" t="n">
        <v>0</v>
      </c>
      <c r="M962" s="33" t="n">
        <v>0</v>
      </c>
      <c r="N962" s="33" t="n">
        <v>0</v>
      </c>
      <c r="O962" s="33" t="n">
        <v>0</v>
      </c>
      <c r="P962" s="33" t="n">
        <v>0</v>
      </c>
      <c r="Q962" s="33" t="n">
        <v>0</v>
      </c>
      <c r="R962" s="33" t="n">
        <v>1</v>
      </c>
      <c r="S962" s="43" t="n">
        <v>0</v>
      </c>
      <c r="U962" s="37" t="n">
        <v>0</v>
      </c>
    </row>
    <row r="963" spans="1:21">
      <c r="A963" s="52">
        <f>IF('Training Data'!A963="M",1,0)</f>
        <v/>
      </c>
      <c r="B963" s="52">
        <f>IF('Training Data'!A963="F",1,0)</f>
        <v/>
      </c>
      <c r="C963" s="9">
        <f>IF('Training Data'!B963="H",1,0)</f>
        <v/>
      </c>
      <c r="D963" s="52">
        <f>IF('Training Data'!B963="A",1,0)</f>
        <v/>
      </c>
      <c r="E963" s="14" t="n">
        <v>0</v>
      </c>
      <c r="F963" s="33" t="n">
        <v>0</v>
      </c>
      <c r="G963" s="33" t="n">
        <v>0</v>
      </c>
      <c r="H963" s="33" t="n">
        <v>0</v>
      </c>
      <c r="I963" s="33" t="n">
        <v>0</v>
      </c>
      <c r="J963" s="33" t="n">
        <v>0</v>
      </c>
      <c r="K963" s="33" t="n">
        <v>0</v>
      </c>
      <c r="L963" s="33" t="n">
        <v>0</v>
      </c>
      <c r="M963" s="33" t="n">
        <v>0</v>
      </c>
      <c r="N963" s="33" t="n">
        <v>0</v>
      </c>
      <c r="O963" s="33" t="n">
        <v>0</v>
      </c>
      <c r="P963" s="33" t="n">
        <v>0</v>
      </c>
      <c r="Q963" s="33" t="n">
        <v>0</v>
      </c>
      <c r="R963" s="33" t="n">
        <v>0</v>
      </c>
      <c r="S963" s="43" t="n">
        <v>0</v>
      </c>
      <c r="U963" s="37" t="n">
        <v>0</v>
      </c>
    </row>
    <row r="964" spans="1:21">
      <c r="A964" s="52">
        <f>IF('Training Data'!A964="M",1,0)</f>
        <v/>
      </c>
      <c r="B964" s="52">
        <f>IF('Training Data'!A964="F",1,0)</f>
        <v/>
      </c>
      <c r="C964" s="9">
        <f>IF('Training Data'!B964="H",1,0)</f>
        <v/>
      </c>
      <c r="D964" s="52">
        <f>IF('Training Data'!B964="A",1,0)</f>
        <v/>
      </c>
      <c r="E964" s="14" t="n">
        <v>0</v>
      </c>
      <c r="F964" s="33" t="n">
        <v>1</v>
      </c>
      <c r="G964" s="33" t="n">
        <v>0</v>
      </c>
      <c r="H964" s="33" t="n">
        <v>0</v>
      </c>
      <c r="I964" s="33" t="n">
        <v>0</v>
      </c>
      <c r="J964" s="33" t="n">
        <v>0</v>
      </c>
      <c r="K964" s="33" t="n">
        <v>0</v>
      </c>
      <c r="L964" s="33" t="n">
        <v>0</v>
      </c>
      <c r="M964" s="33" t="n">
        <v>0</v>
      </c>
      <c r="N964" s="33" t="n">
        <v>0</v>
      </c>
      <c r="O964" s="33" t="n">
        <v>0</v>
      </c>
      <c r="P964" s="33" t="n">
        <v>0</v>
      </c>
      <c r="Q964" s="33" t="n">
        <v>0</v>
      </c>
      <c r="R964" s="33" t="n">
        <v>0</v>
      </c>
      <c r="S964" s="43" t="n">
        <v>0</v>
      </c>
      <c r="U964" s="37" t="n">
        <v>0</v>
      </c>
    </row>
    <row r="965" spans="1:21">
      <c r="A965" s="52">
        <f>IF('Training Data'!A965="M",1,0)</f>
        <v/>
      </c>
      <c r="B965" s="52">
        <f>IF('Training Data'!A965="F",1,0)</f>
        <v/>
      </c>
      <c r="C965" s="9">
        <f>IF('Training Data'!B965="H",1,0)</f>
        <v/>
      </c>
      <c r="D965" s="52">
        <f>IF('Training Data'!B965="A",1,0)</f>
        <v/>
      </c>
      <c r="E965" s="14" t="n">
        <v>0</v>
      </c>
      <c r="F965" s="33" t="n">
        <v>0</v>
      </c>
      <c r="G965" s="33" t="n">
        <v>0</v>
      </c>
      <c r="H965" s="33" t="n">
        <v>0</v>
      </c>
      <c r="I965" s="33" t="n">
        <v>0</v>
      </c>
      <c r="J965" s="33" t="n">
        <v>0</v>
      </c>
      <c r="K965" s="33" t="n">
        <v>0</v>
      </c>
      <c r="L965" s="33" t="n">
        <v>0</v>
      </c>
      <c r="M965" s="33" t="n">
        <v>0</v>
      </c>
      <c r="N965" s="33" t="n">
        <v>0</v>
      </c>
      <c r="O965" s="33" t="n">
        <v>0</v>
      </c>
      <c r="P965" s="33" t="n">
        <v>0</v>
      </c>
      <c r="Q965" s="33" t="n">
        <v>0</v>
      </c>
      <c r="R965" s="33" t="n">
        <v>0</v>
      </c>
      <c r="S965" s="43" t="n">
        <v>0</v>
      </c>
      <c r="U965" s="37" t="n">
        <v>0</v>
      </c>
    </row>
    <row r="966" spans="1:21">
      <c r="A966" s="52">
        <f>IF('Training Data'!A966="M",1,0)</f>
        <v/>
      </c>
      <c r="B966" s="52">
        <f>IF('Training Data'!A966="F",1,0)</f>
        <v/>
      </c>
      <c r="C966" s="9">
        <f>IF('Training Data'!B966="H",1,0)</f>
        <v/>
      </c>
      <c r="D966" s="52">
        <f>IF('Training Data'!B966="A",1,0)</f>
        <v/>
      </c>
      <c r="E966" s="14" t="n">
        <v>0</v>
      </c>
      <c r="F966" s="33" t="n">
        <v>0</v>
      </c>
      <c r="G966" s="33" t="n">
        <v>0</v>
      </c>
      <c r="H966" s="33" t="n">
        <v>0</v>
      </c>
      <c r="I966" s="33" t="n">
        <v>0</v>
      </c>
      <c r="J966" s="33" t="n">
        <v>0</v>
      </c>
      <c r="K966" s="33" t="n">
        <v>0</v>
      </c>
      <c r="L966" s="33" t="n">
        <v>0</v>
      </c>
      <c r="M966" s="33" t="n">
        <v>0</v>
      </c>
      <c r="N966" s="33" t="n">
        <v>0</v>
      </c>
      <c r="O966" s="33" t="n">
        <v>1</v>
      </c>
      <c r="P966" s="33" t="n">
        <v>0</v>
      </c>
      <c r="Q966" s="33" t="n">
        <v>0</v>
      </c>
      <c r="R966" s="33" t="n">
        <v>0</v>
      </c>
      <c r="S966" s="43" t="n">
        <v>0</v>
      </c>
      <c r="U966" s="37" t="n">
        <v>0</v>
      </c>
    </row>
    <row r="967" spans="1:21">
      <c r="A967" s="52">
        <f>IF('Training Data'!A967="M",1,0)</f>
        <v/>
      </c>
      <c r="B967" s="52">
        <f>IF('Training Data'!A967="F",1,0)</f>
        <v/>
      </c>
      <c r="C967" s="9">
        <f>IF('Training Data'!B967="H",1,0)</f>
        <v/>
      </c>
      <c r="D967" s="52">
        <f>IF('Training Data'!B967="A",1,0)</f>
        <v/>
      </c>
      <c r="E967" s="14" t="n">
        <v>0</v>
      </c>
      <c r="F967" s="33" t="n">
        <v>0</v>
      </c>
      <c r="G967" s="33" t="n">
        <v>0</v>
      </c>
      <c r="H967" s="33" t="n">
        <v>0</v>
      </c>
      <c r="I967" s="33" t="n">
        <v>0</v>
      </c>
      <c r="J967" s="33" t="n">
        <v>0</v>
      </c>
      <c r="K967" s="33" t="n">
        <v>0</v>
      </c>
      <c r="L967" s="33" t="n">
        <v>0</v>
      </c>
      <c r="M967" s="33" t="n">
        <v>0</v>
      </c>
      <c r="N967" s="33" t="n">
        <v>0</v>
      </c>
      <c r="O967" s="33" t="n">
        <v>0</v>
      </c>
      <c r="P967" s="33" t="n">
        <v>0</v>
      </c>
      <c r="Q967" s="33" t="n">
        <v>0</v>
      </c>
      <c r="R967" s="33" t="n">
        <v>0</v>
      </c>
      <c r="S967" s="43" t="n">
        <v>0</v>
      </c>
      <c r="U967" s="37" t="n">
        <v>0</v>
      </c>
    </row>
    <row r="968" spans="1:21">
      <c r="A968" s="52">
        <f>IF('Training Data'!A968="M",1,0)</f>
        <v/>
      </c>
      <c r="B968" s="52">
        <f>IF('Training Data'!A968="F",1,0)</f>
        <v/>
      </c>
      <c r="C968" s="9">
        <f>IF('Training Data'!B968="H",1,0)</f>
        <v/>
      </c>
      <c r="D968" s="52">
        <f>IF('Training Data'!B968="A",1,0)</f>
        <v/>
      </c>
      <c r="E968" s="14" t="n">
        <v>0</v>
      </c>
      <c r="F968" s="33" t="n">
        <v>0</v>
      </c>
      <c r="G968" s="33" t="n">
        <v>0</v>
      </c>
      <c r="H968" s="33" t="n">
        <v>0</v>
      </c>
      <c r="I968" s="33" t="n">
        <v>0</v>
      </c>
      <c r="J968" s="33" t="n">
        <v>0</v>
      </c>
      <c r="K968" s="33" t="n">
        <v>0</v>
      </c>
      <c r="L968" s="33" t="n">
        <v>0</v>
      </c>
      <c r="M968" s="33" t="n">
        <v>0</v>
      </c>
      <c r="N968" s="33" t="n">
        <v>0</v>
      </c>
      <c r="O968" s="33" t="n">
        <v>0</v>
      </c>
      <c r="P968" s="33" t="n">
        <v>0</v>
      </c>
      <c r="Q968" s="33" t="n">
        <v>0</v>
      </c>
      <c r="R968" s="33" t="n">
        <v>0</v>
      </c>
      <c r="S968" s="43" t="n">
        <v>0</v>
      </c>
      <c r="U968" s="37" t="n">
        <v>0</v>
      </c>
    </row>
    <row r="969" spans="1:21">
      <c r="A969" s="52">
        <f>IF('Training Data'!A969="M",1,0)</f>
        <v/>
      </c>
      <c r="B969" s="52">
        <f>IF('Training Data'!A969="F",1,0)</f>
        <v/>
      </c>
      <c r="C969" s="9">
        <f>IF('Training Data'!B969="H",1,0)</f>
        <v/>
      </c>
      <c r="D969" s="52">
        <f>IF('Training Data'!B969="A",1,0)</f>
        <v/>
      </c>
      <c r="E969" s="14" t="n">
        <v>0</v>
      </c>
      <c r="F969" s="33" t="n">
        <v>1</v>
      </c>
      <c r="G969" s="33" t="n">
        <v>0</v>
      </c>
      <c r="H969" s="33" t="n">
        <v>0</v>
      </c>
      <c r="I969" s="33" t="n">
        <v>0</v>
      </c>
      <c r="J969" s="33" t="n">
        <v>0</v>
      </c>
      <c r="K969" s="33" t="n">
        <v>0</v>
      </c>
      <c r="L969" s="33" t="n">
        <v>0</v>
      </c>
      <c r="M969" s="33" t="n">
        <v>0</v>
      </c>
      <c r="N969" s="33" t="n">
        <v>0</v>
      </c>
      <c r="O969" s="33" t="n">
        <v>1</v>
      </c>
      <c r="P969" s="33" t="n">
        <v>0</v>
      </c>
      <c r="Q969" s="33" t="n">
        <v>0</v>
      </c>
      <c r="R969" s="33" t="n">
        <v>1</v>
      </c>
      <c r="S969" s="43" t="n">
        <v>0</v>
      </c>
      <c r="U969" s="37" t="n">
        <v>0</v>
      </c>
    </row>
    <row r="970" spans="1:21">
      <c r="A970" s="52">
        <f>IF('Training Data'!A970="M",1,0)</f>
        <v/>
      </c>
      <c r="B970" s="52">
        <f>IF('Training Data'!A970="F",1,0)</f>
        <v/>
      </c>
      <c r="C970" s="9">
        <f>IF('Training Data'!B970="H",1,0)</f>
        <v/>
      </c>
      <c r="D970" s="52">
        <f>IF('Training Data'!B970="A",1,0)</f>
        <v/>
      </c>
      <c r="E970" s="14" t="n">
        <v>0</v>
      </c>
      <c r="F970" s="33" t="n">
        <v>0</v>
      </c>
      <c r="G970" s="33" t="n">
        <v>1</v>
      </c>
      <c r="H970" s="33" t="n">
        <v>0</v>
      </c>
      <c r="I970" s="33" t="n">
        <v>0</v>
      </c>
      <c r="J970" s="33" t="n">
        <v>0</v>
      </c>
      <c r="K970" s="33" t="n">
        <v>0</v>
      </c>
      <c r="L970" s="33" t="n">
        <v>0</v>
      </c>
      <c r="M970" s="33" t="n">
        <v>0</v>
      </c>
      <c r="N970" s="33" t="n">
        <v>0</v>
      </c>
      <c r="O970" s="33" t="n">
        <v>0</v>
      </c>
      <c r="P970" s="33" t="n">
        <v>0</v>
      </c>
      <c r="Q970" s="33" t="n">
        <v>0</v>
      </c>
      <c r="R970" s="33" t="n">
        <v>0</v>
      </c>
      <c r="S970" s="43" t="n">
        <v>0</v>
      </c>
      <c r="U970" s="37" t="n">
        <v>0</v>
      </c>
    </row>
    <row r="971" spans="1:21">
      <c r="A971" s="52">
        <f>IF('Training Data'!A971="M",1,0)</f>
        <v/>
      </c>
      <c r="B971" s="52">
        <f>IF('Training Data'!A971="F",1,0)</f>
        <v/>
      </c>
      <c r="C971" s="9">
        <f>IF('Training Data'!B971="H",1,0)</f>
        <v/>
      </c>
      <c r="D971" s="52">
        <f>IF('Training Data'!B971="A",1,0)</f>
        <v/>
      </c>
      <c r="E971" s="14" t="n">
        <v>0</v>
      </c>
      <c r="F971" s="33" t="n">
        <v>0</v>
      </c>
      <c r="G971" s="33" t="n">
        <v>1</v>
      </c>
      <c r="H971" s="33" t="n">
        <v>0</v>
      </c>
      <c r="I971" s="33" t="n">
        <v>0</v>
      </c>
      <c r="J971" s="33" t="n">
        <v>0</v>
      </c>
      <c r="K971" s="33" t="n">
        <v>0</v>
      </c>
      <c r="L971" s="33" t="n">
        <v>0</v>
      </c>
      <c r="M971" s="33" t="n">
        <v>0</v>
      </c>
      <c r="N971" s="33" t="n">
        <v>0</v>
      </c>
      <c r="O971" s="33" t="n">
        <v>0</v>
      </c>
      <c r="P971" s="33" t="n">
        <v>0</v>
      </c>
      <c r="Q971" s="33" t="n">
        <v>0</v>
      </c>
      <c r="R971" s="33" t="n">
        <v>1</v>
      </c>
      <c r="S971" s="43" t="n">
        <v>0</v>
      </c>
      <c r="U971" s="37" t="n">
        <v>0</v>
      </c>
    </row>
    <row r="972" spans="1:21">
      <c r="A972" s="52">
        <f>IF('Training Data'!A972="M",1,0)</f>
        <v/>
      </c>
      <c r="B972" s="52">
        <f>IF('Training Data'!A972="F",1,0)</f>
        <v/>
      </c>
      <c r="C972" s="9">
        <f>IF('Training Data'!B972="H",1,0)</f>
        <v/>
      </c>
      <c r="D972" s="52">
        <f>IF('Training Data'!B972="A",1,0)</f>
        <v/>
      </c>
      <c r="E972" s="14" t="n">
        <v>0</v>
      </c>
      <c r="F972" s="33" t="n">
        <v>0</v>
      </c>
      <c r="G972" s="33" t="n">
        <v>1</v>
      </c>
      <c r="H972" s="33" t="n">
        <v>0</v>
      </c>
      <c r="I972" s="33" t="n">
        <v>0</v>
      </c>
      <c r="J972" s="33" t="n">
        <v>0</v>
      </c>
      <c r="K972" s="33" t="n">
        <v>0</v>
      </c>
      <c r="L972" s="33" t="n">
        <v>0</v>
      </c>
      <c r="M972" s="33" t="n">
        <v>0</v>
      </c>
      <c r="N972" s="33" t="n">
        <v>0</v>
      </c>
      <c r="O972" s="33" t="n">
        <v>0</v>
      </c>
      <c r="P972" s="33" t="n">
        <v>0</v>
      </c>
      <c r="Q972" s="33" t="n">
        <v>1</v>
      </c>
      <c r="R972" s="33" t="n">
        <v>0</v>
      </c>
      <c r="S972" s="43" t="n">
        <v>0</v>
      </c>
      <c r="U972" s="37" t="n">
        <v>0</v>
      </c>
    </row>
    <row r="973" spans="1:21">
      <c r="A973" s="52">
        <f>IF('Training Data'!A973="M",1,0)</f>
        <v/>
      </c>
      <c r="B973" s="52">
        <f>IF('Training Data'!A973="F",1,0)</f>
        <v/>
      </c>
      <c r="C973" s="9">
        <f>IF('Training Data'!B973="H",1,0)</f>
        <v/>
      </c>
      <c r="D973" s="52">
        <f>IF('Training Data'!B973="A",1,0)</f>
        <v/>
      </c>
      <c r="E973" s="14" t="n">
        <v>0</v>
      </c>
      <c r="F973" s="33" t="n">
        <v>0</v>
      </c>
      <c r="G973" s="33" t="n">
        <v>0</v>
      </c>
      <c r="H973" s="33" t="n">
        <v>0</v>
      </c>
      <c r="I973" s="33" t="n">
        <v>0</v>
      </c>
      <c r="J973" s="33" t="n">
        <v>0</v>
      </c>
      <c r="K973" s="33" t="n">
        <v>0</v>
      </c>
      <c r="L973" s="33" t="n">
        <v>0</v>
      </c>
      <c r="M973" s="33" t="n">
        <v>0</v>
      </c>
      <c r="N973" s="33" t="n">
        <v>0</v>
      </c>
      <c r="O973" s="33" t="n">
        <v>0</v>
      </c>
      <c r="P973" s="33" t="n">
        <v>0</v>
      </c>
      <c r="Q973" s="33" t="n">
        <v>0</v>
      </c>
      <c r="R973" s="33" t="n">
        <v>0</v>
      </c>
      <c r="S973" s="43" t="n">
        <v>0</v>
      </c>
      <c r="U973" s="37" t="n">
        <v>0</v>
      </c>
    </row>
    <row r="974" spans="1:21">
      <c r="A974" s="52">
        <f>IF('Training Data'!A974="M",1,0)</f>
        <v/>
      </c>
      <c r="B974" s="52">
        <f>IF('Training Data'!A974="F",1,0)</f>
        <v/>
      </c>
      <c r="C974" s="9">
        <f>IF('Training Data'!B974="H",1,0)</f>
        <v/>
      </c>
      <c r="D974" s="52">
        <f>IF('Training Data'!B974="A",1,0)</f>
        <v/>
      </c>
      <c r="E974" s="14" t="n">
        <v>0</v>
      </c>
      <c r="F974" s="33" t="n">
        <v>0</v>
      </c>
      <c r="G974" s="33" t="n">
        <v>0</v>
      </c>
      <c r="H974" s="33" t="n">
        <v>0</v>
      </c>
      <c r="I974" s="33" t="n">
        <v>0</v>
      </c>
      <c r="J974" s="33" t="n">
        <v>0</v>
      </c>
      <c r="K974" s="33" t="n">
        <v>0</v>
      </c>
      <c r="L974" s="33" t="n">
        <v>0</v>
      </c>
      <c r="M974" s="33" t="n">
        <v>0</v>
      </c>
      <c r="N974" s="33" t="n">
        <v>0</v>
      </c>
      <c r="O974" s="33" t="n">
        <v>0</v>
      </c>
      <c r="P974" s="33" t="n">
        <v>1</v>
      </c>
      <c r="Q974" s="33" t="n">
        <v>0</v>
      </c>
      <c r="R974" s="33" t="n">
        <v>0</v>
      </c>
      <c r="S974" s="43" t="n">
        <v>0</v>
      </c>
      <c r="U974" s="37" t="n">
        <v>0</v>
      </c>
    </row>
    <row r="975" spans="1:21">
      <c r="A975" s="52">
        <f>IF('Training Data'!A975="M",1,0)</f>
        <v/>
      </c>
      <c r="B975" s="52">
        <f>IF('Training Data'!A975="F",1,0)</f>
        <v/>
      </c>
      <c r="C975" s="9">
        <f>IF('Training Data'!B975="H",1,0)</f>
        <v/>
      </c>
      <c r="D975" s="52">
        <f>IF('Training Data'!B975="A",1,0)</f>
        <v/>
      </c>
      <c r="E975" s="14" t="n">
        <v>0</v>
      </c>
      <c r="F975" s="33" t="n">
        <v>0</v>
      </c>
      <c r="G975" s="33" t="n">
        <v>0</v>
      </c>
      <c r="H975" s="33" t="n">
        <v>0</v>
      </c>
      <c r="I975" s="33" t="n">
        <v>0</v>
      </c>
      <c r="J975" s="33" t="n">
        <v>0</v>
      </c>
      <c r="K975" s="33" t="n">
        <v>0</v>
      </c>
      <c r="L975" s="33" t="n">
        <v>0</v>
      </c>
      <c r="M975" s="33" t="n">
        <v>0</v>
      </c>
      <c r="N975" s="33" t="n">
        <v>0</v>
      </c>
      <c r="O975" s="33" t="n">
        <v>0</v>
      </c>
      <c r="P975" s="33" t="n">
        <v>0</v>
      </c>
      <c r="Q975" s="33" t="n">
        <v>0</v>
      </c>
      <c r="R975" s="33" t="n">
        <v>0</v>
      </c>
      <c r="S975" s="43" t="n">
        <v>0</v>
      </c>
      <c r="U975" s="37" t="n">
        <v>0</v>
      </c>
    </row>
    <row r="976" spans="1:21">
      <c r="A976" s="52">
        <f>IF('Training Data'!A976="M",1,0)</f>
        <v/>
      </c>
      <c r="B976" s="52">
        <f>IF('Training Data'!A976="F",1,0)</f>
        <v/>
      </c>
      <c r="C976" s="9">
        <f>IF('Training Data'!B976="H",1,0)</f>
        <v/>
      </c>
      <c r="D976" s="52">
        <f>IF('Training Data'!B976="A",1,0)</f>
        <v/>
      </c>
      <c r="E976" s="14" t="n">
        <v>0</v>
      </c>
      <c r="F976" s="33" t="n">
        <v>1</v>
      </c>
      <c r="G976" s="33" t="n">
        <v>0</v>
      </c>
      <c r="H976" s="33" t="n">
        <v>0</v>
      </c>
      <c r="I976" s="33" t="n">
        <v>0</v>
      </c>
      <c r="J976" s="33" t="n">
        <v>0</v>
      </c>
      <c r="K976" s="33" t="n">
        <v>0</v>
      </c>
      <c r="L976" s="33" t="n">
        <v>0</v>
      </c>
      <c r="M976" s="33" t="n">
        <v>0</v>
      </c>
      <c r="N976" s="33" t="n">
        <v>0</v>
      </c>
      <c r="O976" s="33" t="n">
        <v>1</v>
      </c>
      <c r="P976" s="33" t="n">
        <v>0</v>
      </c>
      <c r="Q976" s="33" t="n">
        <v>0</v>
      </c>
      <c r="R976" s="33" t="n">
        <v>0</v>
      </c>
      <c r="S976" s="43" t="n">
        <v>0</v>
      </c>
      <c r="U976" s="37" t="n">
        <v>0</v>
      </c>
    </row>
    <row r="977" spans="1:21">
      <c r="A977" s="52">
        <f>IF('Training Data'!A977="M",1,0)</f>
        <v/>
      </c>
      <c r="B977" s="52">
        <f>IF('Training Data'!A977="F",1,0)</f>
        <v/>
      </c>
      <c r="C977" s="9">
        <f>IF('Training Data'!B977="H",1,0)</f>
        <v/>
      </c>
      <c r="D977" s="52">
        <f>IF('Training Data'!B977="A",1,0)</f>
        <v/>
      </c>
      <c r="E977" s="14" t="n">
        <v>0</v>
      </c>
      <c r="F977" s="33" t="n">
        <v>0</v>
      </c>
      <c r="G977" s="33" t="n">
        <v>0</v>
      </c>
      <c r="H977" s="33" t="n">
        <v>0</v>
      </c>
      <c r="I977" s="33" t="n">
        <v>0</v>
      </c>
      <c r="J977" s="33" t="n">
        <v>0</v>
      </c>
      <c r="K977" s="33" t="n">
        <v>0</v>
      </c>
      <c r="L977" s="33" t="n">
        <v>0</v>
      </c>
      <c r="M977" s="33" t="n">
        <v>0</v>
      </c>
      <c r="N977" s="33" t="n">
        <v>0</v>
      </c>
      <c r="O977" s="33" t="n">
        <v>0</v>
      </c>
      <c r="P977" s="33" t="n">
        <v>0</v>
      </c>
      <c r="Q977" s="33" t="n">
        <v>0</v>
      </c>
      <c r="R977" s="33" t="n">
        <v>0</v>
      </c>
      <c r="S977" s="43" t="n">
        <v>0</v>
      </c>
      <c r="U977" s="37" t="n">
        <v>0</v>
      </c>
    </row>
    <row r="978" spans="1:21">
      <c r="A978" s="52">
        <f>IF('Training Data'!A978="M",1,0)</f>
        <v/>
      </c>
      <c r="B978" s="52">
        <f>IF('Training Data'!A978="F",1,0)</f>
        <v/>
      </c>
      <c r="C978" s="9">
        <f>IF('Training Data'!B978="H",1,0)</f>
        <v/>
      </c>
      <c r="D978" s="52">
        <f>IF('Training Data'!B978="A",1,0)</f>
        <v/>
      </c>
      <c r="E978" s="14" t="n">
        <v>0</v>
      </c>
      <c r="F978" s="33" t="n">
        <v>0</v>
      </c>
      <c r="G978" s="33" t="n">
        <v>0</v>
      </c>
      <c r="H978" s="33" t="n">
        <v>0</v>
      </c>
      <c r="I978" s="33" t="n">
        <v>0</v>
      </c>
      <c r="J978" s="33" t="n">
        <v>0</v>
      </c>
      <c r="K978" s="33" t="n">
        <v>0</v>
      </c>
      <c r="L978" s="33" t="n">
        <v>0</v>
      </c>
      <c r="M978" s="33" t="n">
        <v>0</v>
      </c>
      <c r="N978" s="33" t="n">
        <v>0</v>
      </c>
      <c r="O978" s="33" t="n">
        <v>0</v>
      </c>
      <c r="P978" s="33" t="n">
        <v>0</v>
      </c>
      <c r="Q978" s="33" t="n">
        <v>0</v>
      </c>
      <c r="R978" s="33" t="n">
        <v>1</v>
      </c>
      <c r="S978" s="43" t="n">
        <v>0</v>
      </c>
      <c r="U978" s="37" t="n">
        <v>0</v>
      </c>
    </row>
    <row r="979" spans="1:21">
      <c r="A979" s="52">
        <f>IF('Training Data'!A979="M",1,0)</f>
        <v/>
      </c>
      <c r="B979" s="52">
        <f>IF('Training Data'!A979="F",1,0)</f>
        <v/>
      </c>
      <c r="C979" s="9">
        <f>IF('Training Data'!B979="H",1,0)</f>
        <v/>
      </c>
      <c r="D979" s="52">
        <f>IF('Training Data'!B979="A",1,0)</f>
        <v/>
      </c>
      <c r="E979" s="14" t="n">
        <v>0</v>
      </c>
      <c r="F979" s="33" t="n">
        <v>0</v>
      </c>
      <c r="G979" s="33" t="n">
        <v>0</v>
      </c>
      <c r="H979" s="33" t="n">
        <v>0</v>
      </c>
      <c r="I979" s="33" t="n">
        <v>0</v>
      </c>
      <c r="J979" s="33" t="n">
        <v>0</v>
      </c>
      <c r="K979" s="33" t="n">
        <v>0</v>
      </c>
      <c r="L979" s="33" t="n">
        <v>0</v>
      </c>
      <c r="M979" s="33" t="n">
        <v>0</v>
      </c>
      <c r="N979" s="33" t="n">
        <v>0</v>
      </c>
      <c r="O979" s="33" t="n">
        <v>0</v>
      </c>
      <c r="P979" s="33" t="n">
        <v>0</v>
      </c>
      <c r="Q979" s="33" t="n">
        <v>0</v>
      </c>
      <c r="R979" s="33" t="n">
        <v>1</v>
      </c>
      <c r="S979" s="43" t="n">
        <v>0</v>
      </c>
      <c r="U979" s="37" t="n">
        <v>0</v>
      </c>
    </row>
    <row r="980" spans="1:21">
      <c r="A980" s="52">
        <f>IF('Training Data'!A980="M",1,0)</f>
        <v/>
      </c>
      <c r="B980" s="52">
        <f>IF('Training Data'!A980="F",1,0)</f>
        <v/>
      </c>
      <c r="C980" s="9">
        <f>IF('Training Data'!B980="H",1,0)</f>
        <v/>
      </c>
      <c r="D980" s="52">
        <f>IF('Training Data'!B980="A",1,0)</f>
        <v/>
      </c>
      <c r="E980" s="14" t="n">
        <v>0</v>
      </c>
      <c r="F980" s="33" t="n">
        <v>0</v>
      </c>
      <c r="G980" s="33" t="n">
        <v>0</v>
      </c>
      <c r="H980" s="33" t="n">
        <v>0</v>
      </c>
      <c r="I980" s="33" t="n">
        <v>0</v>
      </c>
      <c r="J980" s="33" t="n">
        <v>0</v>
      </c>
      <c r="K980" s="33" t="n">
        <v>0</v>
      </c>
      <c r="L980" s="33" t="n">
        <v>0</v>
      </c>
      <c r="M980" s="33" t="n">
        <v>0</v>
      </c>
      <c r="N980" s="33" t="n">
        <v>0</v>
      </c>
      <c r="O980" s="33" t="n">
        <v>0</v>
      </c>
      <c r="P980" s="33" t="n">
        <v>0</v>
      </c>
      <c r="Q980" s="33" t="n">
        <v>0</v>
      </c>
      <c r="R980" s="33" t="n">
        <v>0</v>
      </c>
      <c r="S980" s="43" t="n">
        <v>0</v>
      </c>
      <c r="U980" s="37" t="n">
        <v>0</v>
      </c>
    </row>
    <row r="981" spans="1:21">
      <c r="A981" s="52">
        <f>IF('Training Data'!A981="M",1,0)</f>
        <v/>
      </c>
      <c r="B981" s="52">
        <f>IF('Training Data'!A981="F",1,0)</f>
        <v/>
      </c>
      <c r="C981" s="9">
        <f>IF('Training Data'!B981="H",1,0)</f>
        <v/>
      </c>
      <c r="D981" s="52">
        <f>IF('Training Data'!B981="A",1,0)</f>
        <v/>
      </c>
      <c r="E981" s="14" t="n">
        <v>0</v>
      </c>
      <c r="F981" s="33" t="n">
        <v>0</v>
      </c>
      <c r="G981" s="33" t="n">
        <v>0</v>
      </c>
      <c r="H981" s="33" t="n">
        <v>0</v>
      </c>
      <c r="I981" s="33" t="n">
        <v>0</v>
      </c>
      <c r="J981" s="33" t="n">
        <v>0</v>
      </c>
      <c r="K981" s="33" t="n">
        <v>0</v>
      </c>
      <c r="L981" s="33" t="n">
        <v>0</v>
      </c>
      <c r="M981" s="33" t="n">
        <v>1</v>
      </c>
      <c r="N981" s="33" t="n">
        <v>1</v>
      </c>
      <c r="O981" s="33" t="n">
        <v>0</v>
      </c>
      <c r="P981" s="33" t="n">
        <v>0</v>
      </c>
      <c r="Q981" s="33" t="n">
        <v>0</v>
      </c>
      <c r="R981" s="33" t="n">
        <v>0</v>
      </c>
      <c r="S981" s="43" t="n">
        <v>0</v>
      </c>
      <c r="U981" s="37" t="n">
        <v>0</v>
      </c>
    </row>
    <row r="982" spans="1:21">
      <c r="A982" s="52">
        <f>IF('Training Data'!A982="M",1,0)</f>
        <v/>
      </c>
      <c r="B982" s="52">
        <f>IF('Training Data'!A982="F",1,0)</f>
        <v/>
      </c>
      <c r="C982" s="9">
        <f>IF('Training Data'!B982="H",1,0)</f>
        <v/>
      </c>
      <c r="D982" s="52">
        <f>IF('Training Data'!B982="A",1,0)</f>
        <v/>
      </c>
      <c r="E982" s="14" t="n">
        <v>0</v>
      </c>
      <c r="F982" s="33" t="n">
        <v>0</v>
      </c>
      <c r="G982" s="33" t="n">
        <v>0</v>
      </c>
      <c r="H982" s="33" t="n">
        <v>0</v>
      </c>
      <c r="I982" s="33" t="n">
        <v>0</v>
      </c>
      <c r="J982" s="33" t="n">
        <v>0</v>
      </c>
      <c r="K982" s="33" t="n">
        <v>0</v>
      </c>
      <c r="L982" s="33" t="n">
        <v>0</v>
      </c>
      <c r="M982" s="33" t="n">
        <v>0</v>
      </c>
      <c r="N982" s="33" t="n">
        <v>0</v>
      </c>
      <c r="O982" s="33" t="n">
        <v>0</v>
      </c>
      <c r="P982" s="33" t="n">
        <v>0</v>
      </c>
      <c r="Q982" s="33" t="n">
        <v>1</v>
      </c>
      <c r="R982" s="33" t="n">
        <v>0</v>
      </c>
      <c r="S982" s="43" t="n">
        <v>0</v>
      </c>
      <c r="U982" s="37" t="n">
        <v>0</v>
      </c>
    </row>
    <row r="983" spans="1:21">
      <c r="A983" s="52">
        <f>IF('Training Data'!A983="M",1,0)</f>
        <v/>
      </c>
      <c r="B983" s="52">
        <f>IF('Training Data'!A983="F",1,0)</f>
        <v/>
      </c>
      <c r="C983" s="9">
        <f>IF('Training Data'!B983="H",1,0)</f>
        <v/>
      </c>
      <c r="D983" s="52">
        <f>IF('Training Data'!B983="A",1,0)</f>
        <v/>
      </c>
      <c r="E983" s="14" t="n">
        <v>0</v>
      </c>
      <c r="F983" s="33" t="n">
        <v>1</v>
      </c>
      <c r="G983" s="33" t="n">
        <v>0</v>
      </c>
      <c r="H983" s="33" t="n">
        <v>0</v>
      </c>
      <c r="I983" s="33" t="n">
        <v>0</v>
      </c>
      <c r="J983" s="33" t="n">
        <v>0</v>
      </c>
      <c r="K983" s="33" t="n">
        <v>0</v>
      </c>
      <c r="L983" s="33" t="n">
        <v>0</v>
      </c>
      <c r="M983" s="33" t="n">
        <v>0</v>
      </c>
      <c r="N983" s="33" t="n">
        <v>0</v>
      </c>
      <c r="O983" s="33" t="n">
        <v>1</v>
      </c>
      <c r="P983" s="33" t="n">
        <v>0</v>
      </c>
      <c r="Q983" s="33" t="n">
        <v>0</v>
      </c>
      <c r="R983" s="33" t="n">
        <v>1</v>
      </c>
      <c r="S983" s="43" t="n">
        <v>0</v>
      </c>
      <c r="U983" s="37" t="n">
        <v>0</v>
      </c>
    </row>
    <row r="984" spans="1:21">
      <c r="A984" s="52">
        <f>IF('Training Data'!A984="M",1,0)</f>
        <v/>
      </c>
      <c r="B984" s="52">
        <f>IF('Training Data'!A984="F",1,0)</f>
        <v/>
      </c>
      <c r="C984" s="9">
        <f>IF('Training Data'!B984="H",1,0)</f>
        <v/>
      </c>
      <c r="D984" s="52">
        <f>IF('Training Data'!B984="A",1,0)</f>
        <v/>
      </c>
      <c r="E984" s="14" t="n">
        <v>0</v>
      </c>
      <c r="F984" s="33" t="n">
        <v>0</v>
      </c>
      <c r="G984" s="33" t="n">
        <v>0</v>
      </c>
      <c r="H984" s="33" t="n">
        <v>0</v>
      </c>
      <c r="I984" s="33" t="n">
        <v>0</v>
      </c>
      <c r="J984" s="33" t="n">
        <v>0</v>
      </c>
      <c r="K984" s="33" t="n">
        <v>0</v>
      </c>
      <c r="L984" s="33" t="n">
        <v>0</v>
      </c>
      <c r="M984" s="33" t="n">
        <v>0</v>
      </c>
      <c r="N984" s="33" t="n">
        <v>0</v>
      </c>
      <c r="O984" s="33" t="n">
        <v>0</v>
      </c>
      <c r="P984" s="33" t="n">
        <v>0</v>
      </c>
      <c r="Q984" s="33" t="n">
        <v>0</v>
      </c>
      <c r="R984" s="33" t="n">
        <v>0</v>
      </c>
      <c r="S984" s="43" t="n">
        <v>0</v>
      </c>
      <c r="U984" s="37" t="n">
        <v>0</v>
      </c>
    </row>
    <row r="985" spans="1:21">
      <c r="A985" s="52">
        <f>IF('Training Data'!A985="M",1,0)</f>
        <v/>
      </c>
      <c r="B985" s="52">
        <f>IF('Training Data'!A985="F",1,0)</f>
        <v/>
      </c>
      <c r="C985" s="9">
        <f>IF('Training Data'!B985="H",1,0)</f>
        <v/>
      </c>
      <c r="D985" s="52">
        <f>IF('Training Data'!B985="A",1,0)</f>
        <v/>
      </c>
      <c r="E985" s="14" t="n">
        <v>0</v>
      </c>
      <c r="F985" s="33" t="n">
        <v>0</v>
      </c>
      <c r="G985" s="33" t="n">
        <v>0</v>
      </c>
      <c r="H985" s="33" t="n">
        <v>0</v>
      </c>
      <c r="I985" s="33" t="n">
        <v>0</v>
      </c>
      <c r="J985" s="33" t="n">
        <v>0</v>
      </c>
      <c r="K985" s="33" t="n">
        <v>0</v>
      </c>
      <c r="L985" s="33" t="n">
        <v>0</v>
      </c>
      <c r="M985" s="33" t="n">
        <v>0</v>
      </c>
      <c r="N985" s="33" t="n">
        <v>0</v>
      </c>
      <c r="O985" s="33" t="n">
        <v>0</v>
      </c>
      <c r="P985" s="33" t="n">
        <v>0</v>
      </c>
      <c r="Q985" s="33" t="n">
        <v>1</v>
      </c>
      <c r="R985" s="33" t="n">
        <v>0</v>
      </c>
      <c r="S985" s="43" t="n">
        <v>0</v>
      </c>
      <c r="U985" s="37" t="n">
        <v>0</v>
      </c>
    </row>
    <row r="986" spans="1:21">
      <c r="A986" s="52">
        <f>IF('Training Data'!A986="M",1,0)</f>
        <v/>
      </c>
      <c r="B986" s="52">
        <f>IF('Training Data'!A986="F",1,0)</f>
        <v/>
      </c>
      <c r="C986" s="9">
        <f>IF('Training Data'!B986="H",1,0)</f>
        <v/>
      </c>
      <c r="D986" s="52">
        <f>IF('Training Data'!B986="A",1,0)</f>
        <v/>
      </c>
      <c r="E986" s="14" t="n">
        <v>0</v>
      </c>
      <c r="F986" s="33" t="n">
        <v>0</v>
      </c>
      <c r="G986" s="33" t="n">
        <v>0</v>
      </c>
      <c r="H986" s="33" t="n">
        <v>0</v>
      </c>
      <c r="I986" s="33" t="n">
        <v>0</v>
      </c>
      <c r="J986" s="33" t="n">
        <v>0</v>
      </c>
      <c r="K986" s="33" t="n">
        <v>0</v>
      </c>
      <c r="L986" s="33" t="n">
        <v>0</v>
      </c>
      <c r="M986" s="33" t="n">
        <v>0</v>
      </c>
      <c r="N986" s="33" t="n">
        <v>0</v>
      </c>
      <c r="O986" s="33" t="n">
        <v>0</v>
      </c>
      <c r="P986" s="33" t="n">
        <v>0</v>
      </c>
      <c r="Q986" s="33" t="n">
        <v>0</v>
      </c>
      <c r="R986" s="33" t="n">
        <v>0</v>
      </c>
      <c r="S986" s="43" t="n">
        <v>0</v>
      </c>
      <c r="U986" s="37" t="n">
        <v>0</v>
      </c>
    </row>
    <row r="987" spans="1:21">
      <c r="A987" s="52">
        <f>IF('Training Data'!A987="M",1,0)</f>
        <v/>
      </c>
      <c r="B987" s="52">
        <f>IF('Training Data'!A987="F",1,0)</f>
        <v/>
      </c>
      <c r="C987" s="9">
        <f>IF('Training Data'!B987="H",1,0)</f>
        <v/>
      </c>
      <c r="D987" s="52">
        <f>IF('Training Data'!B987="A",1,0)</f>
        <v/>
      </c>
      <c r="E987" s="14" t="n">
        <v>0</v>
      </c>
      <c r="F987" s="33" t="n">
        <v>0</v>
      </c>
      <c r="G987" s="33" t="n">
        <v>0</v>
      </c>
      <c r="H987" s="33" t="n">
        <v>0</v>
      </c>
      <c r="I987" s="33" t="n">
        <v>0</v>
      </c>
      <c r="J987" s="33" t="n">
        <v>0</v>
      </c>
      <c r="K987" s="33" t="n">
        <v>0</v>
      </c>
      <c r="L987" s="33" t="n">
        <v>0</v>
      </c>
      <c r="M987" s="33" t="n">
        <v>0</v>
      </c>
      <c r="N987" s="33" t="n">
        <v>0</v>
      </c>
      <c r="O987" s="33" t="n">
        <v>0</v>
      </c>
      <c r="P987" s="33" t="n">
        <v>0</v>
      </c>
      <c r="Q987" s="33" t="n">
        <v>0</v>
      </c>
      <c r="R987" s="33" t="n">
        <v>0</v>
      </c>
      <c r="S987" s="43" t="n">
        <v>0</v>
      </c>
      <c r="U987" s="37" t="n">
        <v>0</v>
      </c>
    </row>
    <row r="988" spans="1:21">
      <c r="A988" s="52">
        <f>IF('Training Data'!A988="M",1,0)</f>
        <v/>
      </c>
      <c r="B988" s="52">
        <f>IF('Training Data'!A988="F",1,0)</f>
        <v/>
      </c>
      <c r="C988" s="9">
        <f>IF('Training Data'!B988="H",1,0)</f>
        <v/>
      </c>
      <c r="D988" s="52">
        <f>IF('Training Data'!B988="A",1,0)</f>
        <v/>
      </c>
      <c r="E988" s="14" t="n">
        <v>0</v>
      </c>
      <c r="F988" s="33" t="n">
        <v>0</v>
      </c>
      <c r="G988" s="33" t="n">
        <v>0</v>
      </c>
      <c r="H988" s="33" t="n">
        <v>0</v>
      </c>
      <c r="I988" s="33" t="n">
        <v>0</v>
      </c>
      <c r="J988" s="33" t="n">
        <v>0</v>
      </c>
      <c r="K988" s="33" t="n">
        <v>0</v>
      </c>
      <c r="L988" s="33" t="n">
        <v>0</v>
      </c>
      <c r="M988" s="33" t="n">
        <v>0</v>
      </c>
      <c r="N988" s="33" t="n">
        <v>0</v>
      </c>
      <c r="O988" s="33" t="n">
        <v>0</v>
      </c>
      <c r="P988" s="33" t="n">
        <v>0</v>
      </c>
      <c r="Q988" s="33" t="n">
        <v>0</v>
      </c>
      <c r="R988" s="33" t="n">
        <v>0</v>
      </c>
      <c r="S988" s="43" t="n">
        <v>0</v>
      </c>
      <c r="U988" s="37" t="n">
        <v>0</v>
      </c>
    </row>
    <row r="989" spans="1:21">
      <c r="A989" s="52">
        <f>IF('Training Data'!A989="M",1,0)</f>
        <v/>
      </c>
      <c r="B989" s="52">
        <f>IF('Training Data'!A989="F",1,0)</f>
        <v/>
      </c>
      <c r="C989" s="9">
        <f>IF('Training Data'!B989="H",1,0)</f>
        <v/>
      </c>
      <c r="D989" s="52">
        <f>IF('Training Data'!B989="A",1,0)</f>
        <v/>
      </c>
      <c r="E989" s="14" t="n">
        <v>0</v>
      </c>
      <c r="F989" s="33" t="n">
        <v>0</v>
      </c>
      <c r="G989" s="33" t="n">
        <v>0</v>
      </c>
      <c r="H989" s="33" t="n">
        <v>0</v>
      </c>
      <c r="I989" s="33" t="n">
        <v>0</v>
      </c>
      <c r="J989" s="33" t="n">
        <v>0</v>
      </c>
      <c r="K989" s="33" t="n">
        <v>0</v>
      </c>
      <c r="L989" s="33" t="n">
        <v>0</v>
      </c>
      <c r="M989" s="33" t="n">
        <v>0</v>
      </c>
      <c r="N989" s="33" t="n">
        <v>0</v>
      </c>
      <c r="O989" s="33" t="n">
        <v>0</v>
      </c>
      <c r="P989" s="33" t="n">
        <v>0</v>
      </c>
      <c r="Q989" s="33" t="n">
        <v>1</v>
      </c>
      <c r="R989" s="33" t="n">
        <v>0</v>
      </c>
      <c r="S989" s="43" t="n">
        <v>0</v>
      </c>
      <c r="U989" s="37" t="n">
        <v>0</v>
      </c>
    </row>
    <row r="990" spans="1:21">
      <c r="A990" s="52">
        <f>IF('Training Data'!A990="M",1,0)</f>
        <v/>
      </c>
      <c r="B990" s="52">
        <f>IF('Training Data'!A990="F",1,0)</f>
        <v/>
      </c>
      <c r="C990" s="9">
        <f>IF('Training Data'!B990="H",1,0)</f>
        <v/>
      </c>
      <c r="D990" s="52">
        <f>IF('Training Data'!B990="A",1,0)</f>
        <v/>
      </c>
      <c r="E990" s="14" t="n">
        <v>0</v>
      </c>
      <c r="F990" s="33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  <c r="K990" s="33" t="n">
        <v>0</v>
      </c>
      <c r="L990" s="33" t="n">
        <v>0</v>
      </c>
      <c r="M990" s="33" t="n">
        <v>0</v>
      </c>
      <c r="N990" s="33" t="n">
        <v>0</v>
      </c>
      <c r="O990" s="33" t="n">
        <v>0</v>
      </c>
      <c r="P990" s="33" t="n">
        <v>0</v>
      </c>
      <c r="Q990" s="33" t="n">
        <v>0</v>
      </c>
      <c r="R990" s="33" t="n">
        <v>1</v>
      </c>
      <c r="S990" s="43" t="n">
        <v>0</v>
      </c>
      <c r="U990" s="37" t="n">
        <v>0</v>
      </c>
    </row>
    <row r="991" spans="1:21">
      <c r="A991" s="52">
        <f>IF('Training Data'!A991="M",1,0)</f>
        <v/>
      </c>
      <c r="B991" s="52">
        <f>IF('Training Data'!A991="F",1,0)</f>
        <v/>
      </c>
      <c r="C991" s="9">
        <f>IF('Training Data'!B991="H",1,0)</f>
        <v/>
      </c>
      <c r="D991" s="52">
        <f>IF('Training Data'!B991="A",1,0)</f>
        <v/>
      </c>
      <c r="E991" s="14" t="n">
        <v>0</v>
      </c>
      <c r="F991" s="33" t="n">
        <v>0</v>
      </c>
      <c r="G991" s="33" t="n">
        <v>1</v>
      </c>
      <c r="H991" s="33" t="n">
        <v>0</v>
      </c>
      <c r="I991" s="33" t="n">
        <v>0</v>
      </c>
      <c r="J991" s="33" t="n">
        <v>0</v>
      </c>
      <c r="K991" s="33" t="n">
        <v>0</v>
      </c>
      <c r="L991" s="33" t="n">
        <v>0</v>
      </c>
      <c r="M991" s="33" t="n">
        <v>0</v>
      </c>
      <c r="N991" s="33" t="n">
        <v>0</v>
      </c>
      <c r="O991" s="33" t="n">
        <v>0</v>
      </c>
      <c r="P991" s="33" t="n">
        <v>0</v>
      </c>
      <c r="Q991" s="33" t="n">
        <v>0</v>
      </c>
      <c r="R991" s="33" t="n">
        <v>0</v>
      </c>
      <c r="S991" s="43" t="n">
        <v>0</v>
      </c>
      <c r="U991" s="37" t="n">
        <v>0</v>
      </c>
    </row>
    <row r="992" spans="1:21">
      <c r="A992" s="52">
        <f>IF('Training Data'!A992="M",1,0)</f>
        <v/>
      </c>
      <c r="B992" s="52">
        <f>IF('Training Data'!A992="F",1,0)</f>
        <v/>
      </c>
      <c r="C992" s="9">
        <f>IF('Training Data'!B992="H",1,0)</f>
        <v/>
      </c>
      <c r="D992" s="52">
        <f>IF('Training Data'!B992="A",1,0)</f>
        <v/>
      </c>
      <c r="E992" s="14" t="n">
        <v>0</v>
      </c>
      <c r="F992" s="33" t="n">
        <v>1</v>
      </c>
      <c r="G992" s="33" t="n">
        <v>0</v>
      </c>
      <c r="H992" s="33" t="n">
        <v>0</v>
      </c>
      <c r="I992" s="33" t="n">
        <v>1</v>
      </c>
      <c r="J992" s="33" t="n">
        <v>0</v>
      </c>
      <c r="K992" s="33" t="n">
        <v>0</v>
      </c>
      <c r="L992" s="33" t="n">
        <v>0</v>
      </c>
      <c r="M992" s="33" t="n">
        <v>0</v>
      </c>
      <c r="N992" s="33" t="n">
        <v>0</v>
      </c>
      <c r="O992" s="33" t="n">
        <v>0</v>
      </c>
      <c r="P992" s="33" t="n">
        <v>0</v>
      </c>
      <c r="Q992" s="33" t="n">
        <v>0</v>
      </c>
      <c r="R992" s="33" t="n">
        <v>0</v>
      </c>
      <c r="S992" s="43" t="n">
        <v>0</v>
      </c>
      <c r="U992" s="37" t="n">
        <v>0</v>
      </c>
    </row>
    <row r="993" spans="1:21">
      <c r="A993" s="52">
        <f>IF('Training Data'!A993="M",1,0)</f>
        <v/>
      </c>
      <c r="B993" s="52">
        <f>IF('Training Data'!A993="F",1,0)</f>
        <v/>
      </c>
      <c r="C993" s="9">
        <f>IF('Training Data'!B993="H",1,0)</f>
        <v/>
      </c>
      <c r="D993" s="52">
        <f>IF('Training Data'!B993="A",1,0)</f>
        <v/>
      </c>
      <c r="E993" s="14" t="n">
        <v>0</v>
      </c>
      <c r="F993" s="33" t="n">
        <v>1</v>
      </c>
      <c r="G993" s="33" t="n">
        <v>1</v>
      </c>
      <c r="H993" s="33" t="n">
        <v>0</v>
      </c>
      <c r="I993" s="33" t="n">
        <v>1</v>
      </c>
      <c r="J993" s="33" t="n">
        <v>0</v>
      </c>
      <c r="K993" s="33" t="n">
        <v>0</v>
      </c>
      <c r="L993" s="33" t="n">
        <v>0</v>
      </c>
      <c r="M993" s="33" t="n">
        <v>0</v>
      </c>
      <c r="N993" s="33" t="n">
        <v>0</v>
      </c>
      <c r="O993" s="33" t="n">
        <v>1</v>
      </c>
      <c r="P993" s="33" t="n">
        <v>0</v>
      </c>
      <c r="Q993" s="33" t="n">
        <v>0</v>
      </c>
      <c r="R993" s="33" t="n">
        <v>1</v>
      </c>
      <c r="S993" s="43" t="n">
        <v>0</v>
      </c>
      <c r="U993" s="37" t="n">
        <v>0</v>
      </c>
    </row>
    <row r="994" spans="1:21">
      <c r="A994" s="52">
        <f>IF('Training Data'!A994="M",1,0)</f>
        <v/>
      </c>
      <c r="B994" s="52">
        <f>IF('Training Data'!A994="F",1,0)</f>
        <v/>
      </c>
      <c r="C994" s="9">
        <f>IF('Training Data'!B994="H",1,0)</f>
        <v/>
      </c>
      <c r="D994" s="52">
        <f>IF('Training Data'!B994="A",1,0)</f>
        <v/>
      </c>
      <c r="E994" s="14" t="n">
        <v>0</v>
      </c>
      <c r="F994" s="33" t="n">
        <v>0</v>
      </c>
      <c r="G994" s="33" t="n">
        <v>0</v>
      </c>
      <c r="H994" s="33" t="n">
        <v>0</v>
      </c>
      <c r="I994" s="33" t="n">
        <v>0</v>
      </c>
      <c r="J994" s="33" t="n">
        <v>0</v>
      </c>
      <c r="K994" s="33" t="n">
        <v>0</v>
      </c>
      <c r="L994" s="33" t="n">
        <v>1</v>
      </c>
      <c r="M994" s="33" t="n">
        <v>0</v>
      </c>
      <c r="N994" s="33" t="n">
        <v>0</v>
      </c>
      <c r="O994" s="33" t="n">
        <v>0</v>
      </c>
      <c r="P994" s="33" t="n">
        <v>0</v>
      </c>
      <c r="Q994" s="33" t="n">
        <v>0</v>
      </c>
      <c r="R994" s="33" t="n">
        <v>0</v>
      </c>
      <c r="S994" s="43" t="n">
        <v>0</v>
      </c>
      <c r="U994" s="37" t="n">
        <v>0</v>
      </c>
    </row>
    <row r="995" spans="1:21">
      <c r="A995" s="52">
        <f>IF('Training Data'!A995="M",1,0)</f>
        <v/>
      </c>
      <c r="B995" s="52">
        <f>IF('Training Data'!A995="F",1,0)</f>
        <v/>
      </c>
      <c r="C995" s="9">
        <f>IF('Training Data'!B995="H",1,0)</f>
        <v/>
      </c>
      <c r="D995" s="52">
        <f>IF('Training Data'!B995="A",1,0)</f>
        <v/>
      </c>
      <c r="E995" s="14" t="n">
        <v>0</v>
      </c>
      <c r="F995" s="33" t="n">
        <v>0</v>
      </c>
      <c r="G995" s="33" t="n">
        <v>0</v>
      </c>
      <c r="H995" s="33" t="n">
        <v>0</v>
      </c>
      <c r="I995" s="33" t="n">
        <v>0</v>
      </c>
      <c r="J995" s="33" t="n">
        <v>0</v>
      </c>
      <c r="K995" s="33" t="n">
        <v>0</v>
      </c>
      <c r="L995" s="33" t="n">
        <v>0</v>
      </c>
      <c r="M995" s="33" t="n">
        <v>0</v>
      </c>
      <c r="N995" s="33" t="n">
        <v>0</v>
      </c>
      <c r="O995" s="33" t="n">
        <v>0</v>
      </c>
      <c r="P995" s="33" t="n">
        <v>0</v>
      </c>
      <c r="Q995" s="33" t="n">
        <v>0</v>
      </c>
      <c r="R995" s="33" t="n">
        <v>0</v>
      </c>
      <c r="S995" s="43" t="n">
        <v>0</v>
      </c>
      <c r="U995" s="37" t="n">
        <v>0</v>
      </c>
    </row>
    <row r="996" spans="1:21">
      <c r="A996" s="52">
        <f>IF('Training Data'!A996="M",1,0)</f>
        <v/>
      </c>
      <c r="B996" s="52">
        <f>IF('Training Data'!A996="F",1,0)</f>
        <v/>
      </c>
      <c r="C996" s="9">
        <f>IF('Training Data'!B996="H",1,0)</f>
        <v/>
      </c>
      <c r="D996" s="52">
        <f>IF('Training Data'!B996="A",1,0)</f>
        <v/>
      </c>
      <c r="E996" s="14" t="n">
        <v>0</v>
      </c>
      <c r="F996" s="33" t="n">
        <v>0</v>
      </c>
      <c r="G996" s="33" t="n">
        <v>1</v>
      </c>
      <c r="H996" s="33" t="n">
        <v>0</v>
      </c>
      <c r="I996" s="33" t="n">
        <v>0</v>
      </c>
      <c r="J996" s="33" t="n">
        <v>0</v>
      </c>
      <c r="K996" s="33" t="n">
        <v>0</v>
      </c>
      <c r="L996" s="33" t="n">
        <v>0</v>
      </c>
      <c r="M996" s="33" t="n">
        <v>1</v>
      </c>
      <c r="N996" s="33" t="n">
        <v>0</v>
      </c>
      <c r="O996" s="33" t="n">
        <v>0</v>
      </c>
      <c r="P996" s="33" t="n">
        <v>0</v>
      </c>
      <c r="Q996" s="33" t="n">
        <v>0</v>
      </c>
      <c r="R996" s="33" t="n">
        <v>0</v>
      </c>
      <c r="S996" s="43" t="n">
        <v>0</v>
      </c>
      <c r="U996" s="37" t="n">
        <v>0</v>
      </c>
    </row>
    <row r="997" spans="1:21">
      <c r="A997" s="52">
        <f>IF('Training Data'!A997="M",1,0)</f>
        <v/>
      </c>
      <c r="B997" s="52">
        <f>IF('Training Data'!A997="F",1,0)</f>
        <v/>
      </c>
      <c r="C997" s="9">
        <f>IF('Training Data'!B997="H",1,0)</f>
        <v/>
      </c>
      <c r="D997" s="52">
        <f>IF('Training Data'!B997="A",1,0)</f>
        <v/>
      </c>
      <c r="E997" s="14" t="n">
        <v>0</v>
      </c>
      <c r="F997" s="33" t="n">
        <v>0</v>
      </c>
      <c r="G997" s="33" t="n">
        <v>0</v>
      </c>
      <c r="H997" s="33" t="n">
        <v>0</v>
      </c>
      <c r="I997" s="33" t="n">
        <v>0</v>
      </c>
      <c r="J997" s="33" t="n">
        <v>0</v>
      </c>
      <c r="K997" s="33" t="n">
        <v>0</v>
      </c>
      <c r="L997" s="33" t="n">
        <v>0</v>
      </c>
      <c r="M997" s="33" t="n">
        <v>0</v>
      </c>
      <c r="N997" s="33" t="n">
        <v>0</v>
      </c>
      <c r="O997" s="33" t="n">
        <v>0</v>
      </c>
      <c r="P997" s="33" t="n">
        <v>0</v>
      </c>
      <c r="Q997" s="33" t="n">
        <v>0</v>
      </c>
      <c r="R997" s="33" t="n">
        <v>0</v>
      </c>
      <c r="S997" s="43" t="n">
        <v>0</v>
      </c>
      <c r="U997" s="37" t="n">
        <v>0</v>
      </c>
    </row>
    <row r="998" spans="1:21">
      <c r="A998" s="52">
        <f>IF('Training Data'!A998="M",1,0)</f>
        <v/>
      </c>
      <c r="B998" s="52">
        <f>IF('Training Data'!A998="F",1,0)</f>
        <v/>
      </c>
      <c r="C998" s="9">
        <f>IF('Training Data'!B998="H",1,0)</f>
        <v/>
      </c>
      <c r="D998" s="52">
        <f>IF('Training Data'!B998="A",1,0)</f>
        <v/>
      </c>
      <c r="E998" s="14" t="n">
        <v>0</v>
      </c>
      <c r="F998" s="33" t="n">
        <v>0</v>
      </c>
      <c r="G998" s="33" t="n">
        <v>0</v>
      </c>
      <c r="H998" s="33" t="n">
        <v>0</v>
      </c>
      <c r="I998" s="33" t="n">
        <v>0</v>
      </c>
      <c r="J998" s="33" t="n">
        <v>0</v>
      </c>
      <c r="K998" s="33" t="n">
        <v>0</v>
      </c>
      <c r="L998" s="33" t="n">
        <v>0</v>
      </c>
      <c r="M998" s="33" t="n">
        <v>0</v>
      </c>
      <c r="N998" s="33" t="n">
        <v>0</v>
      </c>
      <c r="O998" s="33" t="n">
        <v>0</v>
      </c>
      <c r="P998" s="33" t="n">
        <v>0</v>
      </c>
      <c r="Q998" s="33" t="n">
        <v>0</v>
      </c>
      <c r="R998" s="33" t="n">
        <v>0</v>
      </c>
      <c r="S998" s="43" t="n">
        <v>0</v>
      </c>
      <c r="U998" s="37" t="n">
        <v>0</v>
      </c>
    </row>
    <row r="999" spans="1:21">
      <c r="A999" s="52">
        <f>IF('Training Data'!A999="M",1,0)</f>
        <v/>
      </c>
      <c r="B999" s="52">
        <f>IF('Training Data'!A999="F",1,0)</f>
        <v/>
      </c>
      <c r="C999" s="9">
        <f>IF('Training Data'!B999="H",1,0)</f>
        <v/>
      </c>
      <c r="D999" s="52">
        <f>IF('Training Data'!B999="A",1,0)</f>
        <v/>
      </c>
      <c r="E999" s="14" t="n">
        <v>0</v>
      </c>
      <c r="F999" s="33" t="n">
        <v>0</v>
      </c>
      <c r="G999" s="33" t="n">
        <v>1</v>
      </c>
      <c r="H999" s="33" t="n">
        <v>0</v>
      </c>
      <c r="I999" s="33" t="n">
        <v>0</v>
      </c>
      <c r="J999" s="33" t="n">
        <v>0</v>
      </c>
      <c r="K999" s="33" t="n">
        <v>0</v>
      </c>
      <c r="L999" s="33" t="n">
        <v>0</v>
      </c>
      <c r="M999" s="33" t="n">
        <v>0</v>
      </c>
      <c r="N999" s="33" t="n">
        <v>0</v>
      </c>
      <c r="O999" s="33" t="n">
        <v>0</v>
      </c>
      <c r="P999" s="33" t="n">
        <v>0</v>
      </c>
      <c r="Q999" s="33" t="n">
        <v>0</v>
      </c>
      <c r="R999" s="33" t="n">
        <v>0</v>
      </c>
      <c r="S999" s="43" t="n">
        <v>0</v>
      </c>
      <c r="U999" s="37" t="n">
        <v>0</v>
      </c>
    </row>
    <row r="1000" spans="1:21">
      <c r="A1000" s="52">
        <f>IF('Training Data'!A1000="M",1,0)</f>
        <v/>
      </c>
      <c r="B1000" s="52">
        <f>IF('Training Data'!A1000="F",1,0)</f>
        <v/>
      </c>
      <c r="C1000" s="9">
        <f>IF('Training Data'!B1000="H",1,0)</f>
        <v/>
      </c>
      <c r="D1000" s="52">
        <f>IF('Training Data'!B1000="A",1,0)</f>
        <v/>
      </c>
      <c r="E1000" s="14" t="n">
        <v>0</v>
      </c>
      <c r="F1000" s="33" t="n">
        <v>0</v>
      </c>
      <c r="G1000" s="33" t="n">
        <v>0</v>
      </c>
      <c r="H1000" s="33" t="n">
        <v>0</v>
      </c>
      <c r="I1000" s="33" t="n">
        <v>0</v>
      </c>
      <c r="J1000" s="33" t="n">
        <v>0</v>
      </c>
      <c r="K1000" s="33" t="n">
        <v>0</v>
      </c>
      <c r="L1000" s="33" t="n">
        <v>0</v>
      </c>
      <c r="M1000" s="33" t="n">
        <v>0</v>
      </c>
      <c r="N1000" s="33" t="n">
        <v>0</v>
      </c>
      <c r="O1000" s="33" t="n">
        <v>0</v>
      </c>
      <c r="P1000" s="33" t="n">
        <v>0</v>
      </c>
      <c r="Q1000" s="33" t="n">
        <v>0</v>
      </c>
      <c r="R1000" s="33" t="n">
        <v>0</v>
      </c>
      <c r="S1000" s="43" t="n">
        <v>0</v>
      </c>
      <c r="U1000" s="37" t="n">
        <v>0</v>
      </c>
    </row>
    <row r="1001" spans="1:21">
      <c r="A1001" s="52">
        <f>IF('Training Data'!A1001="M",1,0)</f>
        <v/>
      </c>
      <c r="B1001" s="52">
        <f>IF('Training Data'!A1001="F",1,0)</f>
        <v/>
      </c>
      <c r="C1001" s="9">
        <f>IF('Training Data'!B1001="H",1,0)</f>
        <v/>
      </c>
      <c r="D1001" s="52">
        <f>IF('Training Data'!B1001="A",1,0)</f>
        <v/>
      </c>
      <c r="E1001" s="14" t="n">
        <v>0</v>
      </c>
      <c r="F1001" s="33" t="n">
        <v>0</v>
      </c>
      <c r="G1001" s="33" t="n">
        <v>0</v>
      </c>
      <c r="H1001" s="33" t="n">
        <v>0</v>
      </c>
      <c r="I1001" s="33" t="n">
        <v>0</v>
      </c>
      <c r="J1001" s="33" t="n">
        <v>0</v>
      </c>
      <c r="K1001" s="33" t="n">
        <v>0</v>
      </c>
      <c r="L1001" s="33" t="n">
        <v>1</v>
      </c>
      <c r="M1001" s="33" t="n">
        <v>0</v>
      </c>
      <c r="N1001" s="33" t="n">
        <v>0</v>
      </c>
      <c r="O1001" s="33" t="n">
        <v>0</v>
      </c>
      <c r="P1001" s="33" t="n">
        <v>0</v>
      </c>
      <c r="Q1001" s="33" t="n">
        <v>0</v>
      </c>
      <c r="R1001" s="33" t="n">
        <v>0</v>
      </c>
      <c r="S1001" s="43" t="n">
        <v>1</v>
      </c>
      <c r="U1001" s="37" t="n">
        <v>0</v>
      </c>
    </row>
  </sheetData>
  <conditionalFormatting sqref="A2:S1001">
    <cfRule dxfId="0" operator="greaterThan" priority="1" type="cellIs">
      <formula>0.5</formula>
    </cfRule>
  </conditionalFormatting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Z1007"/>
  <sheetViews>
    <sheetView tabSelected="1" topLeftCell="L1" workbookViewId="0">
      <selection activeCell="Y12" sqref="Y12"/>
    </sheetView>
  </sheetViews>
  <sheetFormatPr baseColWidth="8" defaultColWidth="11" defaultRowHeight="15.6" outlineLevelCol="0"/>
  <cols>
    <col bestFit="1" customWidth="1" max="1" min="1" width="22.59765625"/>
    <col customWidth="1" max="2" min="2" style="9" width="6.3984375"/>
    <col customWidth="1" max="3" min="3" style="52" width="7.5"/>
    <col customWidth="1" max="4" min="4" style="9" width="7.3984375"/>
    <col customWidth="1" max="5" min="5" style="52" width="6.3984375"/>
    <col customWidth="1" max="6" min="6" style="14" width="10.09765625"/>
    <col customWidth="1" max="7" min="7" style="33" width="7.8984375"/>
    <col customWidth="1" max="8" min="8" style="33" width="10.09765625"/>
    <col customWidth="1" max="9" min="9" style="33" width="5.59765625"/>
    <col customWidth="1" max="10" min="10" style="33" width="8.59765625"/>
    <col customWidth="1" max="11" min="11" style="33" width="7.8984375"/>
    <col customWidth="1" max="12" min="12" style="33" width="7.09765625"/>
    <col customWidth="1" max="13" min="13" style="33" width="6.59765625"/>
    <col customWidth="1" max="14" min="14" style="33" width="6.5"/>
    <col customWidth="1" max="15" min="15" style="33" width="8.09765625"/>
    <col customWidth="1" max="17" min="16" style="33" width="10.09765625"/>
    <col customWidth="1" max="18" min="18" style="33" width="8.59765625"/>
    <col customWidth="1" max="19" min="19" style="33" width="5.8984375"/>
    <col customWidth="1" max="20" min="20" style="33" width="10.09765625"/>
    <col bestFit="1" customWidth="1" max="21" min="21" style="9" width="10.5"/>
    <col customWidth="1" max="22" min="22" style="9" width="10.8984375"/>
    <col bestFit="1" customWidth="1" max="23" min="23" style="52" width="30.5"/>
    <col customWidth="1" max="24" min="24" style="52" width="16"/>
    <col bestFit="1" customWidth="1" max="25" min="25" style="52" width="22.09765625"/>
    <col bestFit="1" customWidth="1" max="26" min="26" width="22.59765625"/>
    <col bestFit="1" customWidth="1" max="27" min="27" width="14.09765625"/>
  </cols>
  <sheetData>
    <row customHeight="1" ht="46.8" r="1" spans="1:26">
      <c r="B1" s="7" t="s">
        <v>24</v>
      </c>
      <c r="C1" s="5" t="s">
        <v>25</v>
      </c>
      <c r="D1" s="7" t="s">
        <v>26</v>
      </c>
      <c r="E1" s="5" t="s">
        <v>27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28</v>
      </c>
      <c r="W1" s="33" t="s">
        <v>29</v>
      </c>
      <c r="X1" s="46">
        <f>SUM(X8:X1007)</f>
        <v/>
      </c>
      <c r="Y1" s="52" t="s">
        <v>30</v>
      </c>
      <c r="Z1" s="52">
        <f>COUNT(V8:V1007)</f>
        <v/>
      </c>
    </row>
    <row r="2" spans="1:26">
      <c r="A2" t="s">
        <v>31</v>
      </c>
      <c r="B2" s="53" t="n">
        <v>-0.09831065771301546</v>
      </c>
      <c r="C2" s="54" t="n">
        <v>-0.02682146625244575</v>
      </c>
      <c r="D2" s="53" t="n">
        <v>-0.02793070307676813</v>
      </c>
      <c r="E2" s="54" t="n">
        <v>-0.01329763785589945</v>
      </c>
      <c r="F2" s="23" t="n">
        <v>0.2163936510404496</v>
      </c>
      <c r="G2" s="21" t="n">
        <v>-0.2740814375986237</v>
      </c>
      <c r="H2" s="21" t="n">
        <v>-0.2380676763132128</v>
      </c>
      <c r="I2" s="21" t="n">
        <v>0.3455850829858442</v>
      </c>
      <c r="J2" s="21" t="n">
        <v>0.2941245765836159</v>
      </c>
      <c r="K2" s="21" t="n">
        <v>0.3253503530067097</v>
      </c>
      <c r="L2" s="21" t="n">
        <v>0.1936263832396271</v>
      </c>
      <c r="M2" s="21" t="n">
        <v>0.2299246946237069</v>
      </c>
      <c r="N2" s="21" t="n">
        <v>0.1457727286474832</v>
      </c>
      <c r="O2" s="21" t="n">
        <v>0.1605332080557202</v>
      </c>
      <c r="P2" s="21" t="n">
        <v>-0.1590731231200792</v>
      </c>
      <c r="Q2" s="21" t="n">
        <v>0.1646885848862693</v>
      </c>
      <c r="R2" s="21" t="n">
        <v>0.1877827696025481</v>
      </c>
      <c r="S2" s="21" t="n">
        <v>-0.2074594193138494</v>
      </c>
      <c r="T2" s="49" t="n">
        <v>0.2399085307885132</v>
      </c>
      <c r="U2" s="24" t="n">
        <v>0.484221514164208</v>
      </c>
      <c r="V2" s="10" t="n"/>
      <c r="W2" s="33" t="s">
        <v>32</v>
      </c>
      <c r="X2" s="46">
        <f>DEVSQ(V8:V1007)</f>
        <v/>
      </c>
      <c r="Y2" s="52" t="s">
        <v>33</v>
      </c>
      <c r="Z2" s="52">
        <f>COUNT(B2:U2)</f>
        <v/>
      </c>
    </row>
    <row r="3" spans="1:26">
      <c r="A3" t="s">
        <v>34</v>
      </c>
      <c r="B3" s="71" t="n">
        <v>0.04114144280187029</v>
      </c>
      <c r="C3" s="72" t="n">
        <v>0.04032721856265255</v>
      </c>
      <c r="D3" s="73" t="n">
        <v>0.04286755385488519</v>
      </c>
      <c r="E3" s="72" t="n">
        <v>0.04330307990809092</v>
      </c>
      <c r="F3" s="73" t="n">
        <v>0.04649289181608751</v>
      </c>
      <c r="G3" s="73" t="n">
        <v>0.03480921956760083</v>
      </c>
      <c r="H3" s="73" t="n">
        <v>0.03430686637224368</v>
      </c>
      <c r="I3" s="73" t="n">
        <v>0.0391501533465269</v>
      </c>
      <c r="J3" s="73" t="n">
        <v>0.03604393343099632</v>
      </c>
      <c r="K3" s="73" t="n">
        <v>0.08925971713443392</v>
      </c>
      <c r="L3" s="73" t="n">
        <v>0.08940528628728502</v>
      </c>
      <c r="M3" s="73" t="n">
        <v>0.04709309828568119</v>
      </c>
      <c r="N3" s="73" t="n">
        <v>0.06981472067146277</v>
      </c>
      <c r="O3" s="73" t="n">
        <v>0.04169337859714566</v>
      </c>
      <c r="P3" s="73" t="n">
        <v>0.04035346759836451</v>
      </c>
      <c r="Q3" s="73" t="n">
        <v>0.05159733420242762</v>
      </c>
      <c r="R3" s="73" t="n">
        <v>0.03590020073281568</v>
      </c>
      <c r="S3" s="73" t="n">
        <v>0.03664370008465238</v>
      </c>
      <c r="T3" s="72" t="n">
        <v>0.03572020145649425</v>
      </c>
      <c r="U3" s="72" t="n">
        <v>0.05532927161813428</v>
      </c>
      <c r="W3" s="52" t="s">
        <v>35</v>
      </c>
      <c r="X3" s="46">
        <f>X2-X1</f>
        <v/>
      </c>
      <c r="Y3" s="52" t="s">
        <v>36</v>
      </c>
      <c r="Z3" s="46">
        <f>Z1-Z2</f>
        <v/>
      </c>
    </row>
    <row r="4" spans="1:26">
      <c r="A4" t="s">
        <v>37</v>
      </c>
      <c r="B4" s="9">
        <f>ABS(B2/B3)</f>
        <v/>
      </c>
      <c r="C4" s="39">
        <f>ABS(C2/C3)</f>
        <v/>
      </c>
      <c r="D4" s="9">
        <f>ABS(D2/D3)</f>
        <v/>
      </c>
      <c r="E4" s="39">
        <f>ABS(E2/E3)</f>
        <v/>
      </c>
      <c r="F4" s="9">
        <f>ABS(F2/F3)</f>
        <v/>
      </c>
      <c r="G4" s="52">
        <f>ABS(G2/G3)</f>
        <v/>
      </c>
      <c r="H4" s="52">
        <f>ABS(H2/H3)</f>
        <v/>
      </c>
      <c r="I4" s="52">
        <f>ABS(I2/I3)</f>
        <v/>
      </c>
      <c r="J4" s="52">
        <f>ABS(J2/J3)</f>
        <v/>
      </c>
      <c r="K4" s="52">
        <f>ABS(K2/K3)</f>
        <v/>
      </c>
      <c r="L4" s="52">
        <f>ABS(L2/L3)</f>
        <v/>
      </c>
      <c r="M4" s="52">
        <f>ABS(M2/M3)</f>
        <v/>
      </c>
      <c r="N4" s="52">
        <f>ABS(N2/N3)</f>
        <v/>
      </c>
      <c r="O4" s="52">
        <f>ABS(O2/O3)</f>
        <v/>
      </c>
      <c r="P4" s="52">
        <f>ABS(P2/P3)</f>
        <v/>
      </c>
      <c r="Q4" s="52">
        <f>ABS(Q2/Q3)</f>
        <v/>
      </c>
      <c r="R4" s="52">
        <f>ABS(R2/R3)</f>
        <v/>
      </c>
      <c r="S4" s="52">
        <f>ABS(S2/S3)</f>
        <v/>
      </c>
      <c r="T4" s="39">
        <f>ABS(T2/T3)</f>
        <v/>
      </c>
      <c r="U4" s="37">
        <f>ABS(U2/U3)</f>
        <v/>
      </c>
      <c r="W4" s="52" t="s">
        <v>38</v>
      </c>
      <c r="X4" s="46">
        <f>X3/X2</f>
        <v/>
      </c>
      <c r="Y4" s="52" t="s">
        <v>39</v>
      </c>
      <c r="Z4" s="46">
        <f>(X3/X1)*(Z3/(Z2-1))</f>
        <v/>
      </c>
    </row>
    <row r="5" spans="1:26">
      <c r="A5" s="26" t="s">
        <v>40</v>
      </c>
      <c r="B5" s="17">
        <f>TDIST(B4,$Z3,2)</f>
        <v/>
      </c>
      <c r="C5" s="18">
        <f>TDIST(C4,$Z3,2)</f>
        <v/>
      </c>
      <c r="D5" s="17">
        <f>TDIST(D4,$Z3,2)</f>
        <v/>
      </c>
      <c r="E5" s="18">
        <f>TDIST(E4,$Z3,2)</f>
        <v/>
      </c>
      <c r="F5" s="17">
        <f>TDIST(F4,$Z3,2)</f>
        <v/>
      </c>
      <c r="G5" s="34">
        <f>TDIST(G4,$Z3,2)</f>
        <v/>
      </c>
      <c r="H5" s="34">
        <f>TDIST(H4,$Z3,2)</f>
        <v/>
      </c>
      <c r="I5" s="34">
        <f>TDIST(I4,$Z3,2)</f>
        <v/>
      </c>
      <c r="J5" s="34">
        <f>TDIST(J4,$Z3,2)</f>
        <v/>
      </c>
      <c r="K5" s="34">
        <f>TDIST(K4,$Z3,2)</f>
        <v/>
      </c>
      <c r="L5" s="34">
        <f>TDIST(L4,$Z3,2)</f>
        <v/>
      </c>
      <c r="M5" s="34">
        <f>TDIST(M4,$Z3,2)</f>
        <v/>
      </c>
      <c r="N5" s="34">
        <f>TDIST(N4,$Z3,2)</f>
        <v/>
      </c>
      <c r="O5" s="34">
        <f>TDIST(O4,$Z3,2)</f>
        <v/>
      </c>
      <c r="P5" s="34">
        <f>TDIST(P4,$Z3,2)</f>
        <v/>
      </c>
      <c r="Q5" s="34">
        <f>TDIST(Q4,$Z3,2)</f>
        <v/>
      </c>
      <c r="R5" s="34">
        <f>TDIST(R4,$Z3,2)</f>
        <v/>
      </c>
      <c r="S5" s="34">
        <f>TDIST(S4,$Z3,2)</f>
        <v/>
      </c>
      <c r="T5" s="18">
        <f>TDIST(T4,$Z3,2)</f>
        <v/>
      </c>
      <c r="U5" s="45">
        <f>TDIST(U4,$Z3,2)</f>
        <v/>
      </c>
      <c r="W5" s="32" t="s">
        <v>41</v>
      </c>
      <c r="X5" s="46">
        <f>SQRT(X1/Z3)</f>
        <v/>
      </c>
      <c r="Y5" s="52" t="s">
        <v>42</v>
      </c>
      <c r="Z5" s="74">
        <f>FDIST(Z4,Z2-1,Z3)</f>
        <v/>
      </c>
    </row>
    <row r="6" spans="1:26">
      <c r="B6" s="15" t="n"/>
    </row>
    <row customHeight="1" ht="46.8" r="7" spans="1:26">
      <c r="B7" s="7" t="s">
        <v>24</v>
      </c>
      <c r="C7" s="5" t="s">
        <v>25</v>
      </c>
      <c r="D7" s="7" t="s">
        <v>26</v>
      </c>
      <c r="E7" s="5" t="s">
        <v>27</v>
      </c>
      <c r="F7" s="8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6" t="s">
        <v>11</v>
      </c>
      <c r="P7" s="6" t="s">
        <v>12</v>
      </c>
      <c r="Q7" s="6" t="s">
        <v>13</v>
      </c>
      <c r="R7" s="6" t="s">
        <v>14</v>
      </c>
      <c r="S7" s="6" t="s">
        <v>15</v>
      </c>
      <c r="T7" s="6" t="s">
        <v>16</v>
      </c>
      <c r="U7" s="44" t="s">
        <v>28</v>
      </c>
      <c r="V7" s="8" t="s">
        <v>17</v>
      </c>
      <c r="W7" s="11" t="s">
        <v>43</v>
      </c>
      <c r="X7" s="12" t="s">
        <v>44</v>
      </c>
    </row>
    <row r="8" spans="1:26">
      <c r="B8" s="9" t="n">
        <v>1</v>
      </c>
      <c r="C8" s="52" t="n">
        <v>0</v>
      </c>
      <c r="D8" s="9" t="n">
        <v>0</v>
      </c>
      <c r="E8" s="52" t="n">
        <v>1</v>
      </c>
      <c r="F8" s="14" t="n">
        <v>1</v>
      </c>
      <c r="G8" s="33" t="n">
        <v>0</v>
      </c>
      <c r="H8" s="33" t="n">
        <v>0</v>
      </c>
      <c r="I8" s="33" t="n">
        <v>0</v>
      </c>
      <c r="J8" s="33" t="n">
        <v>1</v>
      </c>
      <c r="K8" s="33" t="n">
        <v>0</v>
      </c>
      <c r="L8" s="33" t="n">
        <v>0</v>
      </c>
      <c r="M8" s="33" t="n">
        <v>0</v>
      </c>
      <c r="N8" s="33" t="n">
        <v>0</v>
      </c>
      <c r="O8" s="33" t="n">
        <v>0</v>
      </c>
      <c r="P8" s="33" t="n">
        <v>0</v>
      </c>
      <c r="Q8" s="33" t="n">
        <v>0</v>
      </c>
      <c r="R8" s="33" t="n">
        <v>0</v>
      </c>
      <c r="S8" s="33" t="n">
        <v>0</v>
      </c>
      <c r="T8" s="33" t="n">
        <v>0</v>
      </c>
      <c r="U8" s="9" t="n">
        <v>1</v>
      </c>
      <c r="V8" s="9" t="n">
        <v>1</v>
      </c>
      <c r="W8" s="15">
        <f>SUMPRODUCT(B$2:U$2,B8:U8)</f>
        <v/>
      </c>
      <c r="X8" s="16">
        <f>(V8-W8)^2</f>
        <v/>
      </c>
    </row>
    <row r="9" spans="1:26">
      <c r="B9" s="9" t="n">
        <v>1</v>
      </c>
      <c r="C9" s="52" t="n">
        <v>0</v>
      </c>
      <c r="D9" s="9" t="n">
        <v>1</v>
      </c>
      <c r="E9" s="52" t="n">
        <v>0</v>
      </c>
      <c r="F9" s="14" t="n">
        <v>1</v>
      </c>
      <c r="G9" s="33" t="n">
        <v>0</v>
      </c>
      <c r="H9" s="33" t="n">
        <v>0</v>
      </c>
      <c r="I9" s="33" t="n">
        <v>0</v>
      </c>
      <c r="J9" s="33" t="n">
        <v>1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9" t="n">
        <v>1</v>
      </c>
      <c r="V9" s="9" t="n">
        <v>1</v>
      </c>
      <c r="W9" s="15">
        <f>SUMPRODUCT(B$2:U$2,B9:U9)</f>
        <v/>
      </c>
      <c r="X9" s="16">
        <f>(V9-W9)^2</f>
        <v/>
      </c>
    </row>
    <row r="10" spans="1:26">
      <c r="B10" s="9" t="n">
        <v>1</v>
      </c>
      <c r="C10" s="52" t="n">
        <v>0</v>
      </c>
      <c r="D10" s="9" t="n">
        <v>1</v>
      </c>
      <c r="E10" s="52" t="n">
        <v>0</v>
      </c>
      <c r="F10" s="14" t="n">
        <v>1</v>
      </c>
      <c r="G10" s="33" t="n">
        <v>0</v>
      </c>
      <c r="H10" s="33" t="n">
        <v>0</v>
      </c>
      <c r="I10" s="33" t="n">
        <v>0</v>
      </c>
      <c r="J10" s="33" t="n">
        <v>0</v>
      </c>
      <c r="K10" s="33" t="n">
        <v>0</v>
      </c>
      <c r="L10" s="33" t="n">
        <v>0</v>
      </c>
      <c r="M10" s="33" t="n">
        <v>0</v>
      </c>
      <c r="N10" s="33" t="n">
        <v>1</v>
      </c>
      <c r="O10" s="33" t="n">
        <v>0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9" t="n">
        <v>1</v>
      </c>
      <c r="V10" s="9" t="n">
        <v>1</v>
      </c>
      <c r="W10" s="15">
        <f>SUMPRODUCT(B$2:U$2,B10:U10)</f>
        <v/>
      </c>
      <c r="X10" s="16">
        <f>(V10-W10)^2</f>
        <v/>
      </c>
    </row>
    <row r="11" spans="1:26">
      <c r="B11" s="9" t="n">
        <v>0</v>
      </c>
      <c r="C11" s="52" t="n">
        <v>0</v>
      </c>
      <c r="D11" s="9" t="n">
        <v>1</v>
      </c>
      <c r="E11" s="52" t="n">
        <v>0</v>
      </c>
      <c r="F11" s="14" t="n">
        <v>0</v>
      </c>
      <c r="G11" s="33" t="n">
        <v>0</v>
      </c>
      <c r="H11" s="33" t="n">
        <v>0</v>
      </c>
      <c r="I11" s="33" t="n">
        <v>0</v>
      </c>
      <c r="J11" s="33" t="n">
        <v>0</v>
      </c>
      <c r="K11" s="33" t="n">
        <v>0</v>
      </c>
      <c r="L11" s="33" t="n">
        <v>0</v>
      </c>
      <c r="M11" s="33" t="n">
        <v>1</v>
      </c>
      <c r="N11" s="33" t="n">
        <v>0</v>
      </c>
      <c r="O11" s="33" t="n">
        <v>0</v>
      </c>
      <c r="P11" s="33" t="n">
        <v>0</v>
      </c>
      <c r="Q11" s="33" t="n">
        <v>0</v>
      </c>
      <c r="R11" s="33" t="n">
        <v>0</v>
      </c>
      <c r="S11" s="33" t="n">
        <v>0</v>
      </c>
      <c r="T11" s="33" t="n">
        <v>0</v>
      </c>
      <c r="U11" s="9" t="n">
        <v>1</v>
      </c>
      <c r="V11" s="9" t="n">
        <v>1</v>
      </c>
      <c r="W11" s="15">
        <f>SUMPRODUCT(B$2:U$2,B11:U11)</f>
        <v/>
      </c>
      <c r="X11" s="16">
        <f>(V11-W11)^2</f>
        <v/>
      </c>
    </row>
    <row r="12" spans="1:26">
      <c r="B12" s="9" t="n">
        <v>0</v>
      </c>
      <c r="C12" s="52" t="n">
        <v>1</v>
      </c>
      <c r="D12" s="9" t="n">
        <v>0</v>
      </c>
      <c r="E12" s="52" t="n">
        <v>1</v>
      </c>
      <c r="F12" s="14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1</v>
      </c>
      <c r="L12" s="33" t="n">
        <v>0</v>
      </c>
      <c r="M12" s="33" t="n">
        <v>0</v>
      </c>
      <c r="N12" s="33" t="n">
        <v>0</v>
      </c>
      <c r="O12" s="33" t="n">
        <v>0</v>
      </c>
      <c r="P12" s="33" t="n">
        <v>0</v>
      </c>
      <c r="Q12" s="33" t="n">
        <v>0</v>
      </c>
      <c r="R12" s="33" t="n">
        <v>1</v>
      </c>
      <c r="S12" s="33" t="n">
        <v>0</v>
      </c>
      <c r="T12" s="33" t="n">
        <v>0</v>
      </c>
      <c r="U12" s="9" t="n">
        <v>1</v>
      </c>
      <c r="V12" s="9" t="n">
        <v>1</v>
      </c>
      <c r="W12" s="15">
        <f>SUMPRODUCT(B$2:U$2,B12:U12)</f>
        <v/>
      </c>
      <c r="X12" s="16">
        <f>(V12-W12)^2</f>
        <v/>
      </c>
    </row>
    <row r="13" spans="1:26">
      <c r="B13" s="9" t="n">
        <v>0</v>
      </c>
      <c r="C13" s="52" t="n">
        <v>1</v>
      </c>
      <c r="D13" s="9" t="n">
        <v>1</v>
      </c>
      <c r="E13" s="52" t="n">
        <v>0</v>
      </c>
      <c r="F13" s="14" t="n">
        <v>0</v>
      </c>
      <c r="G13" s="33" t="n">
        <v>0</v>
      </c>
      <c r="H13" s="33" t="n">
        <v>0</v>
      </c>
      <c r="I13" s="33" t="n">
        <v>0</v>
      </c>
      <c r="J13" s="33" t="n">
        <v>1</v>
      </c>
      <c r="K13" s="33" t="n">
        <v>0</v>
      </c>
      <c r="L13" s="33" t="n">
        <v>0</v>
      </c>
      <c r="M13" s="33" t="n">
        <v>0</v>
      </c>
      <c r="N13" s="33" t="n">
        <v>0</v>
      </c>
      <c r="O13" s="33" t="n">
        <v>1</v>
      </c>
      <c r="P13" s="33" t="n">
        <v>0</v>
      </c>
      <c r="Q13" s="33" t="n">
        <v>0</v>
      </c>
      <c r="R13" s="33" t="n">
        <v>0</v>
      </c>
      <c r="S13" s="33" t="n">
        <v>0</v>
      </c>
      <c r="T13" s="33" t="n">
        <v>0</v>
      </c>
      <c r="U13" s="9" t="n">
        <v>1</v>
      </c>
      <c r="V13" s="9" t="n">
        <v>1</v>
      </c>
      <c r="W13" s="15">
        <f>SUMPRODUCT(B$2:U$2,B13:U13)</f>
        <v/>
      </c>
      <c r="X13" s="16">
        <f>(V13-W13)^2</f>
        <v/>
      </c>
    </row>
    <row r="14" spans="1:26">
      <c r="B14" s="9" t="n">
        <v>1</v>
      </c>
      <c r="C14" s="52" t="n">
        <v>0</v>
      </c>
      <c r="D14" s="9" t="n">
        <v>1</v>
      </c>
      <c r="E14" s="52" t="n">
        <v>0</v>
      </c>
      <c r="F14" s="14" t="n">
        <v>0</v>
      </c>
      <c r="G14" s="33" t="n">
        <v>1</v>
      </c>
      <c r="H14" s="33" t="n">
        <v>0</v>
      </c>
      <c r="I14" s="33" t="n">
        <v>1</v>
      </c>
      <c r="J14" s="33" t="n">
        <v>1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  <c r="Q14" s="33" t="n">
        <v>0</v>
      </c>
      <c r="R14" s="33" t="n">
        <v>0</v>
      </c>
      <c r="S14" s="33" t="n">
        <v>0</v>
      </c>
      <c r="T14" s="33" t="n">
        <v>0</v>
      </c>
      <c r="U14" s="9" t="n">
        <v>1</v>
      </c>
      <c r="V14" s="9" t="n">
        <v>1</v>
      </c>
      <c r="W14" s="15">
        <f>SUMPRODUCT(B$2:U$2,B14:U14)</f>
        <v/>
      </c>
      <c r="X14" s="16">
        <f>(V14-W14)^2</f>
        <v/>
      </c>
    </row>
    <row r="15" spans="1:26">
      <c r="B15" s="9" t="n">
        <v>0</v>
      </c>
      <c r="C15" s="52" t="n">
        <v>1</v>
      </c>
      <c r="D15" s="9" t="n">
        <v>1</v>
      </c>
      <c r="E15" s="52" t="n">
        <v>0</v>
      </c>
      <c r="F15" s="14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  <c r="Q15" s="33" t="n">
        <v>0</v>
      </c>
      <c r="R15" s="33" t="n">
        <v>0</v>
      </c>
      <c r="S15" s="33" t="n">
        <v>0</v>
      </c>
      <c r="T15" s="33" t="n">
        <v>1</v>
      </c>
      <c r="U15" s="9" t="n">
        <v>1</v>
      </c>
      <c r="V15" s="9" t="n">
        <v>1</v>
      </c>
      <c r="W15" s="15">
        <f>SUMPRODUCT(B$2:U$2,B15:U15)</f>
        <v/>
      </c>
      <c r="X15" s="16">
        <f>(V15-W15)^2</f>
        <v/>
      </c>
    </row>
    <row r="16" spans="1:26">
      <c r="B16" s="9" t="n">
        <v>0</v>
      </c>
      <c r="C16" s="52" t="n">
        <v>1</v>
      </c>
      <c r="D16" s="9" t="n">
        <v>1</v>
      </c>
      <c r="E16" s="52" t="n">
        <v>0</v>
      </c>
      <c r="F16" s="14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1</v>
      </c>
      <c r="N16" s="33" t="n">
        <v>0</v>
      </c>
      <c r="O16" s="33" t="n">
        <v>0</v>
      </c>
      <c r="P16" s="33" t="n">
        <v>0</v>
      </c>
      <c r="Q16" s="33" t="n">
        <v>0</v>
      </c>
      <c r="R16" s="33" t="n">
        <v>0</v>
      </c>
      <c r="S16" s="33" t="n">
        <v>0</v>
      </c>
      <c r="T16" s="33" t="n">
        <v>0</v>
      </c>
      <c r="U16" s="9" t="n">
        <v>1</v>
      </c>
      <c r="V16" s="9" t="n">
        <v>1</v>
      </c>
      <c r="W16" s="15">
        <f>SUMPRODUCT(B$2:U$2,B16:U16)</f>
        <v/>
      </c>
      <c r="X16" s="16">
        <f>(V16-W16)^2</f>
        <v/>
      </c>
    </row>
    <row r="17" spans="1:26">
      <c r="B17" s="9" t="n">
        <v>0</v>
      </c>
      <c r="C17" s="52" t="n">
        <v>1</v>
      </c>
      <c r="D17" s="9" t="n">
        <v>1</v>
      </c>
      <c r="E17" s="52" t="n">
        <v>0</v>
      </c>
      <c r="F17" s="14" t="n">
        <v>0</v>
      </c>
      <c r="G17" s="33" t="n">
        <v>0</v>
      </c>
      <c r="H17" s="33" t="n">
        <v>0</v>
      </c>
      <c r="I17" s="33" t="n">
        <v>0</v>
      </c>
      <c r="J17" s="33" t="n">
        <v>1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  <c r="Q17" s="33" t="n">
        <v>0</v>
      </c>
      <c r="R17" s="33" t="n">
        <v>0</v>
      </c>
      <c r="S17" s="33" t="n">
        <v>0</v>
      </c>
      <c r="T17" s="33" t="n">
        <v>1</v>
      </c>
      <c r="U17" s="9" t="n">
        <v>1</v>
      </c>
      <c r="V17" s="9" t="n">
        <v>1</v>
      </c>
      <c r="W17" s="15">
        <f>SUMPRODUCT(B$2:U$2,B17:U17)</f>
        <v/>
      </c>
      <c r="X17" s="16">
        <f>(V17-W17)^2</f>
        <v/>
      </c>
    </row>
    <row r="18" spans="1:26">
      <c r="B18" s="9" t="n">
        <v>0</v>
      </c>
      <c r="C18" s="52" t="n">
        <v>1</v>
      </c>
      <c r="D18" s="9" t="n">
        <v>1</v>
      </c>
      <c r="E18" s="52" t="n">
        <v>0</v>
      </c>
      <c r="F18" s="14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  <c r="Q18" s="33" t="n">
        <v>0</v>
      </c>
      <c r="R18" s="33" t="n">
        <v>1</v>
      </c>
      <c r="S18" s="33" t="n">
        <v>0</v>
      </c>
      <c r="T18" s="33" t="n">
        <v>0</v>
      </c>
      <c r="U18" s="9" t="n">
        <v>1</v>
      </c>
      <c r="V18" s="9" t="n">
        <v>1</v>
      </c>
      <c r="W18" s="15">
        <f>SUMPRODUCT(B$2:U$2,B18:U18)</f>
        <v/>
      </c>
      <c r="X18" s="16">
        <f>(V18-W18)^2</f>
        <v/>
      </c>
    </row>
    <row r="19" spans="1:26">
      <c r="B19" s="9" t="n">
        <v>0</v>
      </c>
      <c r="C19" s="52" t="n">
        <v>1</v>
      </c>
      <c r="D19" s="9" t="n">
        <v>0</v>
      </c>
      <c r="E19" s="52" t="n">
        <v>1</v>
      </c>
      <c r="F19" s="14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1</v>
      </c>
      <c r="Q19" s="33" t="n">
        <v>0</v>
      </c>
      <c r="R19" s="33" t="n">
        <v>1</v>
      </c>
      <c r="S19" s="33" t="n">
        <v>0</v>
      </c>
      <c r="T19" s="33" t="n">
        <v>0</v>
      </c>
      <c r="U19" s="9" t="n">
        <v>1</v>
      </c>
      <c r="V19" s="9" t="n">
        <v>1</v>
      </c>
      <c r="W19" s="15">
        <f>SUMPRODUCT(B$2:U$2,B19:U19)</f>
        <v/>
      </c>
      <c r="X19" s="16">
        <f>(V19-W19)^2</f>
        <v/>
      </c>
    </row>
    <row r="20" spans="1:26">
      <c r="B20" s="9" t="n">
        <v>0</v>
      </c>
      <c r="C20" s="52" t="n">
        <v>1</v>
      </c>
      <c r="D20" s="9" t="n">
        <v>1</v>
      </c>
      <c r="E20" s="52" t="n">
        <v>0</v>
      </c>
      <c r="F20" s="14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  <c r="Q20" s="33" t="n">
        <v>1</v>
      </c>
      <c r="R20" s="33" t="n">
        <v>1</v>
      </c>
      <c r="S20" s="33" t="n">
        <v>0</v>
      </c>
      <c r="T20" s="33" t="n">
        <v>0</v>
      </c>
      <c r="U20" s="9" t="n">
        <v>1</v>
      </c>
      <c r="V20" s="9" t="n">
        <v>1</v>
      </c>
      <c r="W20" s="15">
        <f>SUMPRODUCT(B$2:U$2,B20:U20)</f>
        <v/>
      </c>
      <c r="X20" s="16">
        <f>(V20-W20)^2</f>
        <v/>
      </c>
    </row>
    <row r="21" spans="1:26">
      <c r="B21" s="9" t="n">
        <v>0</v>
      </c>
      <c r="C21" s="52" t="n">
        <v>0</v>
      </c>
      <c r="D21" s="9" t="n">
        <v>0</v>
      </c>
      <c r="E21" s="52" t="n">
        <v>1</v>
      </c>
      <c r="F21" s="14" t="n">
        <v>0</v>
      </c>
      <c r="G21" s="33" t="n">
        <v>0</v>
      </c>
      <c r="H21" s="33" t="n">
        <v>0</v>
      </c>
      <c r="I21" s="33" t="n">
        <v>1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  <c r="Q21" s="33" t="n">
        <v>1</v>
      </c>
      <c r="R21" s="33" t="n">
        <v>0</v>
      </c>
      <c r="S21" s="33" t="n">
        <v>0</v>
      </c>
      <c r="T21" s="33" t="n">
        <v>0</v>
      </c>
      <c r="U21" s="9" t="n">
        <v>1</v>
      </c>
      <c r="V21" s="9" t="n">
        <v>1</v>
      </c>
      <c r="W21" s="15">
        <f>SUMPRODUCT(B$2:U$2,B21:U21)</f>
        <v/>
      </c>
      <c r="X21" s="16">
        <f>(V21-W21)^2</f>
        <v/>
      </c>
    </row>
    <row r="22" spans="1:26">
      <c r="B22" s="9" t="n">
        <v>1</v>
      </c>
      <c r="C22" s="52" t="n">
        <v>0</v>
      </c>
      <c r="D22" s="9" t="n">
        <v>0</v>
      </c>
      <c r="E22" s="52" t="n">
        <v>1</v>
      </c>
      <c r="F22" s="14" t="n">
        <v>0</v>
      </c>
      <c r="G22" s="33" t="n">
        <v>0</v>
      </c>
      <c r="H22" s="33" t="n">
        <v>0</v>
      </c>
      <c r="I22" s="33" t="n">
        <v>0</v>
      </c>
      <c r="J22" s="33" t="n">
        <v>1</v>
      </c>
      <c r="K22" s="33" t="n">
        <v>0</v>
      </c>
      <c r="L22" s="33" t="n">
        <v>0</v>
      </c>
      <c r="M22" s="33" t="n">
        <v>0</v>
      </c>
      <c r="N22" s="33" t="n">
        <v>1</v>
      </c>
      <c r="O22" s="33" t="n">
        <v>1</v>
      </c>
      <c r="P22" s="33" t="n">
        <v>0</v>
      </c>
      <c r="Q22" s="33" t="n">
        <v>0</v>
      </c>
      <c r="R22" s="33" t="n">
        <v>1</v>
      </c>
      <c r="S22" s="33" t="n">
        <v>0</v>
      </c>
      <c r="T22" s="33" t="n">
        <v>1</v>
      </c>
      <c r="U22" s="9" t="n">
        <v>1</v>
      </c>
      <c r="V22" s="9" t="n">
        <v>1</v>
      </c>
      <c r="W22" s="15">
        <f>SUMPRODUCT(B$2:U$2,B22:U22)</f>
        <v/>
      </c>
      <c r="X22" s="16">
        <f>(V22-W22)^2</f>
        <v/>
      </c>
    </row>
    <row r="23" spans="1:26">
      <c r="B23" s="9" t="n">
        <v>1</v>
      </c>
      <c r="C23" s="52" t="n">
        <v>0</v>
      </c>
      <c r="D23" s="9" t="n">
        <v>1</v>
      </c>
      <c r="E23" s="52" t="n">
        <v>0</v>
      </c>
      <c r="F23" s="14" t="n">
        <v>0</v>
      </c>
      <c r="G23" s="33" t="n">
        <v>0</v>
      </c>
      <c r="H23" s="33" t="n">
        <v>0</v>
      </c>
      <c r="I23" s="33" t="n">
        <v>1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  <c r="Q23" s="33" t="n">
        <v>0</v>
      </c>
      <c r="R23" s="33" t="n">
        <v>1</v>
      </c>
      <c r="S23" s="33" t="n">
        <v>0</v>
      </c>
      <c r="T23" s="33" t="n">
        <v>0</v>
      </c>
      <c r="U23" s="9" t="n">
        <v>1</v>
      </c>
      <c r="V23" s="9" t="n">
        <v>1</v>
      </c>
      <c r="W23" s="15">
        <f>SUMPRODUCT(B$2:U$2,B23:U23)</f>
        <v/>
      </c>
      <c r="X23" s="16">
        <f>(V23-W23)^2</f>
        <v/>
      </c>
    </row>
    <row r="24" spans="1:26">
      <c r="B24" s="9" t="n">
        <v>1</v>
      </c>
      <c r="C24" s="52" t="n">
        <v>0</v>
      </c>
      <c r="D24" s="9" t="n">
        <v>0</v>
      </c>
      <c r="E24" s="52" t="n">
        <v>0</v>
      </c>
      <c r="F24" s="14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  <c r="Q24" s="33" t="n">
        <v>0</v>
      </c>
      <c r="R24" s="33" t="n">
        <v>0</v>
      </c>
      <c r="S24" s="33" t="n">
        <v>0</v>
      </c>
      <c r="T24" s="33" t="n">
        <v>0</v>
      </c>
      <c r="U24" s="9" t="n">
        <v>1</v>
      </c>
      <c r="V24" s="9" t="n">
        <v>1</v>
      </c>
      <c r="W24" s="15">
        <f>SUMPRODUCT(B$2:U$2,B24:U24)</f>
        <v/>
      </c>
      <c r="X24" s="16">
        <f>(V24-W24)^2</f>
        <v/>
      </c>
    </row>
    <row r="25" spans="1:26">
      <c r="B25" s="9" t="n">
        <v>0</v>
      </c>
      <c r="C25" s="52" t="n">
        <v>1</v>
      </c>
      <c r="D25" s="9" t="n">
        <v>1</v>
      </c>
      <c r="E25" s="52" t="n">
        <v>0</v>
      </c>
      <c r="F25" s="14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1</v>
      </c>
      <c r="N25" s="33" t="n">
        <v>0</v>
      </c>
      <c r="O25" s="33" t="n">
        <v>1</v>
      </c>
      <c r="P25" s="33" t="n">
        <v>0</v>
      </c>
      <c r="Q25" s="33" t="n">
        <v>0</v>
      </c>
      <c r="R25" s="33" t="n">
        <v>0</v>
      </c>
      <c r="S25" s="33" t="n">
        <v>0</v>
      </c>
      <c r="T25" s="33" t="n">
        <v>0</v>
      </c>
      <c r="U25" s="9" t="n">
        <v>1</v>
      </c>
      <c r="V25" s="9" t="n">
        <v>1</v>
      </c>
      <c r="W25" s="15">
        <f>SUMPRODUCT(B$2:U$2,B25:U25)</f>
        <v/>
      </c>
      <c r="X25" s="16">
        <f>(V25-W25)^2</f>
        <v/>
      </c>
    </row>
    <row r="26" spans="1:26">
      <c r="B26" s="9" t="n">
        <v>1</v>
      </c>
      <c r="C26" s="52" t="n">
        <v>0</v>
      </c>
      <c r="D26" s="9" t="n">
        <v>0</v>
      </c>
      <c r="E26" s="52" t="n">
        <v>1</v>
      </c>
      <c r="F26" s="14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  <c r="Q26" s="33" t="n">
        <v>0</v>
      </c>
      <c r="R26" s="33" t="n">
        <v>0</v>
      </c>
      <c r="S26" s="33" t="n">
        <v>0</v>
      </c>
      <c r="T26" s="33" t="n">
        <v>0</v>
      </c>
      <c r="U26" s="9" t="n">
        <v>1</v>
      </c>
      <c r="V26" s="9" t="n">
        <v>1</v>
      </c>
      <c r="W26" s="15">
        <f>SUMPRODUCT(B$2:U$2,B26:U26)</f>
        <v/>
      </c>
      <c r="X26" s="16">
        <f>(V26-W26)^2</f>
        <v/>
      </c>
    </row>
    <row r="27" spans="1:26">
      <c r="B27" s="9" t="n">
        <v>0</v>
      </c>
      <c r="C27" s="52" t="n">
        <v>1</v>
      </c>
      <c r="D27" s="9" t="n">
        <v>1</v>
      </c>
      <c r="E27" s="52" t="n">
        <v>0</v>
      </c>
      <c r="F27" s="14" t="n">
        <v>1</v>
      </c>
      <c r="G27" s="33" t="n">
        <v>1</v>
      </c>
      <c r="H27" s="33" t="n">
        <v>0</v>
      </c>
      <c r="I27" s="33" t="n">
        <v>0</v>
      </c>
      <c r="J27" s="33" t="n">
        <v>1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  <c r="Q27" s="33" t="n">
        <v>1</v>
      </c>
      <c r="R27" s="33" t="n">
        <v>0</v>
      </c>
      <c r="S27" s="33" t="n">
        <v>0</v>
      </c>
      <c r="T27" s="33" t="n">
        <v>1</v>
      </c>
      <c r="U27" s="9" t="n">
        <v>1</v>
      </c>
      <c r="V27" s="9" t="n">
        <v>1</v>
      </c>
      <c r="W27" s="15">
        <f>SUMPRODUCT(B$2:U$2,B27:U27)</f>
        <v/>
      </c>
      <c r="X27" s="16">
        <f>(V27-W27)^2</f>
        <v/>
      </c>
    </row>
    <row r="28" spans="1:26">
      <c r="B28" s="9" t="n">
        <v>1</v>
      </c>
      <c r="C28" s="52" t="n">
        <v>0</v>
      </c>
      <c r="D28" s="9" t="n">
        <v>0</v>
      </c>
      <c r="E28" s="52" t="n">
        <v>1</v>
      </c>
      <c r="F28" s="14" t="n">
        <v>0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0</v>
      </c>
      <c r="T28" s="33" t="n">
        <v>0</v>
      </c>
      <c r="U28" s="9" t="n">
        <v>1</v>
      </c>
      <c r="V28" s="9" t="n">
        <v>1</v>
      </c>
      <c r="W28" s="15">
        <f>SUMPRODUCT(B$2:U$2,B28:U28)</f>
        <v/>
      </c>
      <c r="X28" s="16">
        <f>(V28-W28)^2</f>
        <v/>
      </c>
    </row>
    <row r="29" spans="1:26">
      <c r="B29" s="9" t="n">
        <v>0</v>
      </c>
      <c r="C29" s="52" t="n">
        <v>1</v>
      </c>
      <c r="D29" s="9" t="n">
        <v>1</v>
      </c>
      <c r="E29" s="52" t="n">
        <v>0</v>
      </c>
      <c r="F29" s="14" t="n">
        <v>0</v>
      </c>
      <c r="G29" s="33" t="n">
        <v>0</v>
      </c>
      <c r="H29" s="33" t="n">
        <v>1</v>
      </c>
      <c r="I29" s="33" t="n">
        <v>0</v>
      </c>
      <c r="J29" s="33" t="n">
        <v>1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  <c r="Q29" s="33" t="n">
        <v>0</v>
      </c>
      <c r="R29" s="33" t="n">
        <v>1</v>
      </c>
      <c r="S29" s="33" t="n">
        <v>0</v>
      </c>
      <c r="T29" s="33" t="n">
        <v>0</v>
      </c>
      <c r="U29" s="9" t="n">
        <v>1</v>
      </c>
      <c r="V29" s="9" t="n">
        <v>1</v>
      </c>
      <c r="W29" s="15">
        <f>SUMPRODUCT(B$2:U$2,B29:U29)</f>
        <v/>
      </c>
      <c r="X29" s="16">
        <f>(V29-W29)^2</f>
        <v/>
      </c>
    </row>
    <row r="30" spans="1:26">
      <c r="B30" s="9" t="n">
        <v>0</v>
      </c>
      <c r="C30" s="52" t="n">
        <v>1</v>
      </c>
      <c r="D30" s="9" t="n">
        <v>0</v>
      </c>
      <c r="E30" s="52" t="n">
        <v>0</v>
      </c>
      <c r="F30" s="14" t="n">
        <v>0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1</v>
      </c>
      <c r="Q30" s="33" t="n">
        <v>0</v>
      </c>
      <c r="R30" s="33" t="n">
        <v>0</v>
      </c>
      <c r="S30" s="33" t="n">
        <v>0</v>
      </c>
      <c r="T30" s="33" t="n">
        <v>0</v>
      </c>
      <c r="U30" s="9" t="n">
        <v>1</v>
      </c>
      <c r="V30" s="9" t="n">
        <v>1</v>
      </c>
      <c r="W30" s="15">
        <f>SUMPRODUCT(B$2:U$2,B30:U30)</f>
        <v/>
      </c>
      <c r="X30" s="16">
        <f>(V30-W30)^2</f>
        <v/>
      </c>
    </row>
    <row r="31" spans="1:26">
      <c r="B31" s="9" t="n">
        <v>0</v>
      </c>
      <c r="C31" s="52" t="n">
        <v>1</v>
      </c>
      <c r="D31" s="9" t="n">
        <v>1</v>
      </c>
      <c r="E31" s="52" t="n">
        <v>0</v>
      </c>
      <c r="F31" s="14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0</v>
      </c>
      <c r="R31" s="33" t="n">
        <v>0</v>
      </c>
      <c r="S31" s="33" t="n">
        <v>0</v>
      </c>
      <c r="T31" s="33" t="n">
        <v>0</v>
      </c>
      <c r="U31" s="9" t="n">
        <v>1</v>
      </c>
      <c r="V31" s="9" t="n">
        <v>1</v>
      </c>
      <c r="W31" s="15">
        <f>SUMPRODUCT(B$2:U$2,B31:U31)</f>
        <v/>
      </c>
      <c r="X31" s="16">
        <f>(V31-W31)^2</f>
        <v/>
      </c>
    </row>
    <row r="32" spans="1:26">
      <c r="B32" s="9" t="n">
        <v>1</v>
      </c>
      <c r="C32" s="52" t="n">
        <v>0</v>
      </c>
      <c r="D32" s="9" t="n">
        <v>0</v>
      </c>
      <c r="E32" s="52" t="n">
        <v>1</v>
      </c>
      <c r="F32" s="14" t="n">
        <v>0</v>
      </c>
      <c r="G32" s="33" t="n">
        <v>0</v>
      </c>
      <c r="H32" s="33" t="n">
        <v>0</v>
      </c>
      <c r="I32" s="33" t="n">
        <v>1</v>
      </c>
      <c r="J32" s="33" t="n">
        <v>1</v>
      </c>
      <c r="K32" s="33" t="n">
        <v>0</v>
      </c>
      <c r="L32" s="33" t="n">
        <v>0</v>
      </c>
      <c r="M32" s="33" t="n">
        <v>1</v>
      </c>
      <c r="N32" s="33" t="n">
        <v>0</v>
      </c>
      <c r="O32" s="33" t="n">
        <v>0</v>
      </c>
      <c r="P32" s="33" t="n">
        <v>0</v>
      </c>
      <c r="Q32" s="33" t="n">
        <v>0</v>
      </c>
      <c r="R32" s="33" t="n">
        <v>0</v>
      </c>
      <c r="S32" s="33" t="n">
        <v>0</v>
      </c>
      <c r="T32" s="33" t="n">
        <v>1</v>
      </c>
      <c r="U32" s="9" t="n">
        <v>1</v>
      </c>
      <c r="V32" s="9" t="n">
        <v>1</v>
      </c>
      <c r="W32" s="15">
        <f>SUMPRODUCT(B$2:U$2,B32:U32)</f>
        <v/>
      </c>
      <c r="X32" s="16">
        <f>(V32-W32)^2</f>
        <v/>
      </c>
    </row>
    <row r="33" spans="1:26">
      <c r="B33" s="9" t="n">
        <v>0</v>
      </c>
      <c r="C33" s="52" t="n">
        <v>1</v>
      </c>
      <c r="D33" s="9" t="n">
        <v>0</v>
      </c>
      <c r="E33" s="52" t="n">
        <v>1</v>
      </c>
      <c r="F33" s="14" t="n">
        <v>0</v>
      </c>
      <c r="G33" s="33" t="n">
        <v>0</v>
      </c>
      <c r="H33" s="33" t="n">
        <v>0</v>
      </c>
      <c r="I33" s="33" t="n">
        <v>1</v>
      </c>
      <c r="J33" s="33" t="n">
        <v>0</v>
      </c>
      <c r="K33" s="33" t="n">
        <v>1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0</v>
      </c>
      <c r="S33" s="33" t="n">
        <v>0</v>
      </c>
      <c r="T33" s="33" t="n">
        <v>1</v>
      </c>
      <c r="U33" s="9" t="n">
        <v>1</v>
      </c>
      <c r="V33" s="9" t="n">
        <v>1</v>
      </c>
      <c r="W33" s="15">
        <f>SUMPRODUCT(B$2:U$2,B33:U33)</f>
        <v/>
      </c>
      <c r="X33" s="16">
        <f>(V33-W33)^2</f>
        <v/>
      </c>
    </row>
    <row r="34" spans="1:26">
      <c r="B34" s="9" t="n">
        <v>0</v>
      </c>
      <c r="C34" s="52" t="n">
        <v>1</v>
      </c>
      <c r="D34" s="9" t="n">
        <v>1</v>
      </c>
      <c r="E34" s="52" t="n">
        <v>0</v>
      </c>
      <c r="F34" s="14" t="n">
        <v>0</v>
      </c>
      <c r="G34" s="33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  <c r="Q34" s="33" t="n">
        <v>0</v>
      </c>
      <c r="R34" s="33" t="n">
        <v>1</v>
      </c>
      <c r="S34" s="33" t="n">
        <v>0</v>
      </c>
      <c r="T34" s="33" t="n">
        <v>0</v>
      </c>
      <c r="U34" s="9" t="n">
        <v>1</v>
      </c>
      <c r="V34" s="9" t="n">
        <v>1</v>
      </c>
      <c r="W34" s="15">
        <f>SUMPRODUCT(B$2:U$2,B34:U34)</f>
        <v/>
      </c>
      <c r="X34" s="16">
        <f>(V34-W34)^2</f>
        <v/>
      </c>
    </row>
    <row r="35" spans="1:26">
      <c r="B35" s="9" t="n">
        <v>1</v>
      </c>
      <c r="C35" s="52" t="n">
        <v>0</v>
      </c>
      <c r="D35" s="9" t="n">
        <v>1</v>
      </c>
      <c r="E35" s="52" t="n">
        <v>0</v>
      </c>
      <c r="F35" s="14" t="n">
        <v>0</v>
      </c>
      <c r="G35" s="33" t="n">
        <v>0</v>
      </c>
      <c r="H35" s="33" t="n">
        <v>1</v>
      </c>
      <c r="I35" s="33" t="n">
        <v>1</v>
      </c>
      <c r="J35" s="33" t="n">
        <v>0</v>
      </c>
      <c r="K35" s="33" t="n">
        <v>0</v>
      </c>
      <c r="L35" s="33" t="n">
        <v>1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0</v>
      </c>
      <c r="R35" s="33" t="n">
        <v>0</v>
      </c>
      <c r="S35" s="33" t="n">
        <v>0</v>
      </c>
      <c r="T35" s="33" t="n">
        <v>1</v>
      </c>
      <c r="U35" s="9" t="n">
        <v>1</v>
      </c>
      <c r="V35" s="9" t="n">
        <v>1</v>
      </c>
      <c r="W35" s="15">
        <f>SUMPRODUCT(B$2:U$2,B35:U35)</f>
        <v/>
      </c>
      <c r="X35" s="16">
        <f>(V35-W35)^2</f>
        <v/>
      </c>
    </row>
    <row r="36" spans="1:26">
      <c r="B36" s="9" t="n">
        <v>1</v>
      </c>
      <c r="C36" s="52" t="n">
        <v>0</v>
      </c>
      <c r="D36" s="9" t="n">
        <v>0</v>
      </c>
      <c r="E36" s="52" t="n">
        <v>1</v>
      </c>
      <c r="F36" s="14" t="n">
        <v>0</v>
      </c>
      <c r="G36" s="33" t="n">
        <v>0</v>
      </c>
      <c r="H36" s="33" t="n">
        <v>0</v>
      </c>
      <c r="I36" s="33" t="n">
        <v>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  <c r="Q36" s="33" t="n">
        <v>0</v>
      </c>
      <c r="R36" s="33" t="n">
        <v>1</v>
      </c>
      <c r="S36" s="33" t="n">
        <v>0</v>
      </c>
      <c r="T36" s="33" t="n">
        <v>0</v>
      </c>
      <c r="U36" s="9" t="n">
        <v>1</v>
      </c>
      <c r="V36" s="9" t="n">
        <v>1</v>
      </c>
      <c r="W36" s="15">
        <f>SUMPRODUCT(B$2:U$2,B36:U36)</f>
        <v/>
      </c>
      <c r="X36" s="16">
        <f>(V36-W36)^2</f>
        <v/>
      </c>
    </row>
    <row r="37" spans="1:26">
      <c r="B37" s="9" t="n">
        <v>0</v>
      </c>
      <c r="C37" s="52" t="n">
        <v>1</v>
      </c>
      <c r="D37" s="9" t="n">
        <v>0</v>
      </c>
      <c r="E37" s="52" t="n">
        <v>1</v>
      </c>
      <c r="F37" s="14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0</v>
      </c>
      <c r="R37" s="33" t="n">
        <v>0</v>
      </c>
      <c r="S37" s="33" t="n">
        <v>0</v>
      </c>
      <c r="T37" s="33" t="n">
        <v>0</v>
      </c>
      <c r="U37" s="9" t="n">
        <v>1</v>
      </c>
      <c r="V37" s="9" t="n">
        <v>1</v>
      </c>
      <c r="W37" s="15">
        <f>SUMPRODUCT(B$2:U$2,B37:U37)</f>
        <v/>
      </c>
      <c r="X37" s="16">
        <f>(V37-W37)^2</f>
        <v/>
      </c>
    </row>
    <row r="38" spans="1:26">
      <c r="B38" s="9" t="n">
        <v>0</v>
      </c>
      <c r="C38" s="52" t="n">
        <v>1</v>
      </c>
      <c r="D38" s="9" t="n">
        <v>0</v>
      </c>
      <c r="E38" s="52" t="n">
        <v>1</v>
      </c>
      <c r="F38" s="14" t="n">
        <v>1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1</v>
      </c>
      <c r="R38" s="33" t="n">
        <v>0</v>
      </c>
      <c r="S38" s="33" t="n">
        <v>0</v>
      </c>
      <c r="T38" s="33" t="n">
        <v>0</v>
      </c>
      <c r="U38" s="9" t="n">
        <v>1</v>
      </c>
      <c r="V38" s="9" t="n">
        <v>1</v>
      </c>
      <c r="W38" s="15">
        <f>SUMPRODUCT(B$2:U$2,B38:U38)</f>
        <v/>
      </c>
      <c r="X38" s="16">
        <f>(V38-W38)^2</f>
        <v/>
      </c>
    </row>
    <row r="39" spans="1:26">
      <c r="B39" s="9" t="n">
        <v>0</v>
      </c>
      <c r="C39" s="52" t="n">
        <v>1</v>
      </c>
      <c r="D39" s="9" t="n">
        <v>0</v>
      </c>
      <c r="E39" s="52" t="n">
        <v>1</v>
      </c>
      <c r="F39" s="14" t="n">
        <v>0</v>
      </c>
      <c r="G39" s="33" t="n">
        <v>0</v>
      </c>
      <c r="H39" s="33" t="n">
        <v>0</v>
      </c>
      <c r="I39" s="33" t="n">
        <v>1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1</v>
      </c>
      <c r="O39" s="33" t="n">
        <v>0</v>
      </c>
      <c r="P39" s="33" t="n">
        <v>0</v>
      </c>
      <c r="Q39" s="33" t="n">
        <v>0</v>
      </c>
      <c r="R39" s="33" t="n">
        <v>0</v>
      </c>
      <c r="S39" s="33" t="n">
        <v>0</v>
      </c>
      <c r="T39" s="33" t="n">
        <v>0</v>
      </c>
      <c r="U39" s="9" t="n">
        <v>1</v>
      </c>
      <c r="V39" s="9" t="n">
        <v>1</v>
      </c>
      <c r="W39" s="15">
        <f>SUMPRODUCT(B$2:U$2,B39:U39)</f>
        <v/>
      </c>
      <c r="X39" s="16">
        <f>(V39-W39)^2</f>
        <v/>
      </c>
    </row>
    <row r="40" spans="1:26">
      <c r="B40" s="9" t="n">
        <v>1</v>
      </c>
      <c r="C40" s="52" t="n">
        <v>0</v>
      </c>
      <c r="D40" s="9" t="n">
        <v>1</v>
      </c>
      <c r="E40" s="52" t="n">
        <v>0</v>
      </c>
      <c r="F40" s="14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33" t="n">
        <v>1</v>
      </c>
      <c r="R40" s="33" t="n">
        <v>0</v>
      </c>
      <c r="S40" s="33" t="n">
        <v>0</v>
      </c>
      <c r="T40" s="33" t="n">
        <v>0</v>
      </c>
      <c r="U40" s="9" t="n">
        <v>1</v>
      </c>
      <c r="V40" s="9" t="n">
        <v>1</v>
      </c>
      <c r="W40" s="15">
        <f>SUMPRODUCT(B$2:U$2,B40:U40)</f>
        <v/>
      </c>
      <c r="X40" s="16">
        <f>(V40-W40)^2</f>
        <v/>
      </c>
    </row>
    <row r="41" spans="1:26">
      <c r="B41" s="9" t="n">
        <v>0</v>
      </c>
      <c r="C41" s="52" t="n">
        <v>0</v>
      </c>
      <c r="D41" s="9" t="n">
        <v>0</v>
      </c>
      <c r="E41" s="52" t="n">
        <v>1</v>
      </c>
      <c r="F41" s="14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1</v>
      </c>
      <c r="T41" s="33" t="n">
        <v>1</v>
      </c>
      <c r="U41" s="9" t="n">
        <v>1</v>
      </c>
      <c r="V41" s="9" t="n">
        <v>1</v>
      </c>
      <c r="W41" s="15">
        <f>SUMPRODUCT(B$2:U$2,B41:U41)</f>
        <v/>
      </c>
      <c r="X41" s="16">
        <f>(V41-W41)^2</f>
        <v/>
      </c>
    </row>
    <row r="42" spans="1:26">
      <c r="B42" s="9" t="n">
        <v>0</v>
      </c>
      <c r="C42" s="52" t="n">
        <v>1</v>
      </c>
      <c r="D42" s="9" t="n">
        <v>0</v>
      </c>
      <c r="E42" s="52" t="n">
        <v>1</v>
      </c>
      <c r="F42" s="14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0</v>
      </c>
      <c r="Q42" s="33" t="n">
        <v>0</v>
      </c>
      <c r="R42" s="33" t="n">
        <v>1</v>
      </c>
      <c r="S42" s="33" t="n">
        <v>0</v>
      </c>
      <c r="T42" s="33" t="n">
        <v>0</v>
      </c>
      <c r="U42" s="9" t="n">
        <v>1</v>
      </c>
      <c r="V42" s="9" t="n">
        <v>1</v>
      </c>
      <c r="W42" s="15">
        <f>SUMPRODUCT(B$2:U$2,B42:U42)</f>
        <v/>
      </c>
      <c r="X42" s="16">
        <f>(V42-W42)^2</f>
        <v/>
      </c>
    </row>
    <row r="43" spans="1:26">
      <c r="B43" s="9" t="n">
        <v>1</v>
      </c>
      <c r="C43" s="52" t="n">
        <v>0</v>
      </c>
      <c r="D43" s="9" t="n">
        <v>1</v>
      </c>
      <c r="E43" s="52" t="n">
        <v>0</v>
      </c>
      <c r="F43" s="14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0</v>
      </c>
      <c r="S43" s="33" t="n">
        <v>0</v>
      </c>
      <c r="T43" s="33" t="n">
        <v>0</v>
      </c>
      <c r="U43" s="9" t="n">
        <v>1</v>
      </c>
      <c r="V43" s="9" t="n">
        <v>1</v>
      </c>
      <c r="W43" s="15">
        <f>SUMPRODUCT(B$2:U$2,B43:U43)</f>
        <v/>
      </c>
      <c r="X43" s="16">
        <f>(V43-W43)^2</f>
        <v/>
      </c>
    </row>
    <row r="44" spans="1:26">
      <c r="B44" s="9" t="n">
        <v>1</v>
      </c>
      <c r="C44" s="52" t="n">
        <v>0</v>
      </c>
      <c r="D44" s="9" t="n">
        <v>1</v>
      </c>
      <c r="E44" s="52" t="n">
        <v>0</v>
      </c>
      <c r="F44" s="14" t="n">
        <v>1</v>
      </c>
      <c r="G44" s="33" t="n">
        <v>0</v>
      </c>
      <c r="H44" s="33" t="n">
        <v>0</v>
      </c>
      <c r="I44" s="33" t="n">
        <v>1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  <c r="Q44" s="33" t="n">
        <v>0</v>
      </c>
      <c r="R44" s="33" t="n">
        <v>0</v>
      </c>
      <c r="S44" s="33" t="n">
        <v>0</v>
      </c>
      <c r="T44" s="33" t="n">
        <v>1</v>
      </c>
      <c r="U44" s="9" t="n">
        <v>1</v>
      </c>
      <c r="V44" s="9" t="n">
        <v>1</v>
      </c>
      <c r="W44" s="15">
        <f>SUMPRODUCT(B$2:U$2,B44:U44)</f>
        <v/>
      </c>
      <c r="X44" s="16">
        <f>(V44-W44)^2</f>
        <v/>
      </c>
    </row>
    <row r="45" spans="1:26">
      <c r="B45" s="9" t="n">
        <v>1</v>
      </c>
      <c r="C45" s="52" t="n">
        <v>0</v>
      </c>
      <c r="D45" s="9" t="n">
        <v>0</v>
      </c>
      <c r="E45" s="52" t="n">
        <v>1</v>
      </c>
      <c r="F45" s="14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  <c r="Q45" s="33" t="n">
        <v>0</v>
      </c>
      <c r="R45" s="33" t="n">
        <v>0</v>
      </c>
      <c r="S45" s="33" t="n">
        <v>0</v>
      </c>
      <c r="T45" s="33" t="n">
        <v>0</v>
      </c>
      <c r="U45" s="9" t="n">
        <v>1</v>
      </c>
      <c r="V45" s="9" t="n">
        <v>1</v>
      </c>
      <c r="W45" s="15">
        <f>SUMPRODUCT(B$2:U$2,B45:U45)</f>
        <v/>
      </c>
      <c r="X45" s="16">
        <f>(V45-W45)^2</f>
        <v/>
      </c>
    </row>
    <row r="46" spans="1:26">
      <c r="B46" s="9" t="n">
        <v>1</v>
      </c>
      <c r="C46" s="52" t="n">
        <v>0</v>
      </c>
      <c r="D46" s="9" t="n">
        <v>1</v>
      </c>
      <c r="E46" s="52" t="n">
        <v>0</v>
      </c>
      <c r="F46" s="14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  <c r="Q46" s="33" t="n">
        <v>0</v>
      </c>
      <c r="R46" s="33" t="n">
        <v>1</v>
      </c>
      <c r="S46" s="33" t="n">
        <v>0</v>
      </c>
      <c r="T46" s="33" t="n">
        <v>0</v>
      </c>
      <c r="U46" s="9" t="n">
        <v>1</v>
      </c>
      <c r="V46" s="9" t="n">
        <v>1</v>
      </c>
      <c r="W46" s="15">
        <f>SUMPRODUCT(B$2:U$2,B46:U46)</f>
        <v/>
      </c>
      <c r="X46" s="16">
        <f>(V46-W46)^2</f>
        <v/>
      </c>
    </row>
    <row r="47" spans="1:26">
      <c r="B47" s="9" t="n">
        <v>0</v>
      </c>
      <c r="C47" s="52" t="n">
        <v>1</v>
      </c>
      <c r="D47" s="9" t="n">
        <v>0</v>
      </c>
      <c r="E47" s="52" t="n">
        <v>0</v>
      </c>
      <c r="F47" s="14" t="n">
        <v>1</v>
      </c>
      <c r="G47" s="33" t="n">
        <v>1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1</v>
      </c>
      <c r="N47" s="33" t="n">
        <v>0</v>
      </c>
      <c r="O47" s="33" t="n">
        <v>0</v>
      </c>
      <c r="P47" s="33" t="n">
        <v>0</v>
      </c>
      <c r="Q47" s="33" t="n">
        <v>1</v>
      </c>
      <c r="R47" s="33" t="n">
        <v>0</v>
      </c>
      <c r="S47" s="33" t="n">
        <v>0</v>
      </c>
      <c r="T47" s="33" t="n">
        <v>0</v>
      </c>
      <c r="U47" s="9" t="n">
        <v>1</v>
      </c>
      <c r="V47" s="9" t="n">
        <v>1</v>
      </c>
      <c r="W47" s="15">
        <f>SUMPRODUCT(B$2:U$2,B47:U47)</f>
        <v/>
      </c>
      <c r="X47" s="16">
        <f>(V47-W47)^2</f>
        <v/>
      </c>
    </row>
    <row r="48" spans="1:26">
      <c r="B48" s="9" t="n">
        <v>1</v>
      </c>
      <c r="C48" s="52" t="n">
        <v>0</v>
      </c>
      <c r="D48" s="9" t="n">
        <v>0</v>
      </c>
      <c r="E48" s="52" t="n">
        <v>1</v>
      </c>
      <c r="F48" s="14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  <c r="Q48" s="33" t="n">
        <v>0</v>
      </c>
      <c r="R48" s="33" t="n">
        <v>1</v>
      </c>
      <c r="S48" s="33" t="n">
        <v>0</v>
      </c>
      <c r="T48" s="33" t="n">
        <v>0</v>
      </c>
      <c r="U48" s="9" t="n">
        <v>1</v>
      </c>
      <c r="V48" s="9" t="n">
        <v>1</v>
      </c>
      <c r="W48" s="15">
        <f>SUMPRODUCT(B$2:U$2,B48:U48)</f>
        <v/>
      </c>
      <c r="X48" s="16">
        <f>(V48-W48)^2</f>
        <v/>
      </c>
    </row>
    <row r="49" spans="1:26">
      <c r="B49" s="9" t="n">
        <v>1</v>
      </c>
      <c r="C49" s="52" t="n">
        <v>0</v>
      </c>
      <c r="D49" s="9" t="n">
        <v>0</v>
      </c>
      <c r="E49" s="52" t="n">
        <v>1</v>
      </c>
      <c r="F49" s="14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1</v>
      </c>
      <c r="O49" s="33" t="n">
        <v>0</v>
      </c>
      <c r="P49" s="33" t="n">
        <v>0</v>
      </c>
      <c r="Q49" s="33" t="n">
        <v>0</v>
      </c>
      <c r="R49" s="33" t="n">
        <v>0</v>
      </c>
      <c r="S49" s="33" t="n">
        <v>0</v>
      </c>
      <c r="T49" s="33" t="n">
        <v>0</v>
      </c>
      <c r="U49" s="9" t="n">
        <v>1</v>
      </c>
      <c r="V49" s="9" t="n">
        <v>1</v>
      </c>
      <c r="W49" s="15">
        <f>SUMPRODUCT(B$2:U$2,B49:U49)</f>
        <v/>
      </c>
      <c r="X49" s="16">
        <f>(V49-W49)^2</f>
        <v/>
      </c>
    </row>
    <row r="50" spans="1:26">
      <c r="B50" s="9" t="n">
        <v>0</v>
      </c>
      <c r="C50" s="52" t="n">
        <v>1</v>
      </c>
      <c r="D50" s="9" t="n">
        <v>0</v>
      </c>
      <c r="E50" s="52" t="n">
        <v>1</v>
      </c>
      <c r="F50" s="14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1</v>
      </c>
      <c r="T50" s="33" t="n">
        <v>0</v>
      </c>
      <c r="U50" s="9" t="n">
        <v>1</v>
      </c>
      <c r="V50" s="9" t="n">
        <v>1</v>
      </c>
      <c r="W50" s="15">
        <f>SUMPRODUCT(B$2:U$2,B50:U50)</f>
        <v/>
      </c>
      <c r="X50" s="16">
        <f>(V50-W50)^2</f>
        <v/>
      </c>
    </row>
    <row r="51" spans="1:26">
      <c r="B51" s="9" t="n">
        <v>0</v>
      </c>
      <c r="C51" s="52" t="n">
        <v>1</v>
      </c>
      <c r="D51" s="9" t="n">
        <v>0</v>
      </c>
      <c r="E51" s="52" t="n">
        <v>1</v>
      </c>
      <c r="F51" s="14" t="n">
        <v>0</v>
      </c>
      <c r="G51" s="33" t="n">
        <v>0</v>
      </c>
      <c r="H51" s="33" t="n">
        <v>0</v>
      </c>
      <c r="I51" s="33" t="n">
        <v>1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  <c r="Q51" s="33" t="n">
        <v>0</v>
      </c>
      <c r="R51" s="33" t="n">
        <v>0</v>
      </c>
      <c r="S51" s="33" t="n">
        <v>0</v>
      </c>
      <c r="T51" s="33" t="n">
        <v>0</v>
      </c>
      <c r="U51" s="9" t="n">
        <v>1</v>
      </c>
      <c r="V51" s="9" t="n">
        <v>1</v>
      </c>
      <c r="W51" s="15">
        <f>SUMPRODUCT(B$2:U$2,B51:U51)</f>
        <v/>
      </c>
      <c r="X51" s="16">
        <f>(V51-W51)^2</f>
        <v/>
      </c>
    </row>
    <row r="52" spans="1:26">
      <c r="B52" s="9" t="n">
        <v>1</v>
      </c>
      <c r="C52" s="52" t="n">
        <v>0</v>
      </c>
      <c r="D52" s="9" t="n">
        <v>0</v>
      </c>
      <c r="E52" s="52" t="n">
        <v>1</v>
      </c>
      <c r="F52" s="14" t="n">
        <v>0</v>
      </c>
      <c r="G52" s="33" t="n">
        <v>0</v>
      </c>
      <c r="H52" s="33" t="n">
        <v>1</v>
      </c>
      <c r="I52" s="33" t="n">
        <v>0</v>
      </c>
      <c r="J52" s="33" t="n">
        <v>0</v>
      </c>
      <c r="K52" s="33" t="n">
        <v>1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33" t="n">
        <v>0</v>
      </c>
      <c r="R52" s="33" t="n">
        <v>0</v>
      </c>
      <c r="S52" s="33" t="n">
        <v>0</v>
      </c>
      <c r="T52" s="33" t="n">
        <v>1</v>
      </c>
      <c r="U52" s="9" t="n">
        <v>1</v>
      </c>
      <c r="V52" s="9" t="n">
        <v>1</v>
      </c>
      <c r="W52" s="15">
        <f>SUMPRODUCT(B$2:U$2,B52:U52)</f>
        <v/>
      </c>
      <c r="X52" s="16">
        <f>(V52-W52)^2</f>
        <v/>
      </c>
    </row>
    <row r="53" spans="1:26">
      <c r="B53" s="9" t="n">
        <v>0</v>
      </c>
      <c r="C53" s="52" t="n">
        <v>1</v>
      </c>
      <c r="D53" s="9" t="n">
        <v>1</v>
      </c>
      <c r="E53" s="52" t="n">
        <v>0</v>
      </c>
      <c r="F53" s="14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  <c r="Q53" s="33" t="n">
        <v>0</v>
      </c>
      <c r="R53" s="33" t="n">
        <v>0</v>
      </c>
      <c r="S53" s="33" t="n">
        <v>0</v>
      </c>
      <c r="T53" s="33" t="n">
        <v>0</v>
      </c>
      <c r="U53" s="9" t="n">
        <v>1</v>
      </c>
      <c r="V53" s="9" t="n">
        <v>1</v>
      </c>
      <c r="W53" s="15">
        <f>SUMPRODUCT(B$2:U$2,B53:U53)</f>
        <v/>
      </c>
      <c r="X53" s="16">
        <f>(V53-W53)^2</f>
        <v/>
      </c>
    </row>
    <row r="54" spans="1:26">
      <c r="B54" s="9" t="n">
        <v>0</v>
      </c>
      <c r="C54" s="52" t="n">
        <v>1</v>
      </c>
      <c r="D54" s="9" t="n">
        <v>1</v>
      </c>
      <c r="E54" s="52" t="n">
        <v>0</v>
      </c>
      <c r="F54" s="14" t="n">
        <v>0</v>
      </c>
      <c r="G54" s="33" t="n">
        <v>0</v>
      </c>
      <c r="H54" s="33" t="n">
        <v>0</v>
      </c>
      <c r="I54" s="33" t="n">
        <v>1</v>
      </c>
      <c r="J54" s="33" t="n">
        <v>0</v>
      </c>
      <c r="K54" s="33" t="n">
        <v>0</v>
      </c>
      <c r="L54" s="33" t="n">
        <v>0</v>
      </c>
      <c r="M54" s="33" t="n">
        <v>1</v>
      </c>
      <c r="N54" s="33" t="n">
        <v>0</v>
      </c>
      <c r="O54" s="33" t="n">
        <v>0</v>
      </c>
      <c r="P54" s="33" t="n">
        <v>0</v>
      </c>
      <c r="Q54" s="33" t="n">
        <v>0</v>
      </c>
      <c r="R54" s="33" t="n">
        <v>0</v>
      </c>
      <c r="S54" s="33" t="n">
        <v>1</v>
      </c>
      <c r="T54" s="33" t="n">
        <v>1</v>
      </c>
      <c r="U54" s="9" t="n">
        <v>1</v>
      </c>
      <c r="V54" s="9" t="n">
        <v>1</v>
      </c>
      <c r="W54" s="15">
        <f>SUMPRODUCT(B$2:U$2,B54:U54)</f>
        <v/>
      </c>
      <c r="X54" s="16">
        <f>(V54-W54)^2</f>
        <v/>
      </c>
    </row>
    <row r="55" spans="1:26">
      <c r="B55" s="9" t="n">
        <v>0</v>
      </c>
      <c r="C55" s="52" t="n">
        <v>1</v>
      </c>
      <c r="D55" s="9" t="n">
        <v>0</v>
      </c>
      <c r="E55" s="52" t="n">
        <v>0</v>
      </c>
      <c r="F55" s="14" t="n">
        <v>0</v>
      </c>
      <c r="G55" s="33" t="n">
        <v>0</v>
      </c>
      <c r="H55" s="33" t="n">
        <v>0</v>
      </c>
      <c r="I55" s="33" t="n">
        <v>1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0</v>
      </c>
      <c r="R55" s="33" t="n">
        <v>0</v>
      </c>
      <c r="S55" s="33" t="n">
        <v>0</v>
      </c>
      <c r="T55" s="33" t="n">
        <v>0</v>
      </c>
      <c r="U55" s="9" t="n">
        <v>1</v>
      </c>
      <c r="V55" s="9" t="n">
        <v>1</v>
      </c>
      <c r="W55" s="15">
        <f>SUMPRODUCT(B$2:U$2,B55:U55)</f>
        <v/>
      </c>
      <c r="X55" s="16">
        <f>(V55-W55)^2</f>
        <v/>
      </c>
    </row>
    <row r="56" spans="1:26">
      <c r="B56" s="9" t="n">
        <v>1</v>
      </c>
      <c r="C56" s="52" t="n">
        <v>0</v>
      </c>
      <c r="D56" s="9" t="n">
        <v>1</v>
      </c>
      <c r="E56" s="52" t="n">
        <v>0</v>
      </c>
      <c r="F56" s="14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1</v>
      </c>
      <c r="N56" s="33" t="n">
        <v>0</v>
      </c>
      <c r="O56" s="33" t="n">
        <v>1</v>
      </c>
      <c r="P56" s="33" t="n">
        <v>0</v>
      </c>
      <c r="Q56" s="33" t="n">
        <v>0</v>
      </c>
      <c r="R56" s="33" t="n">
        <v>0</v>
      </c>
      <c r="S56" s="33" t="n">
        <v>0</v>
      </c>
      <c r="T56" s="33" t="n">
        <v>0</v>
      </c>
      <c r="U56" s="9" t="n">
        <v>1</v>
      </c>
      <c r="V56" s="9" t="n">
        <v>1</v>
      </c>
      <c r="W56" s="15">
        <f>SUMPRODUCT(B$2:U$2,B56:U56)</f>
        <v/>
      </c>
      <c r="X56" s="16">
        <f>(V56-W56)^2</f>
        <v/>
      </c>
    </row>
    <row r="57" spans="1:26">
      <c r="B57" s="9" t="n">
        <v>0</v>
      </c>
      <c r="C57" s="52" t="n">
        <v>1</v>
      </c>
      <c r="D57" s="9" t="n">
        <v>1</v>
      </c>
      <c r="E57" s="52" t="n">
        <v>0</v>
      </c>
      <c r="F57" s="14" t="n">
        <v>1</v>
      </c>
      <c r="G57" s="33" t="n">
        <v>0</v>
      </c>
      <c r="H57" s="33" t="n">
        <v>0</v>
      </c>
      <c r="I57" s="33" t="n">
        <v>0</v>
      </c>
      <c r="J57" s="33" t="n">
        <v>1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0</v>
      </c>
      <c r="Q57" s="33" t="n">
        <v>1</v>
      </c>
      <c r="R57" s="33" t="n">
        <v>1</v>
      </c>
      <c r="S57" s="33" t="n">
        <v>0</v>
      </c>
      <c r="T57" s="33" t="n">
        <v>0</v>
      </c>
      <c r="U57" s="9" t="n">
        <v>1</v>
      </c>
      <c r="V57" s="9" t="n">
        <v>1</v>
      </c>
      <c r="W57" s="15">
        <f>SUMPRODUCT(B$2:U$2,B57:U57)</f>
        <v/>
      </c>
      <c r="X57" s="16">
        <f>(V57-W57)^2</f>
        <v/>
      </c>
    </row>
    <row r="58" spans="1:26">
      <c r="B58" s="9" t="n">
        <v>1</v>
      </c>
      <c r="C58" s="52" t="n">
        <v>0</v>
      </c>
      <c r="D58" s="9" t="n">
        <v>0</v>
      </c>
      <c r="E58" s="52" t="n">
        <v>1</v>
      </c>
      <c r="F58" s="14" t="n">
        <v>0</v>
      </c>
      <c r="G58" s="33" t="n">
        <v>0</v>
      </c>
      <c r="H58" s="33" t="n">
        <v>0</v>
      </c>
      <c r="I58" s="33" t="n">
        <v>1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33" t="n">
        <v>0</v>
      </c>
      <c r="R58" s="33" t="n">
        <v>1</v>
      </c>
      <c r="S58" s="33" t="n">
        <v>0</v>
      </c>
      <c r="T58" s="33" t="n">
        <v>0</v>
      </c>
      <c r="U58" s="9" t="n">
        <v>1</v>
      </c>
      <c r="V58" s="9" t="n">
        <v>1</v>
      </c>
      <c r="W58" s="15">
        <f>SUMPRODUCT(B$2:U$2,B58:U58)</f>
        <v/>
      </c>
      <c r="X58" s="16">
        <f>(V58-W58)^2</f>
        <v/>
      </c>
    </row>
    <row r="59" spans="1:26">
      <c r="B59" s="9" t="n">
        <v>1</v>
      </c>
      <c r="C59" s="52" t="n">
        <v>0</v>
      </c>
      <c r="D59" s="9" t="n">
        <v>1</v>
      </c>
      <c r="E59" s="52" t="n">
        <v>0</v>
      </c>
      <c r="F59" s="14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33" t="n">
        <v>0</v>
      </c>
      <c r="T59" s="33" t="n">
        <v>0</v>
      </c>
      <c r="U59" s="9" t="n">
        <v>1</v>
      </c>
      <c r="V59" s="9" t="n">
        <v>1</v>
      </c>
      <c r="W59" s="15">
        <f>SUMPRODUCT(B$2:U$2,B59:U59)</f>
        <v/>
      </c>
      <c r="X59" s="16">
        <f>(V59-W59)^2</f>
        <v/>
      </c>
    </row>
    <row r="60" spans="1:26">
      <c r="B60" s="9" t="n">
        <v>0</v>
      </c>
      <c r="C60" s="52" t="n">
        <v>0</v>
      </c>
      <c r="D60" s="9" t="n">
        <v>1</v>
      </c>
      <c r="E60" s="52" t="n">
        <v>0</v>
      </c>
      <c r="F60" s="14" t="n">
        <v>0</v>
      </c>
      <c r="G60" s="33" t="n">
        <v>0</v>
      </c>
      <c r="H60" s="33" t="n">
        <v>0</v>
      </c>
      <c r="I60" s="33" t="n">
        <v>1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>
        <v>0</v>
      </c>
      <c r="U60" s="9" t="n">
        <v>1</v>
      </c>
      <c r="V60" s="9" t="n">
        <v>1</v>
      </c>
      <c r="W60" s="15">
        <f>SUMPRODUCT(B$2:U$2,B60:U60)</f>
        <v/>
      </c>
      <c r="X60" s="16">
        <f>(V60-W60)^2</f>
        <v/>
      </c>
    </row>
    <row r="61" spans="1:26">
      <c r="B61" s="9" t="n">
        <v>0</v>
      </c>
      <c r="C61" s="52" t="n">
        <v>1</v>
      </c>
      <c r="D61" s="9" t="n">
        <v>1</v>
      </c>
      <c r="E61" s="52" t="n">
        <v>0</v>
      </c>
      <c r="F61" s="14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  <c r="Q61" s="33" t="n">
        <v>0</v>
      </c>
      <c r="R61" s="33" t="n">
        <v>0</v>
      </c>
      <c r="S61" s="33" t="n">
        <v>0</v>
      </c>
      <c r="T61" s="33" t="n">
        <v>1</v>
      </c>
      <c r="U61" s="9" t="n">
        <v>1</v>
      </c>
      <c r="V61" s="9" t="n">
        <v>1</v>
      </c>
      <c r="W61" s="15">
        <f>SUMPRODUCT(B$2:U$2,B61:U61)</f>
        <v/>
      </c>
      <c r="X61" s="16">
        <f>(V61-W61)^2</f>
        <v/>
      </c>
    </row>
    <row r="62" spans="1:26">
      <c r="B62" s="9" t="n">
        <v>0</v>
      </c>
      <c r="C62" s="52" t="n">
        <v>1</v>
      </c>
      <c r="D62" s="9" t="n">
        <v>1</v>
      </c>
      <c r="E62" s="52" t="n">
        <v>0</v>
      </c>
      <c r="F62" s="14" t="n">
        <v>1</v>
      </c>
      <c r="G62" s="33" t="n">
        <v>0</v>
      </c>
      <c r="H62" s="33" t="n">
        <v>1</v>
      </c>
      <c r="I62" s="33" t="n">
        <v>0</v>
      </c>
      <c r="J62" s="33" t="n">
        <v>1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  <c r="Q62" s="33" t="n">
        <v>0</v>
      </c>
      <c r="R62" s="33" t="n">
        <v>1</v>
      </c>
      <c r="S62" s="33" t="n">
        <v>0</v>
      </c>
      <c r="T62" s="33" t="n">
        <v>0</v>
      </c>
      <c r="U62" s="9" t="n">
        <v>1</v>
      </c>
      <c r="V62" s="9" t="n">
        <v>1</v>
      </c>
      <c r="W62" s="15">
        <f>SUMPRODUCT(B$2:U$2,B62:U62)</f>
        <v/>
      </c>
      <c r="X62" s="16">
        <f>(V62-W62)^2</f>
        <v/>
      </c>
    </row>
    <row r="63" spans="1:26">
      <c r="B63" s="9" t="n">
        <v>0</v>
      </c>
      <c r="C63" s="52" t="n">
        <v>0</v>
      </c>
      <c r="D63" s="9" t="n">
        <v>1</v>
      </c>
      <c r="E63" s="52" t="n">
        <v>0</v>
      </c>
      <c r="F63" s="14" t="n">
        <v>1</v>
      </c>
      <c r="G63" s="33" t="n">
        <v>0</v>
      </c>
      <c r="H63" s="33" t="n">
        <v>0</v>
      </c>
      <c r="I63" s="33" t="n">
        <v>1</v>
      </c>
      <c r="J63" s="33" t="n">
        <v>1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3" t="n">
        <v>0</v>
      </c>
      <c r="U63" s="9" t="n">
        <v>1</v>
      </c>
      <c r="V63" s="9" t="n">
        <v>1</v>
      </c>
      <c r="W63" s="15">
        <f>SUMPRODUCT(B$2:U$2,B63:U63)</f>
        <v/>
      </c>
      <c r="X63" s="16">
        <f>(V63-W63)^2</f>
        <v/>
      </c>
    </row>
    <row r="64" spans="1:26">
      <c r="B64" s="9" t="n">
        <v>1</v>
      </c>
      <c r="C64" s="52" t="n">
        <v>0</v>
      </c>
      <c r="D64" s="9" t="n">
        <v>0</v>
      </c>
      <c r="E64" s="52" t="n">
        <v>0</v>
      </c>
      <c r="F64" s="14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</v>
      </c>
      <c r="P64" s="33" t="n">
        <v>0</v>
      </c>
      <c r="Q64" s="33" t="n">
        <v>0</v>
      </c>
      <c r="R64" s="33" t="n">
        <v>0</v>
      </c>
      <c r="S64" s="33" t="n">
        <v>0</v>
      </c>
      <c r="T64" s="33" t="n">
        <v>0</v>
      </c>
      <c r="U64" s="9" t="n">
        <v>1</v>
      </c>
      <c r="V64" s="9" t="n">
        <v>1</v>
      </c>
      <c r="W64" s="15">
        <f>SUMPRODUCT(B$2:U$2,B64:U64)</f>
        <v/>
      </c>
      <c r="X64" s="16">
        <f>(V64-W64)^2</f>
        <v/>
      </c>
    </row>
    <row r="65" spans="1:26">
      <c r="B65" s="9" t="n">
        <v>0</v>
      </c>
      <c r="C65" s="52" t="n">
        <v>1</v>
      </c>
      <c r="D65" s="9" t="n">
        <v>1</v>
      </c>
      <c r="E65" s="52" t="n">
        <v>0</v>
      </c>
      <c r="F65" s="14" t="n">
        <v>0</v>
      </c>
      <c r="G65" s="33" t="n">
        <v>0</v>
      </c>
      <c r="H65" s="33" t="n">
        <v>0</v>
      </c>
      <c r="I65" s="33" t="n">
        <v>1</v>
      </c>
      <c r="J65" s="33" t="n">
        <v>0</v>
      </c>
      <c r="K65" s="33" t="n">
        <v>0</v>
      </c>
      <c r="L65" s="33" t="n">
        <v>0</v>
      </c>
      <c r="M65" s="33" t="n">
        <v>1</v>
      </c>
      <c r="N65" s="33" t="n">
        <v>0</v>
      </c>
      <c r="O65" s="33" t="n">
        <v>0</v>
      </c>
      <c r="P65" s="33" t="n">
        <v>0</v>
      </c>
      <c r="Q65" s="33" t="n">
        <v>0</v>
      </c>
      <c r="R65" s="33" t="n">
        <v>0</v>
      </c>
      <c r="S65" s="33" t="n">
        <v>0</v>
      </c>
      <c r="T65" s="33" t="n">
        <v>0</v>
      </c>
      <c r="U65" s="9" t="n">
        <v>1</v>
      </c>
      <c r="V65" s="9" t="n">
        <v>1</v>
      </c>
      <c r="W65" s="15">
        <f>SUMPRODUCT(B$2:U$2,B65:U65)</f>
        <v/>
      </c>
      <c r="X65" s="16">
        <f>(V65-W65)^2</f>
        <v/>
      </c>
    </row>
    <row r="66" spans="1:26">
      <c r="B66" s="9" t="n">
        <v>0</v>
      </c>
      <c r="C66" s="52" t="n">
        <v>0</v>
      </c>
      <c r="D66" s="9" t="n">
        <v>0</v>
      </c>
      <c r="E66" s="52" t="n">
        <v>1</v>
      </c>
      <c r="F66" s="14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33" t="n">
        <v>0</v>
      </c>
      <c r="R66" s="33" t="n">
        <v>0</v>
      </c>
      <c r="S66" s="33" t="n">
        <v>0</v>
      </c>
      <c r="T66" s="33" t="n">
        <v>0</v>
      </c>
      <c r="U66" s="9" t="n">
        <v>1</v>
      </c>
      <c r="V66" s="9" t="n">
        <v>1</v>
      </c>
      <c r="W66" s="15">
        <f>SUMPRODUCT(B$2:U$2,B66:U66)</f>
        <v/>
      </c>
      <c r="X66" s="16">
        <f>(V66-W66)^2</f>
        <v/>
      </c>
    </row>
    <row r="67" spans="1:26">
      <c r="B67" s="9" t="n">
        <v>1</v>
      </c>
      <c r="C67" s="52" t="n">
        <v>0</v>
      </c>
      <c r="D67" s="9" t="n">
        <v>0</v>
      </c>
      <c r="E67" s="52" t="n">
        <v>0</v>
      </c>
      <c r="F67" s="14" t="n">
        <v>0</v>
      </c>
      <c r="G67" s="33" t="n">
        <v>1</v>
      </c>
      <c r="H67" s="33" t="n">
        <v>0</v>
      </c>
      <c r="I67" s="33" t="n">
        <v>1</v>
      </c>
      <c r="J67" s="33" t="n">
        <v>1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  <c r="Q67" s="33" t="n">
        <v>0</v>
      </c>
      <c r="R67" s="33" t="n">
        <v>0</v>
      </c>
      <c r="S67" s="33" t="n">
        <v>0</v>
      </c>
      <c r="T67" s="33" t="n">
        <v>0</v>
      </c>
      <c r="U67" s="9" t="n">
        <v>1</v>
      </c>
      <c r="V67" s="9" t="n">
        <v>1</v>
      </c>
      <c r="W67" s="15">
        <f>SUMPRODUCT(B$2:U$2,B67:U67)</f>
        <v/>
      </c>
      <c r="X67" s="16">
        <f>(V67-W67)^2</f>
        <v/>
      </c>
    </row>
    <row r="68" spans="1:26">
      <c r="B68" s="9" t="n">
        <v>0</v>
      </c>
      <c r="C68" s="52" t="n">
        <v>1</v>
      </c>
      <c r="D68" s="9" t="n">
        <v>1</v>
      </c>
      <c r="E68" s="52" t="n">
        <v>0</v>
      </c>
      <c r="F68" s="14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  <c r="Q68" s="33" t="n">
        <v>0</v>
      </c>
      <c r="R68" s="33" t="n">
        <v>1</v>
      </c>
      <c r="S68" s="33" t="n">
        <v>0</v>
      </c>
      <c r="T68" s="33" t="n">
        <v>1</v>
      </c>
      <c r="U68" s="9" t="n">
        <v>1</v>
      </c>
      <c r="V68" s="9" t="n">
        <v>1</v>
      </c>
      <c r="W68" s="15">
        <f>SUMPRODUCT(B$2:U$2,B68:U68)</f>
        <v/>
      </c>
      <c r="X68" s="16">
        <f>(V68-W68)^2</f>
        <v/>
      </c>
    </row>
    <row r="69" spans="1:26">
      <c r="B69" s="9" t="n">
        <v>0</v>
      </c>
      <c r="C69" s="52" t="n">
        <v>1</v>
      </c>
      <c r="D69" s="9" t="n">
        <v>0</v>
      </c>
      <c r="E69" s="52" t="n">
        <v>1</v>
      </c>
      <c r="F69" s="14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</v>
      </c>
      <c r="P69" s="33" t="n">
        <v>0</v>
      </c>
      <c r="Q69" s="33" t="n">
        <v>0</v>
      </c>
      <c r="R69" s="33" t="n">
        <v>1</v>
      </c>
      <c r="S69" s="33" t="n">
        <v>0</v>
      </c>
      <c r="T69" s="33" t="n">
        <v>1</v>
      </c>
      <c r="U69" s="9" t="n">
        <v>1</v>
      </c>
      <c r="V69" s="9" t="n">
        <v>1</v>
      </c>
      <c r="W69" s="15">
        <f>SUMPRODUCT(B$2:U$2,B69:U69)</f>
        <v/>
      </c>
      <c r="X69" s="16">
        <f>(V69-W69)^2</f>
        <v/>
      </c>
    </row>
    <row r="70" spans="1:26">
      <c r="B70" s="9" t="n">
        <v>1</v>
      </c>
      <c r="C70" s="52" t="n">
        <v>0</v>
      </c>
      <c r="D70" s="9" t="n">
        <v>0</v>
      </c>
      <c r="E70" s="52" t="n">
        <v>1</v>
      </c>
      <c r="F70" s="14" t="n">
        <v>0</v>
      </c>
      <c r="G70" s="33" t="n">
        <v>0</v>
      </c>
      <c r="H70" s="33" t="n">
        <v>0</v>
      </c>
      <c r="I70" s="33" t="n">
        <v>1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  <c r="Q70" s="33" t="n">
        <v>0</v>
      </c>
      <c r="R70" s="33" t="n">
        <v>0</v>
      </c>
      <c r="S70" s="33" t="n">
        <v>0</v>
      </c>
      <c r="T70" s="33" t="n">
        <v>0</v>
      </c>
      <c r="U70" s="9" t="n">
        <v>1</v>
      </c>
      <c r="V70" s="9" t="n">
        <v>1</v>
      </c>
      <c r="W70" s="15">
        <f>SUMPRODUCT(B$2:U$2,B70:U70)</f>
        <v/>
      </c>
      <c r="X70" s="16">
        <f>(V70-W70)^2</f>
        <v/>
      </c>
    </row>
    <row r="71" spans="1:26">
      <c r="B71" s="9" t="n">
        <v>0</v>
      </c>
      <c r="C71" s="52" t="n">
        <v>1</v>
      </c>
      <c r="D71" s="9" t="n">
        <v>0</v>
      </c>
      <c r="E71" s="52" t="n">
        <v>1</v>
      </c>
      <c r="F71" s="14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</v>
      </c>
      <c r="P71" s="33" t="n">
        <v>0</v>
      </c>
      <c r="Q71" s="33" t="n">
        <v>0</v>
      </c>
      <c r="R71" s="33" t="n">
        <v>1</v>
      </c>
      <c r="S71" s="33" t="n">
        <v>0</v>
      </c>
      <c r="T71" s="33" t="n">
        <v>1</v>
      </c>
      <c r="U71" s="9" t="n">
        <v>1</v>
      </c>
      <c r="V71" s="9" t="n">
        <v>1</v>
      </c>
      <c r="W71" s="15">
        <f>SUMPRODUCT(B$2:U$2,B71:U71)</f>
        <v/>
      </c>
      <c r="X71" s="16">
        <f>(V71-W71)^2</f>
        <v/>
      </c>
    </row>
    <row r="72" spans="1:26">
      <c r="B72" s="9" t="n">
        <v>1</v>
      </c>
      <c r="C72" s="52" t="n">
        <v>0</v>
      </c>
      <c r="D72" s="9" t="n">
        <v>0</v>
      </c>
      <c r="E72" s="52" t="n">
        <v>1</v>
      </c>
      <c r="F72" s="14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0</v>
      </c>
      <c r="T72" s="33" t="n">
        <v>0</v>
      </c>
      <c r="U72" s="9" t="n">
        <v>1</v>
      </c>
      <c r="V72" s="9" t="n">
        <v>1</v>
      </c>
      <c r="W72" s="15">
        <f>SUMPRODUCT(B$2:U$2,B72:U72)</f>
        <v/>
      </c>
      <c r="X72" s="16">
        <f>(V72-W72)^2</f>
        <v/>
      </c>
    </row>
    <row r="73" spans="1:26">
      <c r="B73" s="9" t="n">
        <v>1</v>
      </c>
      <c r="C73" s="52" t="n">
        <v>0</v>
      </c>
      <c r="D73" s="9" t="n">
        <v>0</v>
      </c>
      <c r="E73" s="52" t="n">
        <v>1</v>
      </c>
      <c r="F73" s="14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1</v>
      </c>
      <c r="M73" s="33" t="n">
        <v>0</v>
      </c>
      <c r="N73" s="33" t="n">
        <v>0</v>
      </c>
      <c r="O73" s="33" t="n">
        <v>0</v>
      </c>
      <c r="P73" s="33" t="n">
        <v>0</v>
      </c>
      <c r="Q73" s="33" t="n">
        <v>1</v>
      </c>
      <c r="R73" s="33" t="n">
        <v>0</v>
      </c>
      <c r="S73" s="33" t="n">
        <v>0</v>
      </c>
      <c r="T73" s="33" t="n">
        <v>0</v>
      </c>
      <c r="U73" s="9" t="n">
        <v>1</v>
      </c>
      <c r="V73" s="9" t="n">
        <v>1</v>
      </c>
      <c r="W73" s="15">
        <f>SUMPRODUCT(B$2:U$2,B73:U73)</f>
        <v/>
      </c>
      <c r="X73" s="16">
        <f>(V73-W73)^2</f>
        <v/>
      </c>
    </row>
    <row r="74" spans="1:26">
      <c r="B74" s="9" t="n">
        <v>1</v>
      </c>
      <c r="C74" s="52" t="n">
        <v>0</v>
      </c>
      <c r="D74" s="9" t="n">
        <v>0</v>
      </c>
      <c r="E74" s="52" t="n">
        <v>1</v>
      </c>
      <c r="F74" s="14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33" t="n">
        <v>0</v>
      </c>
      <c r="R74" s="33" t="n">
        <v>1</v>
      </c>
      <c r="S74" s="33" t="n">
        <v>0</v>
      </c>
      <c r="T74" s="33" t="n">
        <v>1</v>
      </c>
      <c r="U74" s="9" t="n">
        <v>1</v>
      </c>
      <c r="V74" s="9" t="n">
        <v>1</v>
      </c>
      <c r="W74" s="15">
        <f>SUMPRODUCT(B$2:U$2,B74:U74)</f>
        <v/>
      </c>
      <c r="X74" s="16">
        <f>(V74-W74)^2</f>
        <v/>
      </c>
    </row>
    <row r="75" spans="1:26">
      <c r="B75" s="9" t="n">
        <v>0</v>
      </c>
      <c r="C75" s="52" t="n">
        <v>0</v>
      </c>
      <c r="D75" s="9" t="n">
        <v>0</v>
      </c>
      <c r="E75" s="52" t="n">
        <v>1</v>
      </c>
      <c r="F75" s="14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1</v>
      </c>
      <c r="N75" s="33" t="n">
        <v>0</v>
      </c>
      <c r="O75" s="33" t="n">
        <v>0</v>
      </c>
      <c r="P75" s="33" t="n">
        <v>0</v>
      </c>
      <c r="Q75" s="33" t="n">
        <v>0</v>
      </c>
      <c r="R75" s="33" t="n">
        <v>0</v>
      </c>
      <c r="S75" s="33" t="n">
        <v>1</v>
      </c>
      <c r="T75" s="33" t="n">
        <v>0</v>
      </c>
      <c r="U75" s="9" t="n">
        <v>1</v>
      </c>
      <c r="V75" s="9" t="n">
        <v>1</v>
      </c>
      <c r="W75" s="15">
        <f>SUMPRODUCT(B$2:U$2,B75:U75)</f>
        <v/>
      </c>
      <c r="X75" s="16">
        <f>(V75-W75)^2</f>
        <v/>
      </c>
    </row>
    <row r="76" spans="1:26">
      <c r="B76" s="9" t="n">
        <v>1</v>
      </c>
      <c r="C76" s="52" t="n">
        <v>0</v>
      </c>
      <c r="D76" s="9" t="n">
        <v>0</v>
      </c>
      <c r="E76" s="52" t="n">
        <v>1</v>
      </c>
      <c r="F76" s="14" t="n">
        <v>0</v>
      </c>
      <c r="G76" s="33" t="n">
        <v>0</v>
      </c>
      <c r="H76" s="33" t="n">
        <v>0</v>
      </c>
      <c r="I76" s="33" t="n">
        <v>1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</v>
      </c>
      <c r="P76" s="33" t="n">
        <v>0</v>
      </c>
      <c r="Q76" s="33" t="n">
        <v>0</v>
      </c>
      <c r="R76" s="33" t="n">
        <v>0</v>
      </c>
      <c r="S76" s="33" t="n">
        <v>0</v>
      </c>
      <c r="T76" s="33" t="n">
        <v>0</v>
      </c>
      <c r="U76" s="9" t="n">
        <v>1</v>
      </c>
      <c r="V76" s="9" t="n">
        <v>1</v>
      </c>
      <c r="W76" s="15">
        <f>SUMPRODUCT(B$2:U$2,B76:U76)</f>
        <v/>
      </c>
      <c r="X76" s="16">
        <f>(V76-W76)^2</f>
        <v/>
      </c>
    </row>
    <row r="77" spans="1:26">
      <c r="B77" s="9" t="n">
        <v>0</v>
      </c>
      <c r="C77" s="52" t="n">
        <v>1</v>
      </c>
      <c r="D77" s="9" t="n">
        <v>1</v>
      </c>
      <c r="E77" s="52" t="n">
        <v>0</v>
      </c>
      <c r="F77" s="14" t="n">
        <v>0</v>
      </c>
      <c r="G77" s="33" t="n">
        <v>0</v>
      </c>
      <c r="H77" s="33" t="n">
        <v>0</v>
      </c>
      <c r="I77" s="33" t="n">
        <v>0</v>
      </c>
      <c r="J77" s="33" t="n">
        <v>1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  <c r="Q77" s="33" t="n">
        <v>0</v>
      </c>
      <c r="R77" s="33" t="n">
        <v>0</v>
      </c>
      <c r="S77" s="33" t="n">
        <v>0</v>
      </c>
      <c r="T77" s="33" t="n">
        <v>0</v>
      </c>
      <c r="U77" s="9" t="n">
        <v>1</v>
      </c>
      <c r="V77" s="9" t="n">
        <v>1</v>
      </c>
      <c r="W77" s="15">
        <f>SUMPRODUCT(B$2:U$2,B77:U77)</f>
        <v/>
      </c>
      <c r="X77" s="16">
        <f>(V77-W77)^2</f>
        <v/>
      </c>
    </row>
    <row r="78" spans="1:26">
      <c r="B78" s="9" t="n">
        <v>0</v>
      </c>
      <c r="C78" s="52" t="n">
        <v>1</v>
      </c>
      <c r="D78" s="9" t="n">
        <v>1</v>
      </c>
      <c r="E78" s="52" t="n">
        <v>0</v>
      </c>
      <c r="F78" s="14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</v>
      </c>
      <c r="P78" s="33" t="n">
        <v>0</v>
      </c>
      <c r="Q78" s="33" t="n">
        <v>1</v>
      </c>
      <c r="R78" s="33" t="n">
        <v>0</v>
      </c>
      <c r="S78" s="33" t="n">
        <v>0</v>
      </c>
      <c r="T78" s="33" t="n">
        <v>1</v>
      </c>
      <c r="U78" s="9" t="n">
        <v>1</v>
      </c>
      <c r="V78" s="9" t="n">
        <v>1</v>
      </c>
      <c r="W78" s="15">
        <f>SUMPRODUCT(B$2:U$2,B78:U78)</f>
        <v/>
      </c>
      <c r="X78" s="16">
        <f>(V78-W78)^2</f>
        <v/>
      </c>
    </row>
    <row r="79" spans="1:26">
      <c r="B79" s="9" t="n">
        <v>0</v>
      </c>
      <c r="C79" s="52" t="n">
        <v>0</v>
      </c>
      <c r="D79" s="9" t="n">
        <v>0</v>
      </c>
      <c r="E79" s="52" t="n">
        <v>1</v>
      </c>
      <c r="F79" s="14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1</v>
      </c>
      <c r="O79" s="33" t="n">
        <v>0</v>
      </c>
      <c r="P79" s="33" t="n">
        <v>0</v>
      </c>
      <c r="Q79" s="33" t="n">
        <v>0</v>
      </c>
      <c r="R79" s="33" t="n">
        <v>0</v>
      </c>
      <c r="S79" s="33" t="n">
        <v>0</v>
      </c>
      <c r="T79" s="33" t="n">
        <v>0</v>
      </c>
      <c r="U79" s="9" t="n">
        <v>1</v>
      </c>
      <c r="V79" s="9" t="n">
        <v>1</v>
      </c>
      <c r="W79" s="15">
        <f>SUMPRODUCT(B$2:U$2,B79:U79)</f>
        <v/>
      </c>
      <c r="X79" s="16">
        <f>(V79-W79)^2</f>
        <v/>
      </c>
    </row>
    <row r="80" spans="1:26">
      <c r="B80" s="9" t="n">
        <v>1</v>
      </c>
      <c r="C80" s="52" t="n">
        <v>0</v>
      </c>
      <c r="D80" s="9" t="n">
        <v>0</v>
      </c>
      <c r="E80" s="52" t="n">
        <v>0</v>
      </c>
      <c r="F80" s="14" t="n">
        <v>0</v>
      </c>
      <c r="G80" s="33" t="n">
        <v>0</v>
      </c>
      <c r="H80" s="33" t="n">
        <v>0</v>
      </c>
      <c r="I80" s="33" t="n">
        <v>1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1</v>
      </c>
      <c r="Q80" s="33" t="n">
        <v>0</v>
      </c>
      <c r="R80" s="33" t="n">
        <v>0</v>
      </c>
      <c r="S80" s="33" t="n">
        <v>0</v>
      </c>
      <c r="T80" s="33" t="n">
        <v>0</v>
      </c>
      <c r="U80" s="9" t="n">
        <v>1</v>
      </c>
      <c r="V80" s="9" t="n">
        <v>1</v>
      </c>
      <c r="W80" s="15">
        <f>SUMPRODUCT(B$2:U$2,B80:U80)</f>
        <v/>
      </c>
      <c r="X80" s="16">
        <f>(V80-W80)^2</f>
        <v/>
      </c>
    </row>
    <row r="81" spans="1:26">
      <c r="B81" s="9" t="n">
        <v>1</v>
      </c>
      <c r="C81" s="52" t="n">
        <v>0</v>
      </c>
      <c r="D81" s="9" t="n">
        <v>1</v>
      </c>
      <c r="E81" s="52" t="n">
        <v>0</v>
      </c>
      <c r="F81" s="14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1</v>
      </c>
      <c r="N81" s="33" t="n">
        <v>0</v>
      </c>
      <c r="O81" s="33" t="n">
        <v>0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>
        <v>0</v>
      </c>
      <c r="U81" s="9" t="n">
        <v>1</v>
      </c>
      <c r="V81" s="9" t="n">
        <v>1</v>
      </c>
      <c r="W81" s="15">
        <f>SUMPRODUCT(B$2:U$2,B81:U81)</f>
        <v/>
      </c>
      <c r="X81" s="16">
        <f>(V81-W81)^2</f>
        <v/>
      </c>
    </row>
    <row r="82" spans="1:26">
      <c r="B82" s="9" t="n">
        <v>0</v>
      </c>
      <c r="C82" s="52" t="n">
        <v>1</v>
      </c>
      <c r="D82" s="9" t="n">
        <v>0</v>
      </c>
      <c r="E82" s="52" t="n">
        <v>1</v>
      </c>
      <c r="F82" s="14" t="n">
        <v>0</v>
      </c>
      <c r="G82" s="33" t="n">
        <v>0</v>
      </c>
      <c r="H82" s="33" t="n">
        <v>0</v>
      </c>
      <c r="I82" s="33" t="n">
        <v>0</v>
      </c>
      <c r="J82" s="33" t="n">
        <v>1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1</v>
      </c>
      <c r="Q82" s="33" t="n">
        <v>0</v>
      </c>
      <c r="R82" s="33" t="n">
        <v>0</v>
      </c>
      <c r="S82" s="33" t="n">
        <v>0</v>
      </c>
      <c r="T82" s="33" t="n">
        <v>1</v>
      </c>
      <c r="U82" s="9" t="n">
        <v>1</v>
      </c>
      <c r="V82" s="9" t="n">
        <v>1</v>
      </c>
      <c r="W82" s="15">
        <f>SUMPRODUCT(B$2:U$2,B82:U82)</f>
        <v/>
      </c>
      <c r="X82" s="16">
        <f>(V82-W82)^2</f>
        <v/>
      </c>
    </row>
    <row r="83" spans="1:26">
      <c r="B83" s="9" t="n">
        <v>1</v>
      </c>
      <c r="C83" s="52" t="n">
        <v>0</v>
      </c>
      <c r="D83" s="9" t="n">
        <v>0</v>
      </c>
      <c r="E83" s="52" t="n">
        <v>1</v>
      </c>
      <c r="F83" s="14" t="n">
        <v>0</v>
      </c>
      <c r="G83" s="33" t="n">
        <v>0</v>
      </c>
      <c r="H83" s="33" t="n">
        <v>0</v>
      </c>
      <c r="I83" s="33" t="n">
        <v>1</v>
      </c>
      <c r="J83" s="33" t="n">
        <v>1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</v>
      </c>
      <c r="P83" s="33" t="n">
        <v>0</v>
      </c>
      <c r="Q83" s="33" t="n">
        <v>0</v>
      </c>
      <c r="R83" s="33" t="n">
        <v>0</v>
      </c>
      <c r="S83" s="33" t="n">
        <v>0</v>
      </c>
      <c r="T83" s="33" t="n">
        <v>0</v>
      </c>
      <c r="U83" s="9" t="n">
        <v>1</v>
      </c>
      <c r="V83" s="9" t="n">
        <v>1</v>
      </c>
      <c r="W83" s="15">
        <f>SUMPRODUCT(B$2:U$2,B83:U83)</f>
        <v/>
      </c>
      <c r="X83" s="16">
        <f>(V83-W83)^2</f>
        <v/>
      </c>
    </row>
    <row r="84" spans="1:26">
      <c r="B84" s="9" t="n">
        <v>0</v>
      </c>
      <c r="C84" s="52" t="n">
        <v>1</v>
      </c>
      <c r="D84" s="9" t="n">
        <v>0</v>
      </c>
      <c r="E84" s="52" t="n">
        <v>1</v>
      </c>
      <c r="F84" s="14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</v>
      </c>
      <c r="P84" s="33" t="n">
        <v>0</v>
      </c>
      <c r="Q84" s="33" t="n">
        <v>0</v>
      </c>
      <c r="R84" s="33" t="n">
        <v>0</v>
      </c>
      <c r="S84" s="33" t="n">
        <v>0</v>
      </c>
      <c r="T84" s="33" t="n">
        <v>0</v>
      </c>
      <c r="U84" s="9" t="n">
        <v>1</v>
      </c>
      <c r="V84" s="9" t="n">
        <v>1</v>
      </c>
      <c r="W84" s="15">
        <f>SUMPRODUCT(B$2:U$2,B84:U84)</f>
        <v/>
      </c>
      <c r="X84" s="16">
        <f>(V84-W84)^2</f>
        <v/>
      </c>
    </row>
    <row r="85" spans="1:26">
      <c r="B85" s="9" t="n">
        <v>0</v>
      </c>
      <c r="C85" s="52" t="n">
        <v>1</v>
      </c>
      <c r="D85" s="9" t="n">
        <v>0</v>
      </c>
      <c r="E85" s="52" t="n">
        <v>1</v>
      </c>
      <c r="F85" s="14" t="n">
        <v>1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0</v>
      </c>
      <c r="S85" s="33" t="n">
        <v>0</v>
      </c>
      <c r="T85" s="33" t="n">
        <v>1</v>
      </c>
      <c r="U85" s="9" t="n">
        <v>1</v>
      </c>
      <c r="V85" s="9" t="n">
        <v>1</v>
      </c>
      <c r="W85" s="15">
        <f>SUMPRODUCT(B$2:U$2,B85:U85)</f>
        <v/>
      </c>
      <c r="X85" s="16">
        <f>(V85-W85)^2</f>
        <v/>
      </c>
    </row>
    <row r="86" spans="1:26">
      <c r="B86" s="9" t="n">
        <v>0</v>
      </c>
      <c r="C86" s="52" t="n">
        <v>1</v>
      </c>
      <c r="D86" s="9" t="n">
        <v>0</v>
      </c>
      <c r="E86" s="52" t="n">
        <v>0</v>
      </c>
      <c r="F86" s="14" t="n">
        <v>0</v>
      </c>
      <c r="G86" s="33" t="n">
        <v>0</v>
      </c>
      <c r="H86" s="33" t="n">
        <v>0</v>
      </c>
      <c r="I86" s="33" t="n">
        <v>1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  <c r="Q86" s="33" t="n">
        <v>0</v>
      </c>
      <c r="R86" s="33" t="n">
        <v>0</v>
      </c>
      <c r="S86" s="33" t="n">
        <v>0</v>
      </c>
      <c r="T86" s="33" t="n">
        <v>0</v>
      </c>
      <c r="U86" s="9" t="n">
        <v>1</v>
      </c>
      <c r="V86" s="9" t="n">
        <v>1</v>
      </c>
      <c r="W86" s="15">
        <f>SUMPRODUCT(B$2:U$2,B86:U86)</f>
        <v/>
      </c>
      <c r="X86" s="16">
        <f>(V86-W86)^2</f>
        <v/>
      </c>
    </row>
    <row r="87" spans="1:26">
      <c r="B87" s="9" t="n">
        <v>0</v>
      </c>
      <c r="C87" s="52" t="n">
        <v>1</v>
      </c>
      <c r="D87" s="9" t="n">
        <v>0</v>
      </c>
      <c r="E87" s="52" t="n">
        <v>1</v>
      </c>
      <c r="F87" s="14" t="n">
        <v>0</v>
      </c>
      <c r="G87" s="33" t="n">
        <v>0</v>
      </c>
      <c r="H87" s="33" t="n">
        <v>0</v>
      </c>
      <c r="I87" s="33" t="n">
        <v>0</v>
      </c>
      <c r="J87" s="33" t="n">
        <v>1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  <c r="Q87" s="33" t="n">
        <v>0</v>
      </c>
      <c r="R87" s="33" t="n">
        <v>0</v>
      </c>
      <c r="S87" s="33" t="n">
        <v>0</v>
      </c>
      <c r="T87" s="33" t="n">
        <v>0</v>
      </c>
      <c r="U87" s="9" t="n">
        <v>1</v>
      </c>
      <c r="V87" s="9" t="n">
        <v>1</v>
      </c>
      <c r="W87" s="15">
        <f>SUMPRODUCT(B$2:U$2,B87:U87)</f>
        <v/>
      </c>
      <c r="X87" s="16">
        <f>(V87-W87)^2</f>
        <v/>
      </c>
    </row>
    <row r="88" spans="1:26">
      <c r="B88" s="9" t="n">
        <v>0</v>
      </c>
      <c r="C88" s="52" t="n">
        <v>1</v>
      </c>
      <c r="D88" s="9" t="n">
        <v>1</v>
      </c>
      <c r="E88" s="52" t="n">
        <v>0</v>
      </c>
      <c r="F88" s="14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1</v>
      </c>
      <c r="S88" s="33" t="n">
        <v>0</v>
      </c>
      <c r="T88" s="33" t="n">
        <v>0</v>
      </c>
      <c r="U88" s="9" t="n">
        <v>1</v>
      </c>
      <c r="V88" s="9" t="n">
        <v>1</v>
      </c>
      <c r="W88" s="15">
        <f>SUMPRODUCT(B$2:U$2,B88:U88)</f>
        <v/>
      </c>
      <c r="X88" s="16">
        <f>(V88-W88)^2</f>
        <v/>
      </c>
    </row>
    <row r="89" spans="1:26">
      <c r="B89" s="9" t="n">
        <v>1</v>
      </c>
      <c r="C89" s="52" t="n">
        <v>0</v>
      </c>
      <c r="D89" s="9" t="n">
        <v>1</v>
      </c>
      <c r="E89" s="52" t="n">
        <v>0</v>
      </c>
      <c r="F89" s="14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1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  <c r="Q89" s="33" t="n">
        <v>0</v>
      </c>
      <c r="R89" s="33" t="n">
        <v>0</v>
      </c>
      <c r="S89" s="33" t="n">
        <v>0</v>
      </c>
      <c r="T89" s="33" t="n">
        <v>0</v>
      </c>
      <c r="U89" s="9" t="n">
        <v>1</v>
      </c>
      <c r="V89" s="9" t="n">
        <v>1</v>
      </c>
      <c r="W89" s="15">
        <f>SUMPRODUCT(B$2:U$2,B89:U89)</f>
        <v/>
      </c>
      <c r="X89" s="16">
        <f>(V89-W89)^2</f>
        <v/>
      </c>
    </row>
    <row r="90" spans="1:26">
      <c r="B90" s="9" t="n">
        <v>0</v>
      </c>
      <c r="C90" s="52" t="n">
        <v>0</v>
      </c>
      <c r="D90" s="9" t="n">
        <v>0</v>
      </c>
      <c r="E90" s="52" t="n">
        <v>0</v>
      </c>
      <c r="F90" s="14" t="n">
        <v>1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1</v>
      </c>
      <c r="N90" s="33" t="n">
        <v>0</v>
      </c>
      <c r="O90" s="33" t="n">
        <v>0</v>
      </c>
      <c r="P90" s="33" t="n">
        <v>0</v>
      </c>
      <c r="Q90" s="33" t="n">
        <v>0</v>
      </c>
      <c r="R90" s="33" t="n">
        <v>0</v>
      </c>
      <c r="S90" s="33" t="n">
        <v>0</v>
      </c>
      <c r="T90" s="33" t="n">
        <v>0</v>
      </c>
      <c r="U90" s="9" t="n">
        <v>1</v>
      </c>
      <c r="V90" s="9" t="n">
        <v>1</v>
      </c>
      <c r="W90" s="15">
        <f>SUMPRODUCT(B$2:U$2,B90:U90)</f>
        <v/>
      </c>
      <c r="X90" s="16">
        <f>(V90-W90)^2</f>
        <v/>
      </c>
    </row>
    <row r="91" spans="1:26">
      <c r="B91" s="9" t="n">
        <v>0</v>
      </c>
      <c r="C91" s="52" t="n">
        <v>1</v>
      </c>
      <c r="D91" s="9" t="n">
        <v>0</v>
      </c>
      <c r="E91" s="52" t="n">
        <v>1</v>
      </c>
      <c r="F91" s="14" t="n">
        <v>0</v>
      </c>
      <c r="G91" s="33" t="n">
        <v>0</v>
      </c>
      <c r="H91" s="33" t="n">
        <v>1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  <c r="Q91" s="33" t="n">
        <v>0</v>
      </c>
      <c r="R91" s="33" t="n">
        <v>0</v>
      </c>
      <c r="S91" s="33" t="n">
        <v>0</v>
      </c>
      <c r="T91" s="33" t="n">
        <v>0</v>
      </c>
      <c r="U91" s="9" t="n">
        <v>1</v>
      </c>
      <c r="V91" s="9" t="n">
        <v>1</v>
      </c>
      <c r="W91" s="15">
        <f>SUMPRODUCT(B$2:U$2,B91:U91)</f>
        <v/>
      </c>
      <c r="X91" s="16">
        <f>(V91-W91)^2</f>
        <v/>
      </c>
    </row>
    <row r="92" spans="1:26">
      <c r="B92" s="9" t="n">
        <v>0</v>
      </c>
      <c r="C92" s="52" t="n">
        <v>1</v>
      </c>
      <c r="D92" s="9" t="n">
        <v>1</v>
      </c>
      <c r="E92" s="52" t="n">
        <v>0</v>
      </c>
      <c r="F92" s="14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1</v>
      </c>
      <c r="N92" s="33" t="n">
        <v>0</v>
      </c>
      <c r="O92" s="33" t="n">
        <v>0</v>
      </c>
      <c r="P92" s="33" t="n">
        <v>0</v>
      </c>
      <c r="Q92" s="33" t="n">
        <v>0</v>
      </c>
      <c r="R92" s="33" t="n">
        <v>1</v>
      </c>
      <c r="S92" s="33" t="n">
        <v>0</v>
      </c>
      <c r="T92" s="33" t="n">
        <v>0</v>
      </c>
      <c r="U92" s="9" t="n">
        <v>1</v>
      </c>
      <c r="V92" s="9" t="n">
        <v>1</v>
      </c>
      <c r="W92" s="15">
        <f>SUMPRODUCT(B$2:U$2,B92:U92)</f>
        <v/>
      </c>
      <c r="X92" s="16">
        <f>(V92-W92)^2</f>
        <v/>
      </c>
    </row>
    <row r="93" spans="1:26">
      <c r="B93" s="9" t="n">
        <v>0</v>
      </c>
      <c r="C93" s="52" t="n">
        <v>1</v>
      </c>
      <c r="D93" s="9" t="n">
        <v>0</v>
      </c>
      <c r="E93" s="52" t="n">
        <v>1</v>
      </c>
      <c r="F93" s="14" t="n">
        <v>1</v>
      </c>
      <c r="G93" s="33" t="n">
        <v>0</v>
      </c>
      <c r="H93" s="33" t="n">
        <v>0</v>
      </c>
      <c r="I93" s="33" t="n">
        <v>1</v>
      </c>
      <c r="J93" s="33" t="n">
        <v>1</v>
      </c>
      <c r="K93" s="33" t="n">
        <v>0</v>
      </c>
      <c r="L93" s="33" t="n">
        <v>0</v>
      </c>
      <c r="M93" s="33" t="n">
        <v>1</v>
      </c>
      <c r="N93" s="33" t="n">
        <v>0</v>
      </c>
      <c r="O93" s="33" t="n">
        <v>1</v>
      </c>
      <c r="P93" s="33" t="n">
        <v>0</v>
      </c>
      <c r="Q93" s="33" t="n">
        <v>0</v>
      </c>
      <c r="R93" s="33" t="n">
        <v>0</v>
      </c>
      <c r="S93" s="33" t="n">
        <v>0</v>
      </c>
      <c r="T93" s="33" t="n">
        <v>0</v>
      </c>
      <c r="U93" s="9" t="n">
        <v>1</v>
      </c>
      <c r="V93" s="9" t="n">
        <v>1</v>
      </c>
      <c r="W93" s="15">
        <f>SUMPRODUCT(B$2:U$2,B93:U93)</f>
        <v/>
      </c>
      <c r="X93" s="16">
        <f>(V93-W93)^2</f>
        <v/>
      </c>
    </row>
    <row r="94" spans="1:26">
      <c r="B94" s="9" t="n">
        <v>0</v>
      </c>
      <c r="C94" s="52" t="n">
        <v>0</v>
      </c>
      <c r="D94" s="9" t="n">
        <v>0</v>
      </c>
      <c r="E94" s="52" t="n">
        <v>1</v>
      </c>
      <c r="F94" s="14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  <c r="Q94" s="33" t="n">
        <v>0</v>
      </c>
      <c r="R94" s="33" t="n">
        <v>0</v>
      </c>
      <c r="S94" s="33" t="n">
        <v>0</v>
      </c>
      <c r="T94" s="33" t="n">
        <v>0</v>
      </c>
      <c r="U94" s="9" t="n">
        <v>1</v>
      </c>
      <c r="V94" s="9" t="n">
        <v>1</v>
      </c>
      <c r="W94" s="15">
        <f>SUMPRODUCT(B$2:U$2,B94:U94)</f>
        <v/>
      </c>
      <c r="X94" s="16">
        <f>(V94-W94)^2</f>
        <v/>
      </c>
    </row>
    <row r="95" spans="1:26">
      <c r="B95" s="9" t="n">
        <v>0</v>
      </c>
      <c r="C95" s="52" t="n">
        <v>1</v>
      </c>
      <c r="D95" s="9" t="n">
        <v>1</v>
      </c>
      <c r="E95" s="52" t="n">
        <v>0</v>
      </c>
      <c r="F95" s="14" t="n">
        <v>1</v>
      </c>
      <c r="G95" s="33" t="n">
        <v>0</v>
      </c>
      <c r="H95" s="33" t="n">
        <v>0</v>
      </c>
      <c r="I95" s="33" t="n">
        <v>0</v>
      </c>
      <c r="J95" s="33" t="n">
        <v>1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</v>
      </c>
      <c r="P95" s="33" t="n">
        <v>0</v>
      </c>
      <c r="Q95" s="33" t="n">
        <v>0</v>
      </c>
      <c r="R95" s="33" t="n">
        <v>1</v>
      </c>
      <c r="S95" s="33" t="n">
        <v>0</v>
      </c>
      <c r="T95" s="33" t="n">
        <v>0</v>
      </c>
      <c r="U95" s="9" t="n">
        <v>1</v>
      </c>
      <c r="V95" s="9" t="n">
        <v>1</v>
      </c>
      <c r="W95" s="15">
        <f>SUMPRODUCT(B$2:U$2,B95:U95)</f>
        <v/>
      </c>
      <c r="X95" s="16">
        <f>(V95-W95)^2</f>
        <v/>
      </c>
    </row>
    <row r="96" spans="1:26">
      <c r="B96" s="9" t="n">
        <v>0</v>
      </c>
      <c r="C96" s="52" t="n">
        <v>0</v>
      </c>
      <c r="D96" s="9" t="n">
        <v>0</v>
      </c>
      <c r="E96" s="52" t="n">
        <v>1</v>
      </c>
      <c r="F96" s="14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1</v>
      </c>
      <c r="O96" s="33" t="n">
        <v>0</v>
      </c>
      <c r="P96" s="33" t="n">
        <v>0</v>
      </c>
      <c r="Q96" s="33" t="n">
        <v>0</v>
      </c>
      <c r="R96" s="33" t="n">
        <v>0</v>
      </c>
      <c r="S96" s="33" t="n">
        <v>0</v>
      </c>
      <c r="T96" s="33" t="n">
        <v>0</v>
      </c>
      <c r="U96" s="9" t="n">
        <v>1</v>
      </c>
      <c r="V96" s="9" t="n">
        <v>1</v>
      </c>
      <c r="W96" s="15">
        <f>SUMPRODUCT(B$2:U$2,B96:U96)</f>
        <v/>
      </c>
      <c r="X96" s="16">
        <f>(V96-W96)^2</f>
        <v/>
      </c>
    </row>
    <row r="97" spans="1:26">
      <c r="B97" s="9" t="n">
        <v>1</v>
      </c>
      <c r="C97" s="52" t="n">
        <v>0</v>
      </c>
      <c r="D97" s="9" t="n">
        <v>1</v>
      </c>
      <c r="E97" s="52" t="n">
        <v>0</v>
      </c>
      <c r="F97" s="14" t="n">
        <v>1</v>
      </c>
      <c r="G97" s="33" t="n">
        <v>0</v>
      </c>
      <c r="H97" s="33" t="n">
        <v>1</v>
      </c>
      <c r="I97" s="33" t="n">
        <v>0</v>
      </c>
      <c r="J97" s="33" t="n">
        <v>0</v>
      </c>
      <c r="K97" s="33" t="n">
        <v>1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  <c r="Q97" s="33" t="n">
        <v>0</v>
      </c>
      <c r="R97" s="33" t="n">
        <v>0</v>
      </c>
      <c r="S97" s="33" t="n">
        <v>0</v>
      </c>
      <c r="T97" s="33" t="n">
        <v>0</v>
      </c>
      <c r="U97" s="9" t="n">
        <v>1</v>
      </c>
      <c r="V97" s="9" t="n">
        <v>1</v>
      </c>
      <c r="W97" s="15">
        <f>SUMPRODUCT(B$2:U$2,B97:U97)</f>
        <v/>
      </c>
      <c r="X97" s="16">
        <f>(V97-W97)^2</f>
        <v/>
      </c>
    </row>
    <row r="98" spans="1:26">
      <c r="B98" s="9" t="n">
        <v>0</v>
      </c>
      <c r="C98" s="52" t="n">
        <v>1</v>
      </c>
      <c r="D98" s="9" t="n">
        <v>0</v>
      </c>
      <c r="E98" s="52" t="n">
        <v>1</v>
      </c>
      <c r="F98" s="14" t="n">
        <v>0</v>
      </c>
      <c r="G98" s="33" t="n">
        <v>0</v>
      </c>
      <c r="H98" s="33" t="n">
        <v>0</v>
      </c>
      <c r="I98" s="33" t="n">
        <v>0</v>
      </c>
      <c r="J98" s="33" t="n">
        <v>1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>
        <v>0</v>
      </c>
      <c r="U98" s="9" t="n">
        <v>1</v>
      </c>
      <c r="V98" s="9" t="n">
        <v>1</v>
      </c>
      <c r="W98" s="15">
        <f>SUMPRODUCT(B$2:U$2,B98:U98)</f>
        <v/>
      </c>
      <c r="X98" s="16">
        <f>(V98-W98)^2</f>
        <v/>
      </c>
    </row>
    <row r="99" spans="1:26">
      <c r="B99" s="9" t="n">
        <v>0</v>
      </c>
      <c r="C99" s="52" t="n">
        <v>1</v>
      </c>
      <c r="D99" s="9" t="n">
        <v>1</v>
      </c>
      <c r="E99" s="52" t="n">
        <v>0</v>
      </c>
      <c r="F99" s="14" t="n">
        <v>0</v>
      </c>
      <c r="G99" s="33" t="n">
        <v>0</v>
      </c>
      <c r="H99" s="33" t="n">
        <v>0</v>
      </c>
      <c r="I99" s="33" t="n">
        <v>1</v>
      </c>
      <c r="J99" s="33" t="n">
        <v>0</v>
      </c>
      <c r="K99" s="33" t="n">
        <v>0</v>
      </c>
      <c r="L99" s="33" t="n">
        <v>0</v>
      </c>
      <c r="M99" s="33" t="n">
        <v>1</v>
      </c>
      <c r="N99" s="33" t="n">
        <v>0</v>
      </c>
      <c r="O99" s="33" t="n">
        <v>0</v>
      </c>
      <c r="P99" s="33" t="n">
        <v>0</v>
      </c>
      <c r="Q99" s="33" t="n">
        <v>0</v>
      </c>
      <c r="R99" s="33" t="n">
        <v>0</v>
      </c>
      <c r="S99" s="33" t="n">
        <v>1</v>
      </c>
      <c r="T99" s="33" t="n">
        <v>1</v>
      </c>
      <c r="U99" s="9" t="n">
        <v>1</v>
      </c>
      <c r="V99" s="9" t="n">
        <v>1</v>
      </c>
      <c r="W99" s="15">
        <f>SUMPRODUCT(B$2:U$2,B99:U99)</f>
        <v/>
      </c>
      <c r="X99" s="16">
        <f>(V99-W99)^2</f>
        <v/>
      </c>
    </row>
    <row r="100" spans="1:26">
      <c r="B100" s="9" t="n">
        <v>0</v>
      </c>
      <c r="C100" s="52" t="n">
        <v>1</v>
      </c>
      <c r="D100" s="9" t="n">
        <v>0</v>
      </c>
      <c r="E100" s="52" t="n">
        <v>1</v>
      </c>
      <c r="F100" s="14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</v>
      </c>
      <c r="P100" s="33" t="n">
        <v>0</v>
      </c>
      <c r="Q100" s="33" t="n">
        <v>0</v>
      </c>
      <c r="R100" s="33" t="n">
        <v>1</v>
      </c>
      <c r="S100" s="33" t="n">
        <v>0</v>
      </c>
      <c r="T100" s="33" t="n">
        <v>0</v>
      </c>
      <c r="U100" s="9" t="n">
        <v>1</v>
      </c>
      <c r="V100" s="9" t="n">
        <v>1</v>
      </c>
      <c r="W100" s="15">
        <f>SUMPRODUCT(B$2:U$2,B100:U100)</f>
        <v/>
      </c>
      <c r="X100" s="16">
        <f>(V100-W100)^2</f>
        <v/>
      </c>
    </row>
    <row r="101" spans="1:26">
      <c r="B101" s="9" t="n">
        <v>1</v>
      </c>
      <c r="C101" s="52" t="n">
        <v>0</v>
      </c>
      <c r="D101" s="9" t="n">
        <v>1</v>
      </c>
      <c r="E101" s="52" t="n">
        <v>0</v>
      </c>
      <c r="F101" s="14" t="n">
        <v>0</v>
      </c>
      <c r="G101" s="33" t="n">
        <v>0</v>
      </c>
      <c r="H101" s="33" t="n">
        <v>1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  <c r="Q101" s="33" t="n">
        <v>0</v>
      </c>
      <c r="R101" s="33" t="n">
        <v>1</v>
      </c>
      <c r="S101" s="33" t="n">
        <v>0</v>
      </c>
      <c r="T101" s="33" t="n">
        <v>1</v>
      </c>
      <c r="U101" s="9" t="n">
        <v>1</v>
      </c>
      <c r="V101" s="9" t="n">
        <v>1</v>
      </c>
      <c r="W101" s="15">
        <f>SUMPRODUCT(B$2:U$2,B101:U101)</f>
        <v/>
      </c>
      <c r="X101" s="16">
        <f>(V101-W101)^2</f>
        <v/>
      </c>
    </row>
    <row r="102" spans="1:26">
      <c r="B102" s="9" t="n">
        <v>1</v>
      </c>
      <c r="C102" s="52" t="n">
        <v>0</v>
      </c>
      <c r="D102" s="9" t="n">
        <v>0</v>
      </c>
      <c r="E102" s="52" t="n">
        <v>1</v>
      </c>
      <c r="F102" s="14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33" t="n">
        <v>0</v>
      </c>
      <c r="T102" s="33" t="n">
        <v>0</v>
      </c>
      <c r="U102" s="9" t="n">
        <v>1</v>
      </c>
      <c r="V102" s="9" t="n">
        <v>1</v>
      </c>
      <c r="W102" s="15">
        <f>SUMPRODUCT(B$2:U$2,B102:U102)</f>
        <v/>
      </c>
      <c r="X102" s="16">
        <f>(V102-W102)^2</f>
        <v/>
      </c>
    </row>
    <row r="103" spans="1:26">
      <c r="B103" s="9" t="n">
        <v>0</v>
      </c>
      <c r="C103" s="52" t="n">
        <v>1</v>
      </c>
      <c r="D103" s="9" t="n">
        <v>0</v>
      </c>
      <c r="E103" s="52" t="n">
        <v>1</v>
      </c>
      <c r="F103" s="14" t="n">
        <v>0</v>
      </c>
      <c r="G103" s="33" t="n">
        <v>0</v>
      </c>
      <c r="H103" s="33" t="n">
        <v>0</v>
      </c>
      <c r="I103" s="33" t="n">
        <v>0</v>
      </c>
      <c r="J103" s="33" t="n">
        <v>1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9" t="n">
        <v>1</v>
      </c>
      <c r="V103" s="9" t="n">
        <v>1</v>
      </c>
      <c r="W103" s="15">
        <f>SUMPRODUCT(B$2:U$2,B103:U103)</f>
        <v/>
      </c>
      <c r="X103" s="16">
        <f>(V103-W103)^2</f>
        <v/>
      </c>
    </row>
    <row r="104" spans="1:26">
      <c r="B104" s="9" t="n">
        <v>0</v>
      </c>
      <c r="C104" s="52" t="n">
        <v>1</v>
      </c>
      <c r="D104" s="9" t="n">
        <v>0</v>
      </c>
      <c r="E104" s="52" t="n">
        <v>0</v>
      </c>
      <c r="F104" s="14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9" t="n">
        <v>1</v>
      </c>
      <c r="V104" s="9" t="n">
        <v>1</v>
      </c>
      <c r="W104" s="15">
        <f>SUMPRODUCT(B$2:U$2,B104:U104)</f>
        <v/>
      </c>
      <c r="X104" s="16">
        <f>(V104-W104)^2</f>
        <v/>
      </c>
    </row>
    <row r="105" spans="1:26">
      <c r="B105" s="9" t="n">
        <v>1</v>
      </c>
      <c r="C105" s="52" t="n">
        <v>0</v>
      </c>
      <c r="D105" s="9" t="n">
        <v>1</v>
      </c>
      <c r="E105" s="52" t="n">
        <v>0</v>
      </c>
      <c r="F105" s="14" t="n">
        <v>0</v>
      </c>
      <c r="G105" s="33" t="n">
        <v>0</v>
      </c>
      <c r="H105" s="33" t="n">
        <v>0</v>
      </c>
      <c r="I105" s="33" t="n">
        <v>1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1</v>
      </c>
      <c r="S105" s="33" t="n">
        <v>0</v>
      </c>
      <c r="T105" s="33" t="n">
        <v>0</v>
      </c>
      <c r="U105" s="9" t="n">
        <v>1</v>
      </c>
      <c r="V105" s="9" t="n">
        <v>1</v>
      </c>
      <c r="W105" s="15">
        <f>SUMPRODUCT(B$2:U$2,B105:U105)</f>
        <v/>
      </c>
      <c r="X105" s="16">
        <f>(V105-W105)^2</f>
        <v/>
      </c>
    </row>
    <row r="106" spans="1:26">
      <c r="B106" s="9" t="n">
        <v>0</v>
      </c>
      <c r="C106" s="52" t="n">
        <v>0</v>
      </c>
      <c r="D106" s="9" t="n">
        <v>0</v>
      </c>
      <c r="E106" s="52" t="n">
        <v>1</v>
      </c>
      <c r="F106" s="14" t="n">
        <v>0</v>
      </c>
      <c r="G106" s="33" t="n">
        <v>0</v>
      </c>
      <c r="H106" s="33" t="n">
        <v>1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9" t="n">
        <v>1</v>
      </c>
      <c r="V106" s="9" t="n">
        <v>1</v>
      </c>
      <c r="W106" s="15">
        <f>SUMPRODUCT(B$2:U$2,B106:U106)</f>
        <v/>
      </c>
      <c r="X106" s="16">
        <f>(V106-W106)^2</f>
        <v/>
      </c>
    </row>
    <row r="107" spans="1:26">
      <c r="B107" s="9" t="n">
        <v>1</v>
      </c>
      <c r="C107" s="52" t="n">
        <v>0</v>
      </c>
      <c r="D107" s="9" t="n">
        <v>1</v>
      </c>
      <c r="E107" s="52" t="n">
        <v>0</v>
      </c>
      <c r="F107" s="14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9" t="n">
        <v>1</v>
      </c>
      <c r="V107" s="9" t="n">
        <v>1</v>
      </c>
      <c r="W107" s="15">
        <f>SUMPRODUCT(B$2:U$2,B107:U107)</f>
        <v/>
      </c>
      <c r="X107" s="16">
        <f>(V107-W107)^2</f>
        <v/>
      </c>
    </row>
    <row r="108" spans="1:26">
      <c r="B108" s="9" t="n">
        <v>1</v>
      </c>
      <c r="C108" s="52" t="n">
        <v>0</v>
      </c>
      <c r="D108" s="9" t="n">
        <v>1</v>
      </c>
      <c r="E108" s="52" t="n">
        <v>0</v>
      </c>
      <c r="F108" s="14" t="n">
        <v>0</v>
      </c>
      <c r="G108" s="33" t="n">
        <v>0</v>
      </c>
      <c r="H108" s="33" t="n">
        <v>0</v>
      </c>
      <c r="I108" s="33" t="n">
        <v>1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0</v>
      </c>
      <c r="U108" s="9" t="n">
        <v>1</v>
      </c>
      <c r="V108" s="9" t="n">
        <v>1</v>
      </c>
      <c r="W108" s="15">
        <f>SUMPRODUCT(B$2:U$2,B108:U108)</f>
        <v/>
      </c>
      <c r="X108" s="16">
        <f>(V108-W108)^2</f>
        <v/>
      </c>
    </row>
    <row r="109" spans="1:26">
      <c r="B109" s="9" t="n">
        <v>0</v>
      </c>
      <c r="C109" s="52" t="n">
        <v>1</v>
      </c>
      <c r="D109" s="9" t="n">
        <v>0</v>
      </c>
      <c r="E109" s="52" t="n">
        <v>1</v>
      </c>
      <c r="F109" s="14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1</v>
      </c>
      <c r="N109" s="33" t="n">
        <v>0</v>
      </c>
      <c r="O109" s="33" t="n">
        <v>0</v>
      </c>
      <c r="P109" s="33" t="n">
        <v>1</v>
      </c>
      <c r="Q109" s="33" t="n">
        <v>1</v>
      </c>
      <c r="R109" s="33" t="n">
        <v>0</v>
      </c>
      <c r="S109" s="33" t="n">
        <v>0</v>
      </c>
      <c r="T109" s="33" t="n">
        <v>0</v>
      </c>
      <c r="U109" s="9" t="n">
        <v>1</v>
      </c>
      <c r="V109" s="9" t="n">
        <v>1</v>
      </c>
      <c r="W109" s="15">
        <f>SUMPRODUCT(B$2:U$2,B109:U109)</f>
        <v/>
      </c>
      <c r="X109" s="16">
        <f>(V109-W109)^2</f>
        <v/>
      </c>
    </row>
    <row r="110" spans="1:26">
      <c r="B110" s="9" t="n">
        <v>0</v>
      </c>
      <c r="C110" s="52" t="n">
        <v>1</v>
      </c>
      <c r="D110" s="9" t="n">
        <v>1</v>
      </c>
      <c r="E110" s="52" t="n">
        <v>0</v>
      </c>
      <c r="F110" s="14" t="n">
        <v>0</v>
      </c>
      <c r="G110" s="33" t="n">
        <v>0</v>
      </c>
      <c r="H110" s="33" t="n">
        <v>1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0</v>
      </c>
      <c r="S110" s="33" t="n">
        <v>0</v>
      </c>
      <c r="T110" s="33" t="n">
        <v>0</v>
      </c>
      <c r="U110" s="9" t="n">
        <v>1</v>
      </c>
      <c r="V110" s="9" t="n">
        <v>1</v>
      </c>
      <c r="W110" s="15">
        <f>SUMPRODUCT(B$2:U$2,B110:U110)</f>
        <v/>
      </c>
      <c r="X110" s="16">
        <f>(V110-W110)^2</f>
        <v/>
      </c>
    </row>
    <row r="111" spans="1:26">
      <c r="B111" s="9" t="n">
        <v>1</v>
      </c>
      <c r="C111" s="52" t="n">
        <v>0</v>
      </c>
      <c r="D111" s="9" t="n">
        <v>0</v>
      </c>
      <c r="E111" s="52" t="n">
        <v>1</v>
      </c>
      <c r="F111" s="14" t="n">
        <v>0</v>
      </c>
      <c r="G111" s="33" t="n">
        <v>0</v>
      </c>
      <c r="H111" s="33" t="n">
        <v>0</v>
      </c>
      <c r="I111" s="33" t="n">
        <v>0</v>
      </c>
      <c r="J111" s="33" t="n">
        <v>1</v>
      </c>
      <c r="K111" s="33" t="n">
        <v>1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33" t="n">
        <v>0</v>
      </c>
      <c r="U111" s="9" t="n">
        <v>1</v>
      </c>
      <c r="V111" s="9" t="n">
        <v>1</v>
      </c>
      <c r="W111" s="15">
        <f>SUMPRODUCT(B$2:U$2,B111:U111)</f>
        <v/>
      </c>
      <c r="X111" s="16">
        <f>(V111-W111)^2</f>
        <v/>
      </c>
    </row>
    <row r="112" spans="1:26">
      <c r="B112" s="9" t="n">
        <v>0</v>
      </c>
      <c r="C112" s="52" t="n">
        <v>0</v>
      </c>
      <c r="D112" s="9" t="n">
        <v>1</v>
      </c>
      <c r="E112" s="52" t="n">
        <v>0</v>
      </c>
      <c r="F112" s="14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1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33" t="n">
        <v>1</v>
      </c>
      <c r="U112" s="9" t="n">
        <v>1</v>
      </c>
      <c r="V112" s="9" t="n">
        <v>1</v>
      </c>
      <c r="W112" s="15">
        <f>SUMPRODUCT(B$2:U$2,B112:U112)</f>
        <v/>
      </c>
      <c r="X112" s="16">
        <f>(V112-W112)^2</f>
        <v/>
      </c>
    </row>
    <row r="113" spans="1:26">
      <c r="B113" s="9" t="n">
        <v>1</v>
      </c>
      <c r="C113" s="52" t="n">
        <v>0</v>
      </c>
      <c r="D113" s="9" t="n">
        <v>0</v>
      </c>
      <c r="E113" s="52" t="n">
        <v>1</v>
      </c>
      <c r="F113" s="14" t="n">
        <v>0</v>
      </c>
      <c r="G113" s="33" t="n">
        <v>0</v>
      </c>
      <c r="H113" s="33" t="n">
        <v>0</v>
      </c>
      <c r="I113" s="33" t="n">
        <v>0</v>
      </c>
      <c r="J113" s="33" t="n">
        <v>1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1</v>
      </c>
      <c r="S113" s="33" t="n">
        <v>0</v>
      </c>
      <c r="T113" s="33" t="n">
        <v>0</v>
      </c>
      <c r="U113" s="9" t="n">
        <v>1</v>
      </c>
      <c r="V113" s="9" t="n">
        <v>1</v>
      </c>
      <c r="W113" s="15">
        <f>SUMPRODUCT(B$2:U$2,B113:U113)</f>
        <v/>
      </c>
      <c r="X113" s="16">
        <f>(V113-W113)^2</f>
        <v/>
      </c>
    </row>
    <row r="114" spans="1:26">
      <c r="B114" s="9" t="n">
        <v>1</v>
      </c>
      <c r="C114" s="52" t="n">
        <v>0</v>
      </c>
      <c r="D114" s="9" t="n">
        <v>0</v>
      </c>
      <c r="E114" s="52" t="n">
        <v>1</v>
      </c>
      <c r="F114" s="14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0</v>
      </c>
      <c r="S114" s="33" t="n">
        <v>0</v>
      </c>
      <c r="T114" s="33" t="n">
        <v>1</v>
      </c>
      <c r="U114" s="9" t="n">
        <v>1</v>
      </c>
      <c r="V114" s="9" t="n">
        <v>1</v>
      </c>
      <c r="W114" s="15">
        <f>SUMPRODUCT(B$2:U$2,B114:U114)</f>
        <v/>
      </c>
      <c r="X114" s="16">
        <f>(V114-W114)^2</f>
        <v/>
      </c>
    </row>
    <row r="115" spans="1:26">
      <c r="B115" s="9" t="n">
        <v>0</v>
      </c>
      <c r="C115" s="52" t="n">
        <v>1</v>
      </c>
      <c r="D115" s="9" t="n">
        <v>1</v>
      </c>
      <c r="E115" s="52" t="n">
        <v>0</v>
      </c>
      <c r="F115" s="14" t="n">
        <v>1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33" t="n">
        <v>0</v>
      </c>
      <c r="T115" s="33" t="n">
        <v>1</v>
      </c>
      <c r="U115" s="9" t="n">
        <v>1</v>
      </c>
      <c r="V115" s="9" t="n">
        <v>1</v>
      </c>
      <c r="W115" s="15">
        <f>SUMPRODUCT(B$2:U$2,B115:U115)</f>
        <v/>
      </c>
      <c r="X115" s="16">
        <f>(V115-W115)^2</f>
        <v/>
      </c>
    </row>
    <row r="116" spans="1:26">
      <c r="B116" s="9" t="n">
        <v>0</v>
      </c>
      <c r="C116" s="52" t="n">
        <v>1</v>
      </c>
      <c r="D116" s="9" t="n">
        <v>0</v>
      </c>
      <c r="E116" s="52" t="n">
        <v>1</v>
      </c>
      <c r="F116" s="14" t="n">
        <v>0</v>
      </c>
      <c r="G116" s="33" t="n">
        <v>0</v>
      </c>
      <c r="H116" s="33" t="n">
        <v>0</v>
      </c>
      <c r="I116" s="33" t="n">
        <v>0</v>
      </c>
      <c r="J116" s="33" t="n">
        <v>1</v>
      </c>
      <c r="K116" s="33" t="n">
        <v>0</v>
      </c>
      <c r="L116" s="33" t="n">
        <v>0</v>
      </c>
      <c r="M116" s="33" t="n">
        <v>1</v>
      </c>
      <c r="N116" s="33" t="n">
        <v>0</v>
      </c>
      <c r="O116" s="33" t="n">
        <v>0</v>
      </c>
      <c r="P116" s="33" t="n">
        <v>0</v>
      </c>
      <c r="Q116" s="33" t="n">
        <v>0</v>
      </c>
      <c r="R116" s="33" t="n">
        <v>0</v>
      </c>
      <c r="S116" s="33" t="n">
        <v>0</v>
      </c>
      <c r="T116" s="33" t="n">
        <v>0</v>
      </c>
      <c r="U116" s="9" t="n">
        <v>1</v>
      </c>
      <c r="V116" s="9" t="n">
        <v>1</v>
      </c>
      <c r="W116" s="15">
        <f>SUMPRODUCT(B$2:U$2,B116:U116)</f>
        <v/>
      </c>
      <c r="X116" s="16">
        <f>(V116-W116)^2</f>
        <v/>
      </c>
    </row>
    <row r="117" spans="1:26">
      <c r="B117" s="9" t="n">
        <v>1</v>
      </c>
      <c r="C117" s="52" t="n">
        <v>0</v>
      </c>
      <c r="D117" s="9" t="n">
        <v>1</v>
      </c>
      <c r="E117" s="52" t="n">
        <v>0</v>
      </c>
      <c r="F117" s="14" t="n">
        <v>1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1</v>
      </c>
      <c r="N117" s="33" t="n">
        <v>0</v>
      </c>
      <c r="O117" s="33" t="n">
        <v>0</v>
      </c>
      <c r="P117" s="33" t="n">
        <v>0</v>
      </c>
      <c r="Q117" s="33" t="n">
        <v>0</v>
      </c>
      <c r="R117" s="33" t="n">
        <v>0</v>
      </c>
      <c r="S117" s="33" t="n">
        <v>0</v>
      </c>
      <c r="T117" s="33" t="n">
        <v>0</v>
      </c>
      <c r="U117" s="9" t="n">
        <v>1</v>
      </c>
      <c r="V117" s="9" t="n">
        <v>1</v>
      </c>
      <c r="W117" s="15">
        <f>SUMPRODUCT(B$2:U$2,B117:U117)</f>
        <v/>
      </c>
      <c r="X117" s="16">
        <f>(V117-W117)^2</f>
        <v/>
      </c>
    </row>
    <row r="118" spans="1:26">
      <c r="B118" s="9" t="n">
        <v>1</v>
      </c>
      <c r="C118" s="52" t="n">
        <v>0</v>
      </c>
      <c r="D118" s="9" t="n">
        <v>1</v>
      </c>
      <c r="E118" s="52" t="n">
        <v>0</v>
      </c>
      <c r="F118" s="14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0</v>
      </c>
      <c r="S118" s="33" t="n">
        <v>0</v>
      </c>
      <c r="T118" s="33" t="n">
        <v>0</v>
      </c>
      <c r="U118" s="9" t="n">
        <v>1</v>
      </c>
      <c r="V118" s="9" t="n">
        <v>1</v>
      </c>
      <c r="W118" s="15">
        <f>SUMPRODUCT(B$2:U$2,B118:U118)</f>
        <v/>
      </c>
      <c r="X118" s="16">
        <f>(V118-W118)^2</f>
        <v/>
      </c>
    </row>
    <row r="119" spans="1:26">
      <c r="B119" s="9" t="n">
        <v>1</v>
      </c>
      <c r="C119" s="52" t="n">
        <v>0</v>
      </c>
      <c r="D119" s="9" t="n">
        <v>1</v>
      </c>
      <c r="E119" s="52" t="n">
        <v>0</v>
      </c>
      <c r="F119" s="14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1</v>
      </c>
      <c r="N119" s="33" t="n">
        <v>0</v>
      </c>
      <c r="O119" s="33" t="n">
        <v>0</v>
      </c>
      <c r="P119" s="33" t="n">
        <v>0</v>
      </c>
      <c r="Q119" s="33" t="n">
        <v>1</v>
      </c>
      <c r="R119" s="33" t="n">
        <v>0</v>
      </c>
      <c r="S119" s="33" t="n">
        <v>0</v>
      </c>
      <c r="T119" s="33" t="n">
        <v>0</v>
      </c>
      <c r="U119" s="9" t="n">
        <v>1</v>
      </c>
      <c r="V119" s="9" t="n">
        <v>1</v>
      </c>
      <c r="W119" s="15">
        <f>SUMPRODUCT(B$2:U$2,B119:U119)</f>
        <v/>
      </c>
      <c r="X119" s="16">
        <f>(V119-W119)^2</f>
        <v/>
      </c>
    </row>
    <row r="120" spans="1:26">
      <c r="B120" s="9" t="n">
        <v>0</v>
      </c>
      <c r="C120" s="52" t="n">
        <v>1</v>
      </c>
      <c r="D120" s="9" t="n">
        <v>0</v>
      </c>
      <c r="E120" s="52" t="n">
        <v>1</v>
      </c>
      <c r="F120" s="14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  <c r="Q120" s="33" t="n">
        <v>0</v>
      </c>
      <c r="R120" s="33" t="n">
        <v>0</v>
      </c>
      <c r="S120" s="33" t="n">
        <v>0</v>
      </c>
      <c r="T120" s="33" t="n">
        <v>0</v>
      </c>
      <c r="U120" s="9" t="n">
        <v>1</v>
      </c>
      <c r="V120" s="9" t="n">
        <v>1</v>
      </c>
      <c r="W120" s="15">
        <f>SUMPRODUCT(B$2:U$2,B120:U120)</f>
        <v/>
      </c>
      <c r="X120" s="16">
        <f>(V120-W120)^2</f>
        <v/>
      </c>
    </row>
    <row r="121" spans="1:26">
      <c r="B121" s="9" t="n">
        <v>1</v>
      </c>
      <c r="C121" s="52" t="n">
        <v>0</v>
      </c>
      <c r="D121" s="9" t="n">
        <v>0</v>
      </c>
      <c r="E121" s="52" t="n">
        <v>1</v>
      </c>
      <c r="F121" s="14" t="n">
        <v>0</v>
      </c>
      <c r="G121" s="33" t="n">
        <v>0</v>
      </c>
      <c r="H121" s="33" t="n">
        <v>0</v>
      </c>
      <c r="I121" s="33" t="n">
        <v>1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  <c r="Q121" s="33" t="n">
        <v>0</v>
      </c>
      <c r="R121" s="33" t="n">
        <v>0</v>
      </c>
      <c r="S121" s="33" t="n">
        <v>0</v>
      </c>
      <c r="T121" s="33" t="n">
        <v>0</v>
      </c>
      <c r="U121" s="9" t="n">
        <v>1</v>
      </c>
      <c r="V121" s="9" t="n">
        <v>1</v>
      </c>
      <c r="W121" s="15">
        <f>SUMPRODUCT(B$2:U$2,B121:U121)</f>
        <v/>
      </c>
      <c r="X121" s="16">
        <f>(V121-W121)^2</f>
        <v/>
      </c>
    </row>
    <row r="122" spans="1:26">
      <c r="B122" s="9" t="n">
        <v>1</v>
      </c>
      <c r="C122" s="52" t="n">
        <v>0</v>
      </c>
      <c r="D122" s="9" t="n">
        <v>0</v>
      </c>
      <c r="E122" s="52" t="n">
        <v>1</v>
      </c>
      <c r="F122" s="14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33" t="n">
        <v>0</v>
      </c>
      <c r="T122" s="33" t="n">
        <v>0</v>
      </c>
      <c r="U122" s="9" t="n">
        <v>1</v>
      </c>
      <c r="V122" s="9" t="n">
        <v>1</v>
      </c>
      <c r="W122" s="15">
        <f>SUMPRODUCT(B$2:U$2,B122:U122)</f>
        <v/>
      </c>
      <c r="X122" s="16">
        <f>(V122-W122)^2</f>
        <v/>
      </c>
    </row>
    <row r="123" spans="1:26">
      <c r="B123" s="9" t="n">
        <v>1</v>
      </c>
      <c r="C123" s="52" t="n">
        <v>0</v>
      </c>
      <c r="D123" s="9" t="n">
        <v>1</v>
      </c>
      <c r="E123" s="52" t="n">
        <v>0</v>
      </c>
      <c r="F123" s="14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1</v>
      </c>
      <c r="P123" s="33" t="n">
        <v>0</v>
      </c>
      <c r="Q123" s="33" t="n">
        <v>0</v>
      </c>
      <c r="R123" s="33" t="n">
        <v>0</v>
      </c>
      <c r="S123" s="33" t="n">
        <v>0</v>
      </c>
      <c r="T123" s="33" t="n">
        <v>0</v>
      </c>
      <c r="U123" s="9" t="n">
        <v>1</v>
      </c>
      <c r="V123" s="9" t="n">
        <v>1</v>
      </c>
      <c r="W123" s="15">
        <f>SUMPRODUCT(B$2:U$2,B123:U123)</f>
        <v/>
      </c>
      <c r="X123" s="16">
        <f>(V123-W123)^2</f>
        <v/>
      </c>
    </row>
    <row r="124" spans="1:26">
      <c r="B124" s="9" t="n">
        <v>1</v>
      </c>
      <c r="C124" s="52" t="n">
        <v>0</v>
      </c>
      <c r="D124" s="9" t="n">
        <v>0</v>
      </c>
      <c r="E124" s="52" t="n">
        <v>1</v>
      </c>
      <c r="F124" s="14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1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33" t="n">
        <v>0</v>
      </c>
      <c r="T124" s="33" t="n">
        <v>0</v>
      </c>
      <c r="U124" s="9" t="n">
        <v>1</v>
      </c>
      <c r="V124" s="9" t="n">
        <v>1</v>
      </c>
      <c r="W124" s="15">
        <f>SUMPRODUCT(B$2:U$2,B124:U124)</f>
        <v/>
      </c>
      <c r="X124" s="16">
        <f>(V124-W124)^2</f>
        <v/>
      </c>
    </row>
    <row r="125" spans="1:26">
      <c r="B125" s="9" t="n">
        <v>0</v>
      </c>
      <c r="C125" s="52" t="n">
        <v>1</v>
      </c>
      <c r="D125" s="9" t="n">
        <v>1</v>
      </c>
      <c r="E125" s="52" t="n">
        <v>0</v>
      </c>
      <c r="F125" s="14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1</v>
      </c>
      <c r="L125" s="33" t="n">
        <v>0</v>
      </c>
      <c r="M125" s="33" t="n">
        <v>1</v>
      </c>
      <c r="N125" s="33" t="n">
        <v>0</v>
      </c>
      <c r="O125" s="33" t="n">
        <v>0</v>
      </c>
      <c r="P125" s="33" t="n">
        <v>0</v>
      </c>
      <c r="Q125" s="33" t="n">
        <v>0</v>
      </c>
      <c r="R125" s="33" t="n">
        <v>0</v>
      </c>
      <c r="S125" s="33" t="n">
        <v>0</v>
      </c>
      <c r="T125" s="33" t="n">
        <v>1</v>
      </c>
      <c r="U125" s="9" t="n">
        <v>1</v>
      </c>
      <c r="V125" s="9" t="n">
        <v>1</v>
      </c>
      <c r="W125" s="15">
        <f>SUMPRODUCT(B$2:U$2,B125:U125)</f>
        <v/>
      </c>
      <c r="X125" s="16">
        <f>(V125-W125)^2</f>
        <v/>
      </c>
    </row>
    <row r="126" spans="1:26">
      <c r="B126" s="9" t="n">
        <v>0</v>
      </c>
      <c r="C126" s="52" t="n">
        <v>0</v>
      </c>
      <c r="D126" s="9" t="n">
        <v>1</v>
      </c>
      <c r="E126" s="52" t="n">
        <v>0</v>
      </c>
      <c r="F126" s="14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  <c r="Q126" s="33" t="n">
        <v>0</v>
      </c>
      <c r="R126" s="33" t="n">
        <v>0</v>
      </c>
      <c r="S126" s="33" t="n">
        <v>0</v>
      </c>
      <c r="T126" s="33" t="n">
        <v>1</v>
      </c>
      <c r="U126" s="9" t="n">
        <v>1</v>
      </c>
      <c r="V126" s="9" t="n">
        <v>1</v>
      </c>
      <c r="W126" s="15">
        <f>SUMPRODUCT(B$2:U$2,B126:U126)</f>
        <v/>
      </c>
      <c r="X126" s="16">
        <f>(V126-W126)^2</f>
        <v/>
      </c>
    </row>
    <row r="127" spans="1:26">
      <c r="B127" s="9" t="n">
        <v>1</v>
      </c>
      <c r="C127" s="52" t="n">
        <v>0</v>
      </c>
      <c r="D127" s="9" t="n">
        <v>1</v>
      </c>
      <c r="E127" s="52" t="n">
        <v>0</v>
      </c>
      <c r="F127" s="14" t="n">
        <v>0</v>
      </c>
      <c r="G127" s="33" t="n">
        <v>0</v>
      </c>
      <c r="H127" s="33" t="n">
        <v>1</v>
      </c>
      <c r="I127" s="33" t="n">
        <v>0</v>
      </c>
      <c r="J127" s="33" t="n">
        <v>0</v>
      </c>
      <c r="K127" s="33" t="n">
        <v>0</v>
      </c>
      <c r="L127" s="33" t="n">
        <v>1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33" t="n">
        <v>0</v>
      </c>
      <c r="T127" s="33" t="n">
        <v>1</v>
      </c>
      <c r="U127" s="9" t="n">
        <v>1</v>
      </c>
      <c r="V127" s="9" t="n">
        <v>1</v>
      </c>
      <c r="W127" s="15">
        <f>SUMPRODUCT(B$2:U$2,B127:U127)</f>
        <v/>
      </c>
      <c r="X127" s="16">
        <f>(V127-W127)^2</f>
        <v/>
      </c>
    </row>
    <row r="128" spans="1:26">
      <c r="B128" s="9" t="n">
        <v>0</v>
      </c>
      <c r="C128" s="52" t="n">
        <v>1</v>
      </c>
      <c r="D128" s="9" t="n">
        <v>0</v>
      </c>
      <c r="E128" s="52" t="n">
        <v>1</v>
      </c>
      <c r="F128" s="14" t="n">
        <v>0</v>
      </c>
      <c r="G128" s="33" t="n">
        <v>1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1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>
        <v>0</v>
      </c>
      <c r="U128" s="9" t="n">
        <v>1</v>
      </c>
      <c r="V128" s="9" t="n">
        <v>1</v>
      </c>
      <c r="W128" s="15">
        <f>SUMPRODUCT(B$2:U$2,B128:U128)</f>
        <v/>
      </c>
      <c r="X128" s="16">
        <f>(V128-W128)^2</f>
        <v/>
      </c>
    </row>
    <row r="129" spans="1:26">
      <c r="B129" s="9" t="n">
        <v>1</v>
      </c>
      <c r="C129" s="52" t="n">
        <v>0</v>
      </c>
      <c r="D129" s="9" t="n">
        <v>0</v>
      </c>
      <c r="E129" s="52" t="n">
        <v>1</v>
      </c>
      <c r="F129" s="14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  <c r="Q129" s="33" t="n">
        <v>0</v>
      </c>
      <c r="R129" s="33" t="n">
        <v>0</v>
      </c>
      <c r="S129" s="33" t="n">
        <v>0</v>
      </c>
      <c r="T129" s="33" t="n">
        <v>1</v>
      </c>
      <c r="U129" s="9" t="n">
        <v>1</v>
      </c>
      <c r="V129" s="9" t="n">
        <v>1</v>
      </c>
      <c r="W129" s="15">
        <f>SUMPRODUCT(B$2:U$2,B129:U129)</f>
        <v/>
      </c>
      <c r="X129" s="16">
        <f>(V129-W129)^2</f>
        <v/>
      </c>
    </row>
    <row r="130" spans="1:26">
      <c r="B130" s="9" t="n">
        <v>1</v>
      </c>
      <c r="C130" s="52" t="n">
        <v>0</v>
      </c>
      <c r="D130" s="9" t="n">
        <v>1</v>
      </c>
      <c r="E130" s="52" t="n">
        <v>0</v>
      </c>
      <c r="F130" s="14" t="n">
        <v>0</v>
      </c>
      <c r="G130" s="33" t="n">
        <v>0</v>
      </c>
      <c r="H130" s="33" t="n">
        <v>0</v>
      </c>
      <c r="I130" s="33" t="n">
        <v>1</v>
      </c>
      <c r="J130" s="33" t="n">
        <v>1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0</v>
      </c>
      <c r="R130" s="33" t="n">
        <v>0</v>
      </c>
      <c r="S130" s="33" t="n">
        <v>0</v>
      </c>
      <c r="T130" s="33" t="n">
        <v>0</v>
      </c>
      <c r="U130" s="9" t="n">
        <v>1</v>
      </c>
      <c r="V130" s="9" t="n">
        <v>1</v>
      </c>
      <c r="W130" s="15">
        <f>SUMPRODUCT(B$2:U$2,B130:U130)</f>
        <v/>
      </c>
      <c r="X130" s="16">
        <f>(V130-W130)^2</f>
        <v/>
      </c>
    </row>
    <row r="131" spans="1:26">
      <c r="B131" s="9" t="n">
        <v>0</v>
      </c>
      <c r="C131" s="52" t="n">
        <v>1</v>
      </c>
      <c r="D131" s="9" t="n">
        <v>0</v>
      </c>
      <c r="E131" s="52" t="n">
        <v>1</v>
      </c>
      <c r="F131" s="14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33" t="n">
        <v>0</v>
      </c>
      <c r="T131" s="33" t="n">
        <v>0</v>
      </c>
      <c r="U131" s="9" t="n">
        <v>1</v>
      </c>
      <c r="V131" s="9" t="n">
        <v>1</v>
      </c>
      <c r="W131" s="15">
        <f>SUMPRODUCT(B$2:U$2,B131:U131)</f>
        <v/>
      </c>
      <c r="X131" s="16">
        <f>(V131-W131)^2</f>
        <v/>
      </c>
    </row>
    <row r="132" spans="1:26">
      <c r="B132" s="9" t="n">
        <v>0</v>
      </c>
      <c r="C132" s="52" t="n">
        <v>1</v>
      </c>
      <c r="D132" s="9" t="n">
        <v>1</v>
      </c>
      <c r="E132" s="52" t="n">
        <v>0</v>
      </c>
      <c r="F132" s="14" t="n">
        <v>1</v>
      </c>
      <c r="G132" s="33" t="n">
        <v>0</v>
      </c>
      <c r="H132" s="33" t="n">
        <v>0</v>
      </c>
      <c r="I132" s="33" t="n">
        <v>1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1</v>
      </c>
      <c r="O132" s="33" t="n">
        <v>0</v>
      </c>
      <c r="P132" s="33" t="n">
        <v>0</v>
      </c>
      <c r="Q132" s="33" t="n">
        <v>0</v>
      </c>
      <c r="R132" s="33" t="n">
        <v>0</v>
      </c>
      <c r="S132" s="33" t="n">
        <v>0</v>
      </c>
      <c r="T132" s="33" t="n">
        <v>1</v>
      </c>
      <c r="U132" s="9" t="n">
        <v>1</v>
      </c>
      <c r="V132" s="9" t="n">
        <v>1</v>
      </c>
      <c r="W132" s="15">
        <f>SUMPRODUCT(B$2:U$2,B132:U132)</f>
        <v/>
      </c>
      <c r="X132" s="16">
        <f>(V132-W132)^2</f>
        <v/>
      </c>
    </row>
    <row r="133" spans="1:26">
      <c r="B133" s="9" t="n">
        <v>0</v>
      </c>
      <c r="C133" s="52" t="n">
        <v>0</v>
      </c>
      <c r="D133" s="9" t="n">
        <v>0</v>
      </c>
      <c r="E133" s="52" t="n">
        <v>1</v>
      </c>
      <c r="F133" s="14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  <c r="Q133" s="33" t="n">
        <v>0</v>
      </c>
      <c r="R133" s="33" t="n">
        <v>0</v>
      </c>
      <c r="S133" s="33" t="n">
        <v>0</v>
      </c>
      <c r="T133" s="33" t="n">
        <v>0</v>
      </c>
      <c r="U133" s="9" t="n">
        <v>1</v>
      </c>
      <c r="V133" s="9" t="n">
        <v>1</v>
      </c>
      <c r="W133" s="15">
        <f>SUMPRODUCT(B$2:U$2,B133:U133)</f>
        <v/>
      </c>
      <c r="X133" s="16">
        <f>(V133-W133)^2</f>
        <v/>
      </c>
    </row>
    <row r="134" spans="1:26">
      <c r="B134" s="9" t="n">
        <v>0</v>
      </c>
      <c r="C134" s="52" t="n">
        <v>1</v>
      </c>
      <c r="D134" s="9" t="n">
        <v>0</v>
      </c>
      <c r="E134" s="52" t="n">
        <v>0</v>
      </c>
      <c r="F134" s="14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  <c r="Q134" s="33" t="n">
        <v>0</v>
      </c>
      <c r="R134" s="33" t="n">
        <v>0</v>
      </c>
      <c r="S134" s="33" t="n">
        <v>0</v>
      </c>
      <c r="T134" s="33" t="n">
        <v>0</v>
      </c>
      <c r="U134" s="9" t="n">
        <v>1</v>
      </c>
      <c r="V134" s="9" t="n">
        <v>1</v>
      </c>
      <c r="W134" s="15">
        <f>SUMPRODUCT(B$2:U$2,B134:U134)</f>
        <v/>
      </c>
      <c r="X134" s="16">
        <f>(V134-W134)^2</f>
        <v/>
      </c>
    </row>
    <row r="135" spans="1:26">
      <c r="B135" s="9" t="n">
        <v>0</v>
      </c>
      <c r="C135" s="52" t="n">
        <v>1</v>
      </c>
      <c r="D135" s="9" t="n">
        <v>1</v>
      </c>
      <c r="E135" s="52" t="n">
        <v>0</v>
      </c>
      <c r="F135" s="14" t="n">
        <v>0</v>
      </c>
      <c r="G135" s="33" t="n">
        <v>0</v>
      </c>
      <c r="H135" s="33" t="n">
        <v>0</v>
      </c>
      <c r="I135" s="33" t="n">
        <v>0</v>
      </c>
      <c r="J135" s="33" t="n">
        <v>1</v>
      </c>
      <c r="K135" s="33" t="n">
        <v>0</v>
      </c>
      <c r="L135" s="33" t="n">
        <v>1</v>
      </c>
      <c r="M135" s="33" t="n">
        <v>0</v>
      </c>
      <c r="N135" s="33" t="n">
        <v>0</v>
      </c>
      <c r="O135" s="33" t="n">
        <v>1</v>
      </c>
      <c r="P135" s="33" t="n">
        <v>0</v>
      </c>
      <c r="Q135" s="33" t="n">
        <v>0</v>
      </c>
      <c r="R135" s="33" t="n">
        <v>0</v>
      </c>
      <c r="S135" s="33" t="n">
        <v>0</v>
      </c>
      <c r="T135" s="33" t="n">
        <v>1</v>
      </c>
      <c r="U135" s="9" t="n">
        <v>1</v>
      </c>
      <c r="V135" s="9" t="n">
        <v>1</v>
      </c>
      <c r="W135" s="15">
        <f>SUMPRODUCT(B$2:U$2,B135:U135)</f>
        <v/>
      </c>
      <c r="X135" s="16">
        <f>(V135-W135)^2</f>
        <v/>
      </c>
    </row>
    <row r="136" spans="1:26">
      <c r="B136" s="9" t="n">
        <v>1</v>
      </c>
      <c r="C136" s="52" t="n">
        <v>0</v>
      </c>
      <c r="D136" s="9" t="n">
        <v>1</v>
      </c>
      <c r="E136" s="52" t="n">
        <v>0</v>
      </c>
      <c r="F136" s="14" t="n">
        <v>0</v>
      </c>
      <c r="G136" s="33" t="n">
        <v>0</v>
      </c>
      <c r="H136" s="33" t="n">
        <v>0</v>
      </c>
      <c r="I136" s="33" t="n">
        <v>1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1</v>
      </c>
      <c r="Q136" s="33" t="n">
        <v>0</v>
      </c>
      <c r="R136" s="33" t="n">
        <v>1</v>
      </c>
      <c r="S136" s="33" t="n">
        <v>0</v>
      </c>
      <c r="T136" s="33" t="n">
        <v>0</v>
      </c>
      <c r="U136" s="9" t="n">
        <v>1</v>
      </c>
      <c r="V136" s="9" t="n">
        <v>1</v>
      </c>
      <c r="W136" s="15">
        <f>SUMPRODUCT(B$2:U$2,B136:U136)</f>
        <v/>
      </c>
      <c r="X136" s="16">
        <f>(V136-W136)^2</f>
        <v/>
      </c>
    </row>
    <row r="137" spans="1:26">
      <c r="B137" s="9" t="n">
        <v>0</v>
      </c>
      <c r="C137" s="52" t="n">
        <v>1</v>
      </c>
      <c r="D137" s="9" t="n">
        <v>0</v>
      </c>
      <c r="E137" s="52" t="n">
        <v>1</v>
      </c>
      <c r="F137" s="14" t="n">
        <v>1</v>
      </c>
      <c r="G137" s="33" t="n">
        <v>0</v>
      </c>
      <c r="H137" s="33" t="n">
        <v>1</v>
      </c>
      <c r="I137" s="33" t="n">
        <v>1</v>
      </c>
      <c r="J137" s="33" t="n">
        <v>0</v>
      </c>
      <c r="K137" s="33" t="n">
        <v>1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33" t="n">
        <v>0</v>
      </c>
      <c r="T137" s="33" t="n">
        <v>0</v>
      </c>
      <c r="U137" s="9" t="n">
        <v>1</v>
      </c>
      <c r="V137" s="9" t="n">
        <v>1</v>
      </c>
      <c r="W137" s="15">
        <f>SUMPRODUCT(B$2:U$2,B137:U137)</f>
        <v/>
      </c>
      <c r="X137" s="16">
        <f>(V137-W137)^2</f>
        <v/>
      </c>
    </row>
    <row r="138" spans="1:26">
      <c r="B138" s="9" t="n">
        <v>1</v>
      </c>
      <c r="C138" s="52" t="n">
        <v>0</v>
      </c>
      <c r="D138" s="9" t="n">
        <v>1</v>
      </c>
      <c r="E138" s="52" t="n">
        <v>0</v>
      </c>
      <c r="F138" s="14" t="n">
        <v>0</v>
      </c>
      <c r="G138" s="33" t="n">
        <v>0</v>
      </c>
      <c r="H138" s="33" t="n">
        <v>0</v>
      </c>
      <c r="I138" s="33" t="n">
        <v>0</v>
      </c>
      <c r="J138" s="33" t="n">
        <v>1</v>
      </c>
      <c r="K138" s="33" t="n">
        <v>0</v>
      </c>
      <c r="L138" s="33" t="n">
        <v>1</v>
      </c>
      <c r="M138" s="33" t="n">
        <v>0</v>
      </c>
      <c r="N138" s="33" t="n">
        <v>0</v>
      </c>
      <c r="O138" s="33" t="n">
        <v>1</v>
      </c>
      <c r="P138" s="33" t="n">
        <v>0</v>
      </c>
      <c r="Q138" s="33" t="n">
        <v>0</v>
      </c>
      <c r="R138" s="33" t="n">
        <v>1</v>
      </c>
      <c r="S138" s="33" t="n">
        <v>0</v>
      </c>
      <c r="T138" s="33" t="n">
        <v>0</v>
      </c>
      <c r="U138" s="9" t="n">
        <v>1</v>
      </c>
      <c r="V138" s="9" t="n">
        <v>1</v>
      </c>
      <c r="W138" s="15">
        <f>SUMPRODUCT(B$2:U$2,B138:U138)</f>
        <v/>
      </c>
      <c r="X138" s="16">
        <f>(V138-W138)^2</f>
        <v/>
      </c>
    </row>
    <row r="139" spans="1:26">
      <c r="B139" s="9" t="n">
        <v>0</v>
      </c>
      <c r="C139" s="52" t="n">
        <v>1</v>
      </c>
      <c r="D139" s="9" t="n">
        <v>1</v>
      </c>
      <c r="E139" s="52" t="n">
        <v>0</v>
      </c>
      <c r="F139" s="14" t="n">
        <v>0</v>
      </c>
      <c r="G139" s="33" t="n">
        <v>0</v>
      </c>
      <c r="H139" s="33" t="n">
        <v>0</v>
      </c>
      <c r="I139" s="33" t="n">
        <v>1</v>
      </c>
      <c r="J139" s="33" t="n">
        <v>0</v>
      </c>
      <c r="K139" s="33" t="n">
        <v>0</v>
      </c>
      <c r="L139" s="33" t="n">
        <v>0</v>
      </c>
      <c r="M139" s="33" t="n">
        <v>1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1</v>
      </c>
      <c r="S139" s="33" t="n">
        <v>0</v>
      </c>
      <c r="T139" s="33" t="n">
        <v>0</v>
      </c>
      <c r="U139" s="9" t="n">
        <v>1</v>
      </c>
      <c r="V139" s="9" t="n">
        <v>1</v>
      </c>
      <c r="W139" s="15">
        <f>SUMPRODUCT(B$2:U$2,B139:U139)</f>
        <v/>
      </c>
      <c r="X139" s="16">
        <f>(V139-W139)^2</f>
        <v/>
      </c>
    </row>
    <row r="140" spans="1:26">
      <c r="B140" s="9" t="n">
        <v>0</v>
      </c>
      <c r="C140" s="52" t="n">
        <v>0</v>
      </c>
      <c r="D140" s="9" t="n">
        <v>1</v>
      </c>
      <c r="E140" s="52" t="n">
        <v>0</v>
      </c>
      <c r="F140" s="14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0</v>
      </c>
      <c r="R140" s="33" t="n">
        <v>0</v>
      </c>
      <c r="S140" s="33" t="n">
        <v>0</v>
      </c>
      <c r="T140" s="33" t="n">
        <v>1</v>
      </c>
      <c r="U140" s="9" t="n">
        <v>1</v>
      </c>
      <c r="V140" s="9" t="n">
        <v>1</v>
      </c>
      <c r="W140" s="15">
        <f>SUMPRODUCT(B$2:U$2,B140:U140)</f>
        <v/>
      </c>
      <c r="X140" s="16">
        <f>(V140-W140)^2</f>
        <v/>
      </c>
    </row>
    <row r="141" spans="1:26">
      <c r="B141" s="9" t="n">
        <v>1</v>
      </c>
      <c r="C141" s="52" t="n">
        <v>0</v>
      </c>
      <c r="D141" s="9" t="n">
        <v>1</v>
      </c>
      <c r="E141" s="52" t="n">
        <v>0</v>
      </c>
      <c r="F141" s="14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33" t="n">
        <v>0</v>
      </c>
      <c r="T141" s="33" t="n">
        <v>0</v>
      </c>
      <c r="U141" s="9" t="n">
        <v>1</v>
      </c>
      <c r="V141" s="9" t="n">
        <v>1</v>
      </c>
      <c r="W141" s="15">
        <f>SUMPRODUCT(B$2:U$2,B141:U141)</f>
        <v/>
      </c>
      <c r="X141" s="16">
        <f>(V141-W141)^2</f>
        <v/>
      </c>
    </row>
    <row r="142" spans="1:26">
      <c r="B142" s="9" t="n">
        <v>0</v>
      </c>
      <c r="C142" s="52" t="n">
        <v>1</v>
      </c>
      <c r="D142" s="9" t="n">
        <v>1</v>
      </c>
      <c r="E142" s="52" t="n">
        <v>0</v>
      </c>
      <c r="F142" s="14" t="n">
        <v>0</v>
      </c>
      <c r="G142" s="33" t="n">
        <v>0</v>
      </c>
      <c r="H142" s="33" t="n">
        <v>0</v>
      </c>
      <c r="I142" s="33" t="n">
        <v>0</v>
      </c>
      <c r="J142" s="33" t="n">
        <v>1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0</v>
      </c>
      <c r="R142" s="33" t="n">
        <v>0</v>
      </c>
      <c r="S142" s="33" t="n">
        <v>0</v>
      </c>
      <c r="T142" s="33" t="n">
        <v>0</v>
      </c>
      <c r="U142" s="9" t="n">
        <v>1</v>
      </c>
      <c r="V142" s="9" t="n">
        <v>1</v>
      </c>
      <c r="W142" s="15">
        <f>SUMPRODUCT(B$2:U$2,B142:U142)</f>
        <v/>
      </c>
      <c r="X142" s="16">
        <f>(V142-W142)^2</f>
        <v/>
      </c>
    </row>
    <row r="143" spans="1:26">
      <c r="B143" s="9" t="n">
        <v>1</v>
      </c>
      <c r="C143" s="52" t="n">
        <v>0</v>
      </c>
      <c r="D143" s="9" t="n">
        <v>1</v>
      </c>
      <c r="E143" s="52" t="n">
        <v>0</v>
      </c>
      <c r="F143" s="14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0</v>
      </c>
      <c r="S143" s="33" t="n">
        <v>0</v>
      </c>
      <c r="T143" s="33" t="n">
        <v>0</v>
      </c>
      <c r="U143" s="9" t="n">
        <v>1</v>
      </c>
      <c r="V143" s="9" t="n">
        <v>1</v>
      </c>
      <c r="W143" s="15">
        <f>SUMPRODUCT(B$2:U$2,B143:U143)</f>
        <v/>
      </c>
      <c r="X143" s="16">
        <f>(V143-W143)^2</f>
        <v/>
      </c>
    </row>
    <row r="144" spans="1:26">
      <c r="B144" s="9" t="n">
        <v>0</v>
      </c>
      <c r="C144" s="52" t="n">
        <v>1</v>
      </c>
      <c r="D144" s="9" t="n">
        <v>0</v>
      </c>
      <c r="E144" s="52" t="n">
        <v>0</v>
      </c>
      <c r="F144" s="14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33" t="n">
        <v>0</v>
      </c>
      <c r="T144" s="33" t="n">
        <v>0</v>
      </c>
      <c r="U144" s="9" t="n">
        <v>1</v>
      </c>
      <c r="V144" s="9" t="n">
        <v>1</v>
      </c>
      <c r="W144" s="15">
        <f>SUMPRODUCT(B$2:U$2,B144:U144)</f>
        <v/>
      </c>
      <c r="X144" s="16">
        <f>(V144-W144)^2</f>
        <v/>
      </c>
    </row>
    <row r="145" spans="1:26">
      <c r="B145" s="9" t="n">
        <v>1</v>
      </c>
      <c r="C145" s="52" t="n">
        <v>0</v>
      </c>
      <c r="D145" s="9" t="n">
        <v>1</v>
      </c>
      <c r="E145" s="52" t="n">
        <v>0</v>
      </c>
      <c r="F145" s="14" t="n">
        <v>0</v>
      </c>
      <c r="G145" s="33" t="n">
        <v>0</v>
      </c>
      <c r="H145" s="33" t="n">
        <v>0</v>
      </c>
      <c r="I145" s="33" t="n">
        <v>0</v>
      </c>
      <c r="J145" s="33" t="n">
        <v>1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0</v>
      </c>
      <c r="S145" s="33" t="n">
        <v>0</v>
      </c>
      <c r="T145" s="33" t="n">
        <v>0</v>
      </c>
      <c r="U145" s="9" t="n">
        <v>1</v>
      </c>
      <c r="V145" s="9" t="n">
        <v>1</v>
      </c>
      <c r="W145" s="15">
        <f>SUMPRODUCT(B$2:U$2,B145:U145)</f>
        <v/>
      </c>
      <c r="X145" s="16">
        <f>(V145-W145)^2</f>
        <v/>
      </c>
    </row>
    <row r="146" spans="1:26">
      <c r="B146" s="9" t="n">
        <v>1</v>
      </c>
      <c r="C146" s="52" t="n">
        <v>0</v>
      </c>
      <c r="D146" s="9" t="n">
        <v>1</v>
      </c>
      <c r="E146" s="52" t="n">
        <v>0</v>
      </c>
      <c r="F146" s="14" t="n">
        <v>0</v>
      </c>
      <c r="G146" s="33" t="n">
        <v>0</v>
      </c>
      <c r="H146" s="33" t="n">
        <v>0</v>
      </c>
      <c r="I146" s="33" t="n">
        <v>1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1</v>
      </c>
      <c r="S146" s="33" t="n">
        <v>0</v>
      </c>
      <c r="T146" s="33" t="n">
        <v>0</v>
      </c>
      <c r="U146" s="9" t="n">
        <v>1</v>
      </c>
      <c r="V146" s="9" t="n">
        <v>1</v>
      </c>
      <c r="W146" s="15">
        <f>SUMPRODUCT(B$2:U$2,B146:U146)</f>
        <v/>
      </c>
      <c r="X146" s="16">
        <f>(V146-W146)^2</f>
        <v/>
      </c>
    </row>
    <row r="147" spans="1:26">
      <c r="B147" s="9" t="n">
        <v>0</v>
      </c>
      <c r="C147" s="52" t="n">
        <v>0</v>
      </c>
      <c r="D147" s="9" t="n">
        <v>1</v>
      </c>
      <c r="E147" s="52" t="n">
        <v>0</v>
      </c>
      <c r="F147" s="14" t="n">
        <v>0</v>
      </c>
      <c r="G147" s="33" t="n">
        <v>0</v>
      </c>
      <c r="H147" s="33" t="n">
        <v>0</v>
      </c>
      <c r="I147" s="33" t="n">
        <v>1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33" t="n">
        <v>0</v>
      </c>
      <c r="T147" s="33" t="n">
        <v>0</v>
      </c>
      <c r="U147" s="9" t="n">
        <v>1</v>
      </c>
      <c r="V147" s="9" t="n">
        <v>1</v>
      </c>
      <c r="W147" s="15">
        <f>SUMPRODUCT(B$2:U$2,B147:U147)</f>
        <v/>
      </c>
      <c r="X147" s="16">
        <f>(V147-W147)^2</f>
        <v/>
      </c>
    </row>
    <row r="148" spans="1:26">
      <c r="B148" s="9" t="n">
        <v>0</v>
      </c>
      <c r="C148" s="52" t="n">
        <v>1</v>
      </c>
      <c r="D148" s="9" t="n">
        <v>0</v>
      </c>
      <c r="E148" s="52" t="n">
        <v>1</v>
      </c>
      <c r="F148" s="14" t="n">
        <v>1</v>
      </c>
      <c r="G148" s="33" t="n">
        <v>0</v>
      </c>
      <c r="H148" s="33" t="n">
        <v>0</v>
      </c>
      <c r="I148" s="33" t="n">
        <v>0</v>
      </c>
      <c r="J148" s="33" t="n">
        <v>1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1</v>
      </c>
      <c r="S148" s="33" t="n">
        <v>0</v>
      </c>
      <c r="T148" s="33" t="n">
        <v>0</v>
      </c>
      <c r="U148" s="9" t="n">
        <v>1</v>
      </c>
      <c r="V148" s="9" t="n">
        <v>1</v>
      </c>
      <c r="W148" s="15">
        <f>SUMPRODUCT(B$2:U$2,B148:U148)</f>
        <v/>
      </c>
      <c r="X148" s="16">
        <f>(V148-W148)^2</f>
        <v/>
      </c>
    </row>
    <row r="149" spans="1:26">
      <c r="B149" s="9" t="n">
        <v>0</v>
      </c>
      <c r="C149" s="52" t="n">
        <v>0</v>
      </c>
      <c r="D149" s="9" t="n">
        <v>0</v>
      </c>
      <c r="E149" s="52" t="n">
        <v>1</v>
      </c>
      <c r="F149" s="14" t="n">
        <v>1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  <c r="Q149" s="33" t="n">
        <v>0</v>
      </c>
      <c r="R149" s="33" t="n">
        <v>0</v>
      </c>
      <c r="S149" s="33" t="n">
        <v>0</v>
      </c>
      <c r="T149" s="33" t="n">
        <v>0</v>
      </c>
      <c r="U149" s="9" t="n">
        <v>1</v>
      </c>
      <c r="V149" s="9" t="n">
        <v>1</v>
      </c>
      <c r="W149" s="15">
        <f>SUMPRODUCT(B$2:U$2,B149:U149)</f>
        <v/>
      </c>
      <c r="X149" s="16">
        <f>(V149-W149)^2</f>
        <v/>
      </c>
    </row>
    <row r="150" spans="1:26">
      <c r="B150" s="9" t="n">
        <v>0</v>
      </c>
      <c r="C150" s="52" t="n">
        <v>1</v>
      </c>
      <c r="D150" s="9" t="n">
        <v>1</v>
      </c>
      <c r="E150" s="52" t="n">
        <v>0</v>
      </c>
      <c r="F150" s="14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9" t="n">
        <v>1</v>
      </c>
      <c r="V150" s="9" t="n">
        <v>1</v>
      </c>
      <c r="W150" s="15">
        <f>SUMPRODUCT(B$2:U$2,B150:U150)</f>
        <v/>
      </c>
      <c r="X150" s="16">
        <f>(V150-W150)^2</f>
        <v/>
      </c>
    </row>
    <row r="151" spans="1:26">
      <c r="B151" s="9" t="n">
        <v>1</v>
      </c>
      <c r="C151" s="52" t="n">
        <v>0</v>
      </c>
      <c r="D151" s="9" t="n">
        <v>1</v>
      </c>
      <c r="E151" s="52" t="n">
        <v>0</v>
      </c>
      <c r="F151" s="14" t="n">
        <v>0</v>
      </c>
      <c r="G151" s="33" t="n">
        <v>0</v>
      </c>
      <c r="H151" s="33" t="n">
        <v>1</v>
      </c>
      <c r="I151" s="33" t="n">
        <v>1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33" t="n">
        <v>0</v>
      </c>
      <c r="U151" s="9" t="n">
        <v>1</v>
      </c>
      <c r="V151" s="9" t="n">
        <v>1</v>
      </c>
      <c r="W151" s="15">
        <f>SUMPRODUCT(B$2:U$2,B151:U151)</f>
        <v/>
      </c>
      <c r="X151" s="16">
        <f>(V151-W151)^2</f>
        <v/>
      </c>
    </row>
    <row r="152" spans="1:26">
      <c r="B152" s="9" t="n">
        <v>0</v>
      </c>
      <c r="C152" s="52" t="n">
        <v>1</v>
      </c>
      <c r="D152" s="9" t="n">
        <v>0</v>
      </c>
      <c r="E152" s="52" t="n">
        <v>1</v>
      </c>
      <c r="F152" s="14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</v>
      </c>
      <c r="P152" s="33" t="n">
        <v>0</v>
      </c>
      <c r="Q152" s="33" t="n">
        <v>0</v>
      </c>
      <c r="R152" s="33" t="n">
        <v>1</v>
      </c>
      <c r="S152" s="33" t="n">
        <v>0</v>
      </c>
      <c r="T152" s="33" t="n">
        <v>0</v>
      </c>
      <c r="U152" s="9" t="n">
        <v>1</v>
      </c>
      <c r="V152" s="9" t="n">
        <v>1</v>
      </c>
      <c r="W152" s="15">
        <f>SUMPRODUCT(B$2:U$2,B152:U152)</f>
        <v/>
      </c>
      <c r="X152" s="16">
        <f>(V152-W152)^2</f>
        <v/>
      </c>
    </row>
    <row r="153" spans="1:26">
      <c r="B153" s="9" t="n">
        <v>0</v>
      </c>
      <c r="C153" s="52" t="n">
        <v>1</v>
      </c>
      <c r="D153" s="9" t="n">
        <v>0</v>
      </c>
      <c r="E153" s="52" t="n">
        <v>1</v>
      </c>
      <c r="F153" s="14" t="n">
        <v>1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0</v>
      </c>
      <c r="S153" s="33" t="n">
        <v>0</v>
      </c>
      <c r="T153" s="33" t="n">
        <v>0</v>
      </c>
      <c r="U153" s="9" t="n">
        <v>1</v>
      </c>
      <c r="V153" s="9" t="n">
        <v>1</v>
      </c>
      <c r="W153" s="15">
        <f>SUMPRODUCT(B$2:U$2,B153:U153)</f>
        <v/>
      </c>
      <c r="X153" s="16">
        <f>(V153-W153)^2</f>
        <v/>
      </c>
    </row>
    <row r="154" spans="1:26">
      <c r="B154" s="9" t="n">
        <v>0</v>
      </c>
      <c r="C154" s="52" t="n">
        <v>1</v>
      </c>
      <c r="D154" s="9" t="n">
        <v>1</v>
      </c>
      <c r="E154" s="52" t="n">
        <v>0</v>
      </c>
      <c r="F154" s="14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  <c r="Q154" s="33" t="n">
        <v>0</v>
      </c>
      <c r="R154" s="33" t="n">
        <v>0</v>
      </c>
      <c r="S154" s="33" t="n">
        <v>0</v>
      </c>
      <c r="T154" s="33" t="n">
        <v>0</v>
      </c>
      <c r="U154" s="9" t="n">
        <v>1</v>
      </c>
      <c r="V154" s="9" t="n">
        <v>1</v>
      </c>
      <c r="W154" s="15">
        <f>SUMPRODUCT(B$2:U$2,B154:U154)</f>
        <v/>
      </c>
      <c r="X154" s="16">
        <f>(V154-W154)^2</f>
        <v/>
      </c>
    </row>
    <row r="155" spans="1:26">
      <c r="B155" s="9" t="n">
        <v>0</v>
      </c>
      <c r="C155" s="52" t="n">
        <v>1</v>
      </c>
      <c r="D155" s="9" t="n">
        <v>1</v>
      </c>
      <c r="E155" s="52" t="n">
        <v>0</v>
      </c>
      <c r="F155" s="14" t="n">
        <v>1</v>
      </c>
      <c r="G155" s="33" t="n">
        <v>1</v>
      </c>
      <c r="H155" s="33" t="n">
        <v>0</v>
      </c>
      <c r="I155" s="33" t="n">
        <v>0</v>
      </c>
      <c r="J155" s="33" t="n">
        <v>1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  <c r="Q155" s="33" t="n">
        <v>0</v>
      </c>
      <c r="R155" s="33" t="n">
        <v>1</v>
      </c>
      <c r="S155" s="33" t="n">
        <v>0</v>
      </c>
      <c r="T155" s="33" t="n">
        <v>0</v>
      </c>
      <c r="U155" s="9" t="n">
        <v>1</v>
      </c>
      <c r="V155" s="9" t="n">
        <v>1</v>
      </c>
      <c r="W155" s="15">
        <f>SUMPRODUCT(B$2:U$2,B155:U155)</f>
        <v/>
      </c>
      <c r="X155" s="16">
        <f>(V155-W155)^2</f>
        <v/>
      </c>
    </row>
    <row r="156" spans="1:26">
      <c r="B156" s="9" t="n">
        <v>1</v>
      </c>
      <c r="C156" s="52" t="n">
        <v>0</v>
      </c>
      <c r="D156" s="9" t="n">
        <v>1</v>
      </c>
      <c r="E156" s="52" t="n">
        <v>0</v>
      </c>
      <c r="F156" s="14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  <c r="Q156" s="33" t="n">
        <v>0</v>
      </c>
      <c r="R156" s="33" t="n">
        <v>1</v>
      </c>
      <c r="S156" s="33" t="n">
        <v>0</v>
      </c>
      <c r="T156" s="33" t="n">
        <v>1</v>
      </c>
      <c r="U156" s="9" t="n">
        <v>1</v>
      </c>
      <c r="V156" s="9" t="n">
        <v>1</v>
      </c>
      <c r="W156" s="15">
        <f>SUMPRODUCT(B$2:U$2,B156:U156)</f>
        <v/>
      </c>
      <c r="X156" s="16">
        <f>(V156-W156)^2</f>
        <v/>
      </c>
    </row>
    <row r="157" spans="1:26">
      <c r="B157" s="9" t="n">
        <v>0</v>
      </c>
      <c r="C157" s="52" t="n">
        <v>1</v>
      </c>
      <c r="D157" s="9" t="n">
        <v>1</v>
      </c>
      <c r="E157" s="52" t="n">
        <v>0</v>
      </c>
      <c r="F157" s="14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1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1</v>
      </c>
      <c r="S157" s="33" t="n">
        <v>0</v>
      </c>
      <c r="T157" s="33" t="n">
        <v>0</v>
      </c>
      <c r="U157" s="9" t="n">
        <v>1</v>
      </c>
      <c r="V157" s="9" t="n">
        <v>1</v>
      </c>
      <c r="W157" s="15">
        <f>SUMPRODUCT(B$2:U$2,B157:U157)</f>
        <v/>
      </c>
      <c r="X157" s="16">
        <f>(V157-W157)^2</f>
        <v/>
      </c>
    </row>
    <row r="158" spans="1:26">
      <c r="B158" s="9" t="n">
        <v>0</v>
      </c>
      <c r="C158" s="52" t="n">
        <v>1</v>
      </c>
      <c r="D158" s="9" t="n">
        <v>0</v>
      </c>
      <c r="E158" s="52" t="n">
        <v>1</v>
      </c>
      <c r="F158" s="14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0</v>
      </c>
      <c r="Q158" s="33" t="n">
        <v>0</v>
      </c>
      <c r="R158" s="33" t="n">
        <v>0</v>
      </c>
      <c r="S158" s="33" t="n">
        <v>1</v>
      </c>
      <c r="T158" s="33" t="n">
        <v>0</v>
      </c>
      <c r="U158" s="9" t="n">
        <v>1</v>
      </c>
      <c r="V158" s="9" t="n">
        <v>1</v>
      </c>
      <c r="W158" s="15">
        <f>SUMPRODUCT(B$2:U$2,B158:U158)</f>
        <v/>
      </c>
      <c r="X158" s="16">
        <f>(V158-W158)^2</f>
        <v/>
      </c>
    </row>
    <row r="159" spans="1:26">
      <c r="B159" s="9" t="n">
        <v>1</v>
      </c>
      <c r="C159" s="52" t="n">
        <v>0</v>
      </c>
      <c r="D159" s="9" t="n">
        <v>0</v>
      </c>
      <c r="E159" s="52" t="n">
        <v>0</v>
      </c>
      <c r="F159" s="14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1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1</v>
      </c>
      <c r="S159" s="33" t="n">
        <v>0</v>
      </c>
      <c r="T159" s="33" t="n">
        <v>0</v>
      </c>
      <c r="U159" s="9" t="n">
        <v>1</v>
      </c>
      <c r="V159" s="9" t="n">
        <v>1</v>
      </c>
      <c r="W159" s="15">
        <f>SUMPRODUCT(B$2:U$2,B159:U159)</f>
        <v/>
      </c>
      <c r="X159" s="16">
        <f>(V159-W159)^2</f>
        <v/>
      </c>
    </row>
    <row r="160" spans="1:26">
      <c r="B160" s="9" t="n">
        <v>0</v>
      </c>
      <c r="C160" s="52" t="n">
        <v>1</v>
      </c>
      <c r="D160" s="9" t="n">
        <v>0</v>
      </c>
      <c r="E160" s="52" t="n">
        <v>1</v>
      </c>
      <c r="F160" s="14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  <c r="Q160" s="33" t="n">
        <v>0</v>
      </c>
      <c r="R160" s="33" t="n">
        <v>1</v>
      </c>
      <c r="S160" s="33" t="n">
        <v>0</v>
      </c>
      <c r="T160" s="33" t="n">
        <v>0</v>
      </c>
      <c r="U160" s="9" t="n">
        <v>1</v>
      </c>
      <c r="V160" s="9" t="n">
        <v>1</v>
      </c>
      <c r="W160" s="15">
        <f>SUMPRODUCT(B$2:U$2,B160:U160)</f>
        <v/>
      </c>
      <c r="X160" s="16">
        <f>(V160-W160)^2</f>
        <v/>
      </c>
    </row>
    <row r="161" spans="1:26">
      <c r="B161" s="9" t="n">
        <v>0</v>
      </c>
      <c r="C161" s="52" t="n">
        <v>1</v>
      </c>
      <c r="D161" s="9" t="n">
        <v>1</v>
      </c>
      <c r="E161" s="52" t="n">
        <v>0</v>
      </c>
      <c r="F161" s="14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1</v>
      </c>
      <c r="Q161" s="33" t="n">
        <v>0</v>
      </c>
      <c r="R161" s="33" t="n">
        <v>0</v>
      </c>
      <c r="S161" s="33" t="n">
        <v>0</v>
      </c>
      <c r="T161" s="33" t="n">
        <v>1</v>
      </c>
      <c r="U161" s="9" t="n">
        <v>1</v>
      </c>
      <c r="V161" s="9" t="n">
        <v>1</v>
      </c>
      <c r="W161" s="15">
        <f>SUMPRODUCT(B$2:U$2,B161:U161)</f>
        <v/>
      </c>
      <c r="X161" s="16">
        <f>(V161-W161)^2</f>
        <v/>
      </c>
    </row>
    <row r="162" spans="1:26">
      <c r="B162" s="9" t="n">
        <v>0</v>
      </c>
      <c r="C162" s="52" t="n">
        <v>1</v>
      </c>
      <c r="D162" s="9" t="n">
        <v>1</v>
      </c>
      <c r="E162" s="52" t="n">
        <v>0</v>
      </c>
      <c r="F162" s="14" t="n">
        <v>0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0</v>
      </c>
      <c r="Q162" s="33" t="n">
        <v>0</v>
      </c>
      <c r="R162" s="33" t="n">
        <v>1</v>
      </c>
      <c r="S162" s="33" t="n">
        <v>0</v>
      </c>
      <c r="T162" s="33" t="n">
        <v>0</v>
      </c>
      <c r="U162" s="9" t="n">
        <v>1</v>
      </c>
      <c r="V162" s="9" t="n">
        <v>1</v>
      </c>
      <c r="W162" s="15">
        <f>SUMPRODUCT(B$2:U$2,B162:U162)</f>
        <v/>
      </c>
      <c r="X162" s="16">
        <f>(V162-W162)^2</f>
        <v/>
      </c>
    </row>
    <row r="163" spans="1:26">
      <c r="B163" s="9" t="n">
        <v>0</v>
      </c>
      <c r="C163" s="52" t="n">
        <v>1</v>
      </c>
      <c r="D163" s="9" t="n">
        <v>1</v>
      </c>
      <c r="E163" s="52" t="n">
        <v>0</v>
      </c>
      <c r="F163" s="14" t="n">
        <v>0</v>
      </c>
      <c r="G163" s="33" t="n">
        <v>0</v>
      </c>
      <c r="H163" s="33" t="n">
        <v>0</v>
      </c>
      <c r="I163" s="33" t="n">
        <v>1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1</v>
      </c>
      <c r="P163" s="33" t="n">
        <v>0</v>
      </c>
      <c r="Q163" s="33" t="n">
        <v>0</v>
      </c>
      <c r="R163" s="33" t="n">
        <v>0</v>
      </c>
      <c r="S163" s="33" t="n">
        <v>0</v>
      </c>
      <c r="T163" s="33" t="n">
        <v>0</v>
      </c>
      <c r="U163" s="9" t="n">
        <v>1</v>
      </c>
      <c r="V163" s="9" t="n">
        <v>1</v>
      </c>
      <c r="W163" s="15">
        <f>SUMPRODUCT(B$2:U$2,B163:U163)</f>
        <v/>
      </c>
      <c r="X163" s="16">
        <f>(V163-W163)^2</f>
        <v/>
      </c>
    </row>
    <row r="164" spans="1:26">
      <c r="B164" s="9" t="n">
        <v>0</v>
      </c>
      <c r="C164" s="52" t="n">
        <v>0</v>
      </c>
      <c r="D164" s="9" t="n">
        <v>0</v>
      </c>
      <c r="E164" s="52" t="n">
        <v>0</v>
      </c>
      <c r="F164" s="14" t="n">
        <v>0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1</v>
      </c>
      <c r="N164" s="33" t="n">
        <v>0</v>
      </c>
      <c r="O164" s="33" t="n">
        <v>0</v>
      </c>
      <c r="P164" s="33" t="n">
        <v>0</v>
      </c>
      <c r="Q164" s="33" t="n">
        <v>0</v>
      </c>
      <c r="R164" s="33" t="n">
        <v>0</v>
      </c>
      <c r="S164" s="33" t="n">
        <v>0</v>
      </c>
      <c r="T164" s="33" t="n">
        <v>1</v>
      </c>
      <c r="U164" s="9" t="n">
        <v>1</v>
      </c>
      <c r="V164" s="9" t="n">
        <v>1</v>
      </c>
      <c r="W164" s="15">
        <f>SUMPRODUCT(B$2:U$2,B164:U164)</f>
        <v/>
      </c>
      <c r="X164" s="16">
        <f>(V164-W164)^2</f>
        <v/>
      </c>
    </row>
    <row r="165" spans="1:26">
      <c r="B165" s="9" t="n">
        <v>0</v>
      </c>
      <c r="C165" s="52" t="n">
        <v>0</v>
      </c>
      <c r="D165" s="9" t="n">
        <v>0</v>
      </c>
      <c r="E165" s="52" t="n">
        <v>1</v>
      </c>
      <c r="F165" s="14" t="n">
        <v>0</v>
      </c>
      <c r="G165" s="33" t="n">
        <v>0</v>
      </c>
      <c r="H165" s="33" t="n">
        <v>0</v>
      </c>
      <c r="I165" s="33" t="n">
        <v>0</v>
      </c>
      <c r="J165" s="33" t="n">
        <v>1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>
        <v>0</v>
      </c>
      <c r="U165" s="9" t="n">
        <v>1</v>
      </c>
      <c r="V165" s="9" t="n">
        <v>1</v>
      </c>
      <c r="W165" s="15">
        <f>SUMPRODUCT(B$2:U$2,B165:U165)</f>
        <v/>
      </c>
      <c r="X165" s="16">
        <f>(V165-W165)^2</f>
        <v/>
      </c>
    </row>
    <row r="166" spans="1:26">
      <c r="B166" s="9" t="n">
        <v>1</v>
      </c>
      <c r="C166" s="52" t="n">
        <v>0</v>
      </c>
      <c r="D166" s="9" t="n">
        <v>1</v>
      </c>
      <c r="E166" s="52" t="n">
        <v>0</v>
      </c>
      <c r="F166" s="14" t="n">
        <v>0</v>
      </c>
      <c r="G166" s="33" t="n">
        <v>0</v>
      </c>
      <c r="H166" s="33" t="n">
        <v>0</v>
      </c>
      <c r="I166" s="33" t="n">
        <v>0</v>
      </c>
      <c r="J166" s="33" t="n">
        <v>1</v>
      </c>
      <c r="K166" s="33" t="n">
        <v>0</v>
      </c>
      <c r="L166" s="33" t="n">
        <v>0</v>
      </c>
      <c r="M166" s="33" t="n">
        <v>1</v>
      </c>
      <c r="N166" s="33" t="n">
        <v>0</v>
      </c>
      <c r="O166" s="33" t="n">
        <v>0</v>
      </c>
      <c r="P166" s="33" t="n">
        <v>1</v>
      </c>
      <c r="Q166" s="33" t="n">
        <v>0</v>
      </c>
      <c r="R166" s="33" t="n">
        <v>0</v>
      </c>
      <c r="S166" s="33" t="n">
        <v>0</v>
      </c>
      <c r="T166" s="33" t="n">
        <v>1</v>
      </c>
      <c r="U166" s="9" t="n">
        <v>1</v>
      </c>
      <c r="V166" s="9" t="n">
        <v>1</v>
      </c>
      <c r="W166" s="15">
        <f>SUMPRODUCT(B$2:U$2,B166:U166)</f>
        <v/>
      </c>
      <c r="X166" s="16">
        <f>(V166-W166)^2</f>
        <v/>
      </c>
    </row>
    <row r="167" spans="1:26">
      <c r="B167" s="9" t="n">
        <v>0</v>
      </c>
      <c r="C167" s="52" t="n">
        <v>1</v>
      </c>
      <c r="D167" s="9" t="n">
        <v>1</v>
      </c>
      <c r="E167" s="52" t="n">
        <v>0</v>
      </c>
      <c r="F167" s="14" t="n">
        <v>0</v>
      </c>
      <c r="G167" s="33" t="n">
        <v>0</v>
      </c>
      <c r="H167" s="33" t="n">
        <v>0</v>
      </c>
      <c r="I167" s="33" t="n">
        <v>0</v>
      </c>
      <c r="J167" s="33" t="n">
        <v>1</v>
      </c>
      <c r="K167" s="33" t="n">
        <v>0</v>
      </c>
      <c r="L167" s="33" t="n">
        <v>0</v>
      </c>
      <c r="M167" s="33" t="n">
        <v>1</v>
      </c>
      <c r="N167" s="33" t="n">
        <v>0</v>
      </c>
      <c r="O167" s="33" t="n">
        <v>0</v>
      </c>
      <c r="P167" s="33" t="n">
        <v>0</v>
      </c>
      <c r="Q167" s="33" t="n">
        <v>1</v>
      </c>
      <c r="R167" s="33" t="n">
        <v>0</v>
      </c>
      <c r="S167" s="33" t="n">
        <v>0</v>
      </c>
      <c r="T167" s="33" t="n">
        <v>1</v>
      </c>
      <c r="U167" s="9" t="n">
        <v>1</v>
      </c>
      <c r="V167" s="9" t="n">
        <v>1</v>
      </c>
      <c r="W167" s="15">
        <f>SUMPRODUCT(B$2:U$2,B167:U167)</f>
        <v/>
      </c>
      <c r="X167" s="16">
        <f>(V167-W167)^2</f>
        <v/>
      </c>
    </row>
    <row r="168" spans="1:26">
      <c r="B168" s="9" t="n">
        <v>1</v>
      </c>
      <c r="C168" s="52" t="n">
        <v>0</v>
      </c>
      <c r="D168" s="9" t="n">
        <v>0</v>
      </c>
      <c r="E168" s="52" t="n">
        <v>1</v>
      </c>
      <c r="F168" s="14" t="n">
        <v>0</v>
      </c>
      <c r="G168" s="33" t="n">
        <v>0</v>
      </c>
      <c r="H168" s="33" t="n">
        <v>1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0</v>
      </c>
      <c r="S168" s="33" t="n">
        <v>0</v>
      </c>
      <c r="T168" s="33" t="n">
        <v>0</v>
      </c>
      <c r="U168" s="9" t="n">
        <v>1</v>
      </c>
      <c r="V168" s="9" t="n">
        <v>1</v>
      </c>
      <c r="W168" s="15">
        <f>SUMPRODUCT(B$2:U$2,B168:U168)</f>
        <v/>
      </c>
      <c r="X168" s="16">
        <f>(V168-W168)^2</f>
        <v/>
      </c>
    </row>
    <row r="169" spans="1:26">
      <c r="B169" s="9" t="n">
        <v>1</v>
      </c>
      <c r="C169" s="52" t="n">
        <v>0</v>
      </c>
      <c r="D169" s="9" t="n">
        <v>0</v>
      </c>
      <c r="E169" s="52" t="n">
        <v>1</v>
      </c>
      <c r="F169" s="14" t="n">
        <v>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0</v>
      </c>
      <c r="P169" s="33" t="n">
        <v>0</v>
      </c>
      <c r="Q169" s="33" t="n">
        <v>0</v>
      </c>
      <c r="R169" s="33" t="n">
        <v>0</v>
      </c>
      <c r="S169" s="33" t="n">
        <v>1</v>
      </c>
      <c r="T169" s="33" t="n">
        <v>0</v>
      </c>
      <c r="U169" s="9" t="n">
        <v>1</v>
      </c>
      <c r="V169" s="9" t="n">
        <v>1</v>
      </c>
      <c r="W169" s="15">
        <f>SUMPRODUCT(B$2:U$2,B169:U169)</f>
        <v/>
      </c>
      <c r="X169" s="16">
        <f>(V169-W169)^2</f>
        <v/>
      </c>
    </row>
    <row r="170" spans="1:26">
      <c r="B170" s="9" t="n">
        <v>0</v>
      </c>
      <c r="C170" s="52" t="n">
        <v>1</v>
      </c>
      <c r="D170" s="9" t="n">
        <v>1</v>
      </c>
      <c r="E170" s="52" t="n">
        <v>0</v>
      </c>
      <c r="F170" s="14" t="n">
        <v>0</v>
      </c>
      <c r="G170" s="33" t="n">
        <v>0</v>
      </c>
      <c r="H170" s="33" t="n">
        <v>1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  <c r="Q170" s="33" t="n">
        <v>0</v>
      </c>
      <c r="R170" s="33" t="n">
        <v>0</v>
      </c>
      <c r="S170" s="33" t="n">
        <v>0</v>
      </c>
      <c r="T170" s="33" t="n">
        <v>1</v>
      </c>
      <c r="U170" s="9" t="n">
        <v>1</v>
      </c>
      <c r="V170" s="9" t="n">
        <v>1</v>
      </c>
      <c r="W170" s="15">
        <f>SUMPRODUCT(B$2:U$2,B170:U170)</f>
        <v/>
      </c>
      <c r="X170" s="16">
        <f>(V170-W170)^2</f>
        <v/>
      </c>
    </row>
    <row r="171" spans="1:26">
      <c r="B171" s="9" t="n">
        <v>1</v>
      </c>
      <c r="C171" s="52" t="n">
        <v>0</v>
      </c>
      <c r="D171" s="9" t="n">
        <v>0</v>
      </c>
      <c r="E171" s="52" t="n">
        <v>1</v>
      </c>
      <c r="F171" s="14" t="n">
        <v>0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  <c r="Q171" s="33" t="n">
        <v>0</v>
      </c>
      <c r="R171" s="33" t="n">
        <v>1</v>
      </c>
      <c r="S171" s="33" t="n">
        <v>0</v>
      </c>
      <c r="T171" s="33" t="n">
        <v>0</v>
      </c>
      <c r="U171" s="9" t="n">
        <v>1</v>
      </c>
      <c r="V171" s="9" t="n">
        <v>1</v>
      </c>
      <c r="W171" s="15">
        <f>SUMPRODUCT(B$2:U$2,B171:U171)</f>
        <v/>
      </c>
      <c r="X171" s="16">
        <f>(V171-W171)^2</f>
        <v/>
      </c>
    </row>
    <row r="172" spans="1:26">
      <c r="B172" s="9" t="n">
        <v>0</v>
      </c>
      <c r="C172" s="52" t="n">
        <v>1</v>
      </c>
      <c r="D172" s="9" t="n">
        <v>1</v>
      </c>
      <c r="E172" s="52" t="n">
        <v>0</v>
      </c>
      <c r="F172" s="14" t="n">
        <v>0</v>
      </c>
      <c r="G172" s="33" t="n">
        <v>0</v>
      </c>
      <c r="H172" s="33" t="n">
        <v>0</v>
      </c>
      <c r="I172" s="33" t="n">
        <v>0</v>
      </c>
      <c r="J172" s="33" t="n">
        <v>1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1</v>
      </c>
      <c r="P172" s="33" t="n">
        <v>0</v>
      </c>
      <c r="Q172" s="33" t="n">
        <v>0</v>
      </c>
      <c r="R172" s="33" t="n">
        <v>1</v>
      </c>
      <c r="S172" s="33" t="n">
        <v>0</v>
      </c>
      <c r="T172" s="33" t="n">
        <v>0</v>
      </c>
      <c r="U172" s="9" t="n">
        <v>1</v>
      </c>
      <c r="V172" s="9" t="n">
        <v>1</v>
      </c>
      <c r="W172" s="15">
        <f>SUMPRODUCT(B$2:U$2,B172:U172)</f>
        <v/>
      </c>
      <c r="X172" s="16">
        <f>(V172-W172)^2</f>
        <v/>
      </c>
    </row>
    <row r="173" spans="1:26">
      <c r="B173" s="9" t="n">
        <v>1</v>
      </c>
      <c r="C173" s="52" t="n">
        <v>0</v>
      </c>
      <c r="D173" s="9" t="n">
        <v>1</v>
      </c>
      <c r="E173" s="52" t="n">
        <v>0</v>
      </c>
      <c r="F173" s="14" t="n">
        <v>1</v>
      </c>
      <c r="G173" s="33" t="n">
        <v>0</v>
      </c>
      <c r="H173" s="33" t="n">
        <v>0</v>
      </c>
      <c r="I173" s="33" t="n">
        <v>1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  <c r="Q173" s="33" t="n">
        <v>1</v>
      </c>
      <c r="R173" s="33" t="n">
        <v>0</v>
      </c>
      <c r="S173" s="33" t="n">
        <v>0</v>
      </c>
      <c r="T173" s="33" t="n">
        <v>1</v>
      </c>
      <c r="U173" s="9" t="n">
        <v>1</v>
      </c>
      <c r="V173" s="9" t="n">
        <v>1</v>
      </c>
      <c r="W173" s="15">
        <f>SUMPRODUCT(B$2:U$2,B173:U173)</f>
        <v/>
      </c>
      <c r="X173" s="16">
        <f>(V173-W173)^2</f>
        <v/>
      </c>
    </row>
    <row r="174" spans="1:26">
      <c r="B174" s="9" t="n">
        <v>0</v>
      </c>
      <c r="C174" s="52" t="n">
        <v>0</v>
      </c>
      <c r="D174" s="9" t="n">
        <v>1</v>
      </c>
      <c r="E174" s="52" t="n">
        <v>0</v>
      </c>
      <c r="F174" s="14" t="n">
        <v>0</v>
      </c>
      <c r="G174" s="33" t="n">
        <v>0</v>
      </c>
      <c r="H174" s="33" t="n">
        <v>0</v>
      </c>
      <c r="I174" s="33" t="n">
        <v>0</v>
      </c>
      <c r="J174" s="33" t="n">
        <v>1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  <c r="Q174" s="33" t="n">
        <v>0</v>
      </c>
      <c r="R174" s="33" t="n">
        <v>0</v>
      </c>
      <c r="S174" s="33" t="n">
        <v>0</v>
      </c>
      <c r="T174" s="33" t="n">
        <v>0</v>
      </c>
      <c r="U174" s="9" t="n">
        <v>1</v>
      </c>
      <c r="V174" s="9" t="n">
        <v>1</v>
      </c>
      <c r="W174" s="15">
        <f>SUMPRODUCT(B$2:U$2,B174:U174)</f>
        <v/>
      </c>
      <c r="X174" s="16">
        <f>(V174-W174)^2</f>
        <v/>
      </c>
    </row>
    <row r="175" spans="1:26">
      <c r="B175" s="9" t="n">
        <v>1</v>
      </c>
      <c r="C175" s="52" t="n">
        <v>0</v>
      </c>
      <c r="D175" s="9" t="n">
        <v>0</v>
      </c>
      <c r="E175" s="52" t="n">
        <v>1</v>
      </c>
      <c r="F175" s="14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0</v>
      </c>
      <c r="R175" s="33" t="n">
        <v>0</v>
      </c>
      <c r="S175" s="33" t="n">
        <v>0</v>
      </c>
      <c r="T175" s="33" t="n">
        <v>0</v>
      </c>
      <c r="U175" s="9" t="n">
        <v>1</v>
      </c>
      <c r="V175" s="9" t="n">
        <v>1</v>
      </c>
      <c r="W175" s="15">
        <f>SUMPRODUCT(B$2:U$2,B175:U175)</f>
        <v/>
      </c>
      <c r="X175" s="16">
        <f>(V175-W175)^2</f>
        <v/>
      </c>
    </row>
    <row r="176" spans="1:26">
      <c r="B176" s="9" t="n">
        <v>0</v>
      </c>
      <c r="C176" s="52" t="n">
        <v>0</v>
      </c>
      <c r="D176" s="9" t="n">
        <v>0</v>
      </c>
      <c r="E176" s="52" t="n">
        <v>0</v>
      </c>
      <c r="F176" s="14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  <c r="Q176" s="33" t="n">
        <v>0</v>
      </c>
      <c r="R176" s="33" t="n">
        <v>0</v>
      </c>
      <c r="S176" s="33" t="n">
        <v>0</v>
      </c>
      <c r="T176" s="33" t="n">
        <v>0</v>
      </c>
      <c r="U176" s="9" t="n">
        <v>1</v>
      </c>
      <c r="V176" s="9" t="n">
        <v>1</v>
      </c>
      <c r="W176" s="15">
        <f>SUMPRODUCT(B$2:U$2,B176:U176)</f>
        <v/>
      </c>
      <c r="X176" s="16">
        <f>(V176-W176)^2</f>
        <v/>
      </c>
    </row>
    <row r="177" spans="1:26">
      <c r="B177" s="9" t="n">
        <v>0</v>
      </c>
      <c r="C177" s="52" t="n">
        <v>1</v>
      </c>
      <c r="D177" s="9" t="n">
        <v>0</v>
      </c>
      <c r="E177" s="52" t="n">
        <v>1</v>
      </c>
      <c r="F177" s="14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  <c r="Q177" s="33" t="n">
        <v>0</v>
      </c>
      <c r="R177" s="33" t="n">
        <v>0</v>
      </c>
      <c r="S177" s="33" t="n">
        <v>0</v>
      </c>
      <c r="T177" s="33" t="n">
        <v>0</v>
      </c>
      <c r="U177" s="9" t="n">
        <v>1</v>
      </c>
      <c r="V177" s="9" t="n">
        <v>1</v>
      </c>
      <c r="W177" s="15">
        <f>SUMPRODUCT(B$2:U$2,B177:U177)</f>
        <v/>
      </c>
      <c r="X177" s="16">
        <f>(V177-W177)^2</f>
        <v/>
      </c>
    </row>
    <row r="178" spans="1:26">
      <c r="B178" s="9" t="n">
        <v>1</v>
      </c>
      <c r="C178" s="52" t="n">
        <v>0</v>
      </c>
      <c r="D178" s="9" t="n">
        <v>1</v>
      </c>
      <c r="E178" s="52" t="n">
        <v>0</v>
      </c>
      <c r="F178" s="14" t="n">
        <v>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  <c r="Q178" s="33" t="n">
        <v>1</v>
      </c>
      <c r="R178" s="33" t="n">
        <v>1</v>
      </c>
      <c r="S178" s="33" t="n">
        <v>0</v>
      </c>
      <c r="T178" s="33" t="n">
        <v>0</v>
      </c>
      <c r="U178" s="9" t="n">
        <v>1</v>
      </c>
      <c r="V178" s="9" t="n">
        <v>1</v>
      </c>
      <c r="W178" s="15">
        <f>SUMPRODUCT(B$2:U$2,B178:U178)</f>
        <v/>
      </c>
      <c r="X178" s="16">
        <f>(V178-W178)^2</f>
        <v/>
      </c>
    </row>
    <row r="179" spans="1:26">
      <c r="B179" s="9" t="n">
        <v>1</v>
      </c>
      <c r="C179" s="52" t="n">
        <v>0</v>
      </c>
      <c r="D179" s="9" t="n">
        <v>0</v>
      </c>
      <c r="E179" s="52" t="n">
        <v>1</v>
      </c>
      <c r="F179" s="14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33" t="n">
        <v>0</v>
      </c>
      <c r="T179" s="33" t="n">
        <v>0</v>
      </c>
      <c r="U179" s="9" t="n">
        <v>1</v>
      </c>
      <c r="V179" s="9" t="n">
        <v>1</v>
      </c>
      <c r="W179" s="15">
        <f>SUMPRODUCT(B$2:U$2,B179:U179)</f>
        <v/>
      </c>
      <c r="X179" s="16">
        <f>(V179-W179)^2</f>
        <v/>
      </c>
    </row>
    <row r="180" spans="1:26">
      <c r="B180" s="9" t="n">
        <v>1</v>
      </c>
      <c r="C180" s="52" t="n">
        <v>0</v>
      </c>
      <c r="D180" s="9" t="n">
        <v>0</v>
      </c>
      <c r="E180" s="52" t="n">
        <v>1</v>
      </c>
      <c r="F180" s="14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  <c r="Q180" s="33" t="n">
        <v>0</v>
      </c>
      <c r="R180" s="33" t="n">
        <v>0</v>
      </c>
      <c r="S180" s="33" t="n">
        <v>0</v>
      </c>
      <c r="T180" s="33" t="n">
        <v>0</v>
      </c>
      <c r="U180" s="9" t="n">
        <v>1</v>
      </c>
      <c r="V180" s="9" t="n">
        <v>1</v>
      </c>
      <c r="W180" s="15">
        <f>SUMPRODUCT(B$2:U$2,B180:U180)</f>
        <v/>
      </c>
      <c r="X180" s="16">
        <f>(V180-W180)^2</f>
        <v/>
      </c>
    </row>
    <row r="181" spans="1:26">
      <c r="B181" s="9" t="n">
        <v>0</v>
      </c>
      <c r="C181" s="52" t="n">
        <v>1</v>
      </c>
      <c r="D181" s="9" t="n">
        <v>1</v>
      </c>
      <c r="E181" s="52" t="n">
        <v>0</v>
      </c>
      <c r="F181" s="14" t="n">
        <v>1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  <c r="Q181" s="33" t="n">
        <v>0</v>
      </c>
      <c r="R181" s="33" t="n">
        <v>0</v>
      </c>
      <c r="S181" s="33" t="n">
        <v>0</v>
      </c>
      <c r="T181" s="33" t="n">
        <v>1</v>
      </c>
      <c r="U181" s="9" t="n">
        <v>1</v>
      </c>
      <c r="V181" s="9" t="n">
        <v>1</v>
      </c>
      <c r="W181" s="15">
        <f>SUMPRODUCT(B$2:U$2,B181:U181)</f>
        <v/>
      </c>
      <c r="X181" s="16">
        <f>(V181-W181)^2</f>
        <v/>
      </c>
    </row>
    <row r="182" spans="1:26">
      <c r="B182" s="9" t="n">
        <v>0</v>
      </c>
      <c r="C182" s="52" t="n">
        <v>1</v>
      </c>
      <c r="D182" s="9" t="n">
        <v>0</v>
      </c>
      <c r="E182" s="52" t="n">
        <v>1</v>
      </c>
      <c r="F182" s="14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  <c r="Q182" s="33" t="n">
        <v>0</v>
      </c>
      <c r="R182" s="33" t="n">
        <v>0</v>
      </c>
      <c r="S182" s="33" t="n">
        <v>0</v>
      </c>
      <c r="T182" s="33" t="n">
        <v>0</v>
      </c>
      <c r="U182" s="9" t="n">
        <v>1</v>
      </c>
      <c r="V182" s="9" t="n">
        <v>1</v>
      </c>
      <c r="W182" s="15">
        <f>SUMPRODUCT(B$2:U$2,B182:U182)</f>
        <v/>
      </c>
      <c r="X182" s="16">
        <f>(V182-W182)^2</f>
        <v/>
      </c>
    </row>
    <row r="183" spans="1:26">
      <c r="B183" s="9" t="n">
        <v>0</v>
      </c>
      <c r="C183" s="52" t="n">
        <v>0</v>
      </c>
      <c r="D183" s="9" t="n">
        <v>0</v>
      </c>
      <c r="E183" s="52" t="n">
        <v>1</v>
      </c>
      <c r="F183" s="14" t="n">
        <v>0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1</v>
      </c>
      <c r="P183" s="33" t="n">
        <v>0</v>
      </c>
      <c r="Q183" s="33" t="n">
        <v>0</v>
      </c>
      <c r="R183" s="33" t="n">
        <v>0</v>
      </c>
      <c r="S183" s="33" t="n">
        <v>0</v>
      </c>
      <c r="T183" s="33" t="n">
        <v>0</v>
      </c>
      <c r="U183" s="9" t="n">
        <v>1</v>
      </c>
      <c r="V183" s="9" t="n">
        <v>1</v>
      </c>
      <c r="W183" s="15">
        <f>SUMPRODUCT(B$2:U$2,B183:U183)</f>
        <v/>
      </c>
      <c r="X183" s="16">
        <f>(V183-W183)^2</f>
        <v/>
      </c>
    </row>
    <row r="184" spans="1:26">
      <c r="B184" s="9" t="n">
        <v>0</v>
      </c>
      <c r="C184" s="52" t="n">
        <v>0</v>
      </c>
      <c r="D184" s="9" t="n">
        <v>0</v>
      </c>
      <c r="E184" s="52" t="n">
        <v>1</v>
      </c>
      <c r="F184" s="14" t="n">
        <v>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  <c r="Q184" s="33" t="n">
        <v>1</v>
      </c>
      <c r="R184" s="33" t="n">
        <v>1</v>
      </c>
      <c r="S184" s="33" t="n">
        <v>0</v>
      </c>
      <c r="T184" s="33" t="n">
        <v>1</v>
      </c>
      <c r="U184" s="9" t="n">
        <v>1</v>
      </c>
      <c r="V184" s="9" t="n">
        <v>1</v>
      </c>
      <c r="W184" s="15">
        <f>SUMPRODUCT(B$2:U$2,B184:U184)</f>
        <v/>
      </c>
      <c r="X184" s="16">
        <f>(V184-W184)^2</f>
        <v/>
      </c>
    </row>
    <row r="185" spans="1:26">
      <c r="B185" s="9" t="n">
        <v>0</v>
      </c>
      <c r="C185" s="52" t="n">
        <v>1</v>
      </c>
      <c r="D185" s="9" t="n">
        <v>1</v>
      </c>
      <c r="E185" s="52" t="n">
        <v>0</v>
      </c>
      <c r="F185" s="14" t="n">
        <v>0</v>
      </c>
      <c r="G185" s="33" t="n">
        <v>0</v>
      </c>
      <c r="H185" s="33" t="n">
        <v>0</v>
      </c>
      <c r="I185" s="33" t="n">
        <v>0</v>
      </c>
      <c r="J185" s="33" t="n">
        <v>1</v>
      </c>
      <c r="K185" s="33" t="n">
        <v>0</v>
      </c>
      <c r="L185" s="33" t="n">
        <v>0</v>
      </c>
      <c r="M185" s="33" t="n">
        <v>0</v>
      </c>
      <c r="N185" s="33" t="n">
        <v>0</v>
      </c>
      <c r="O185" s="33" t="n">
        <v>0</v>
      </c>
      <c r="P185" s="33" t="n">
        <v>0</v>
      </c>
      <c r="Q185" s="33" t="n">
        <v>0</v>
      </c>
      <c r="R185" s="33" t="n">
        <v>0</v>
      </c>
      <c r="S185" s="33" t="n">
        <v>0</v>
      </c>
      <c r="T185" s="33" t="n">
        <v>0</v>
      </c>
      <c r="U185" s="9" t="n">
        <v>1</v>
      </c>
      <c r="V185" s="9" t="n">
        <v>1</v>
      </c>
      <c r="W185" s="15">
        <f>SUMPRODUCT(B$2:U$2,B185:U185)</f>
        <v/>
      </c>
      <c r="X185" s="16">
        <f>(V185-W185)^2</f>
        <v/>
      </c>
    </row>
    <row r="186" spans="1:26">
      <c r="B186" s="9" t="n">
        <v>0</v>
      </c>
      <c r="C186" s="52" t="n">
        <v>1</v>
      </c>
      <c r="D186" s="9" t="n">
        <v>1</v>
      </c>
      <c r="E186" s="52" t="n">
        <v>0</v>
      </c>
      <c r="F186" s="14" t="n">
        <v>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1</v>
      </c>
      <c r="Q186" s="33" t="n">
        <v>0</v>
      </c>
      <c r="R186" s="33" t="n">
        <v>0</v>
      </c>
      <c r="S186" s="33" t="n">
        <v>0</v>
      </c>
      <c r="T186" s="33" t="n">
        <v>0</v>
      </c>
      <c r="U186" s="9" t="n">
        <v>1</v>
      </c>
      <c r="V186" s="9" t="n">
        <v>1</v>
      </c>
      <c r="W186" s="15">
        <f>SUMPRODUCT(B$2:U$2,B186:U186)</f>
        <v/>
      </c>
      <c r="X186" s="16">
        <f>(V186-W186)^2</f>
        <v/>
      </c>
    </row>
    <row r="187" spans="1:26">
      <c r="B187" s="9" t="n">
        <v>0</v>
      </c>
      <c r="C187" s="52" t="n">
        <v>1</v>
      </c>
      <c r="D187" s="9" t="n">
        <v>1</v>
      </c>
      <c r="E187" s="52" t="n">
        <v>0</v>
      </c>
      <c r="F187" s="14" t="n">
        <v>1</v>
      </c>
      <c r="G187" s="33" t="n">
        <v>0</v>
      </c>
      <c r="H187" s="33" t="n">
        <v>0</v>
      </c>
      <c r="I187" s="33" t="n">
        <v>0</v>
      </c>
      <c r="J187" s="33" t="n">
        <v>1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  <c r="Q187" s="33" t="n">
        <v>0</v>
      </c>
      <c r="R187" s="33" t="n">
        <v>0</v>
      </c>
      <c r="S187" s="33" t="n">
        <v>0</v>
      </c>
      <c r="T187" s="33" t="n">
        <v>1</v>
      </c>
      <c r="U187" s="9" t="n">
        <v>1</v>
      </c>
      <c r="V187" s="9" t="n">
        <v>1</v>
      </c>
      <c r="W187" s="15">
        <f>SUMPRODUCT(B$2:U$2,B187:U187)</f>
        <v/>
      </c>
      <c r="X187" s="16">
        <f>(V187-W187)^2</f>
        <v/>
      </c>
    </row>
    <row r="188" spans="1:26">
      <c r="B188" s="9" t="n">
        <v>0</v>
      </c>
      <c r="C188" s="52" t="n">
        <v>1</v>
      </c>
      <c r="D188" s="9" t="n">
        <v>1</v>
      </c>
      <c r="E188" s="52" t="n">
        <v>0</v>
      </c>
      <c r="F188" s="14" t="n">
        <v>0</v>
      </c>
      <c r="G188" s="33" t="n">
        <v>0</v>
      </c>
      <c r="H188" s="33" t="n">
        <v>0</v>
      </c>
      <c r="I188" s="33" t="n">
        <v>0</v>
      </c>
      <c r="J188" s="33" t="n">
        <v>1</v>
      </c>
      <c r="K188" s="33" t="n">
        <v>0</v>
      </c>
      <c r="L188" s="33" t="n">
        <v>0</v>
      </c>
      <c r="M188" s="33" t="n">
        <v>0</v>
      </c>
      <c r="N188" s="33" t="n">
        <v>1</v>
      </c>
      <c r="O188" s="33" t="n">
        <v>0</v>
      </c>
      <c r="P188" s="33" t="n">
        <v>0</v>
      </c>
      <c r="Q188" s="33" t="n">
        <v>0</v>
      </c>
      <c r="R188" s="33" t="n">
        <v>1</v>
      </c>
      <c r="S188" s="33" t="n">
        <v>0</v>
      </c>
      <c r="T188" s="33" t="n">
        <v>0</v>
      </c>
      <c r="U188" s="9" t="n">
        <v>1</v>
      </c>
      <c r="V188" s="9" t="n">
        <v>1</v>
      </c>
      <c r="W188" s="15">
        <f>SUMPRODUCT(B$2:U$2,B188:U188)</f>
        <v/>
      </c>
      <c r="X188" s="16">
        <f>(V188-W188)^2</f>
        <v/>
      </c>
    </row>
    <row r="189" spans="1:26">
      <c r="B189" s="9" t="n">
        <v>0</v>
      </c>
      <c r="C189" s="52" t="n">
        <v>1</v>
      </c>
      <c r="D189" s="9" t="n">
        <v>0</v>
      </c>
      <c r="E189" s="52" t="n">
        <v>0</v>
      </c>
      <c r="F189" s="14" t="n">
        <v>0</v>
      </c>
      <c r="G189" s="33" t="n">
        <v>0</v>
      </c>
      <c r="H189" s="33" t="n">
        <v>0</v>
      </c>
      <c r="I189" s="33" t="n">
        <v>1</v>
      </c>
      <c r="J189" s="33" t="n">
        <v>1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0</v>
      </c>
      <c r="P189" s="33" t="n">
        <v>0</v>
      </c>
      <c r="Q189" s="33" t="n">
        <v>0</v>
      </c>
      <c r="R189" s="33" t="n">
        <v>0</v>
      </c>
      <c r="S189" s="33" t="n">
        <v>0</v>
      </c>
      <c r="T189" s="33" t="n">
        <v>0</v>
      </c>
      <c r="U189" s="9" t="n">
        <v>1</v>
      </c>
      <c r="V189" s="9" t="n">
        <v>1</v>
      </c>
      <c r="W189" s="15">
        <f>SUMPRODUCT(B$2:U$2,B189:U189)</f>
        <v/>
      </c>
      <c r="X189" s="16">
        <f>(V189-W189)^2</f>
        <v/>
      </c>
    </row>
    <row r="190" spans="1:26">
      <c r="B190" s="9" t="n">
        <v>0</v>
      </c>
      <c r="C190" s="52" t="n">
        <v>1</v>
      </c>
      <c r="D190" s="9" t="n">
        <v>0</v>
      </c>
      <c r="E190" s="52" t="n">
        <v>1</v>
      </c>
      <c r="F190" s="14" t="n">
        <v>0</v>
      </c>
      <c r="G190" s="33" t="n">
        <v>0</v>
      </c>
      <c r="H190" s="33" t="n">
        <v>0</v>
      </c>
      <c r="I190" s="33" t="n">
        <v>1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  <c r="Q190" s="33" t="n">
        <v>0</v>
      </c>
      <c r="R190" s="33" t="n">
        <v>1</v>
      </c>
      <c r="S190" s="33" t="n">
        <v>0</v>
      </c>
      <c r="T190" s="33" t="n">
        <v>1</v>
      </c>
      <c r="U190" s="9" t="n">
        <v>1</v>
      </c>
      <c r="V190" s="9" t="n">
        <v>1</v>
      </c>
      <c r="W190" s="15">
        <f>SUMPRODUCT(B$2:U$2,B190:U190)</f>
        <v/>
      </c>
      <c r="X190" s="16">
        <f>(V190-W190)^2</f>
        <v/>
      </c>
    </row>
    <row r="191" spans="1:26">
      <c r="B191" s="9" t="n">
        <v>1</v>
      </c>
      <c r="C191" s="52" t="n">
        <v>0</v>
      </c>
      <c r="D191" s="9" t="n">
        <v>0</v>
      </c>
      <c r="E191" s="52" t="n">
        <v>1</v>
      </c>
      <c r="F191" s="14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1</v>
      </c>
      <c r="N191" s="33" t="n">
        <v>0</v>
      </c>
      <c r="O191" s="33" t="n">
        <v>0</v>
      </c>
      <c r="P191" s="33" t="n">
        <v>0</v>
      </c>
      <c r="Q191" s="33" t="n">
        <v>1</v>
      </c>
      <c r="R191" s="33" t="n">
        <v>0</v>
      </c>
      <c r="S191" s="33" t="n">
        <v>0</v>
      </c>
      <c r="T191" s="33" t="n">
        <v>1</v>
      </c>
      <c r="U191" s="9" t="n">
        <v>1</v>
      </c>
      <c r="V191" s="9" t="n">
        <v>1</v>
      </c>
      <c r="W191" s="15">
        <f>SUMPRODUCT(B$2:U$2,B191:U191)</f>
        <v/>
      </c>
      <c r="X191" s="16">
        <f>(V191-W191)^2</f>
        <v/>
      </c>
    </row>
    <row r="192" spans="1:26">
      <c r="B192" s="9" t="n">
        <v>0</v>
      </c>
      <c r="C192" s="52" t="n">
        <v>1</v>
      </c>
      <c r="D192" s="9" t="n">
        <v>1</v>
      </c>
      <c r="E192" s="52" t="n">
        <v>0</v>
      </c>
      <c r="F192" s="14" t="n">
        <v>0</v>
      </c>
      <c r="G192" s="33" t="n">
        <v>0</v>
      </c>
      <c r="H192" s="33" t="n">
        <v>1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0</v>
      </c>
      <c r="P192" s="33" t="n">
        <v>1</v>
      </c>
      <c r="Q192" s="33" t="n">
        <v>1</v>
      </c>
      <c r="R192" s="33" t="n">
        <v>1</v>
      </c>
      <c r="S192" s="33" t="n">
        <v>0</v>
      </c>
      <c r="T192" s="33" t="n">
        <v>0</v>
      </c>
      <c r="U192" s="9" t="n">
        <v>1</v>
      </c>
      <c r="V192" s="9" t="n">
        <v>1</v>
      </c>
      <c r="W192" s="15">
        <f>SUMPRODUCT(B$2:U$2,B192:U192)</f>
        <v/>
      </c>
      <c r="X192" s="16">
        <f>(V192-W192)^2</f>
        <v/>
      </c>
    </row>
    <row r="193" spans="1:26">
      <c r="B193" s="9" t="n">
        <v>0</v>
      </c>
      <c r="C193" s="52" t="n">
        <v>0</v>
      </c>
      <c r="D193" s="9" t="n">
        <v>1</v>
      </c>
      <c r="E193" s="52" t="n">
        <v>0</v>
      </c>
      <c r="F193" s="14" t="n">
        <v>1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0</v>
      </c>
      <c r="P193" s="33" t="n">
        <v>0</v>
      </c>
      <c r="Q193" s="33" t="n">
        <v>0</v>
      </c>
      <c r="R193" s="33" t="n">
        <v>1</v>
      </c>
      <c r="S193" s="33" t="n">
        <v>0</v>
      </c>
      <c r="T193" s="33" t="n">
        <v>0</v>
      </c>
      <c r="U193" s="9" t="n">
        <v>1</v>
      </c>
      <c r="V193" s="9" t="n">
        <v>1</v>
      </c>
      <c r="W193" s="15">
        <f>SUMPRODUCT(B$2:U$2,B193:U193)</f>
        <v/>
      </c>
      <c r="X193" s="16">
        <f>(V193-W193)^2</f>
        <v/>
      </c>
    </row>
    <row r="194" spans="1:26">
      <c r="B194" s="9" t="n">
        <v>0</v>
      </c>
      <c r="C194" s="52" t="n">
        <v>1</v>
      </c>
      <c r="D194" s="9" t="n">
        <v>0</v>
      </c>
      <c r="E194" s="52" t="n">
        <v>1</v>
      </c>
      <c r="F194" s="14" t="n">
        <v>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0</v>
      </c>
      <c r="P194" s="33" t="n">
        <v>0</v>
      </c>
      <c r="Q194" s="33" t="n">
        <v>0</v>
      </c>
      <c r="R194" s="33" t="n">
        <v>0</v>
      </c>
      <c r="S194" s="33" t="n">
        <v>0</v>
      </c>
      <c r="T194" s="33" t="n">
        <v>0</v>
      </c>
      <c r="U194" s="9" t="n">
        <v>1</v>
      </c>
      <c r="V194" s="9" t="n">
        <v>1</v>
      </c>
      <c r="W194" s="15">
        <f>SUMPRODUCT(B$2:U$2,B194:U194)</f>
        <v/>
      </c>
      <c r="X194" s="16">
        <f>(V194-W194)^2</f>
        <v/>
      </c>
    </row>
    <row r="195" spans="1:26">
      <c r="B195" s="9" t="n">
        <v>1</v>
      </c>
      <c r="C195" s="52" t="n">
        <v>0</v>
      </c>
      <c r="D195" s="9" t="n">
        <v>0</v>
      </c>
      <c r="E195" s="52" t="n">
        <v>0</v>
      </c>
      <c r="F195" s="14" t="n">
        <v>1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1</v>
      </c>
      <c r="N195" s="33" t="n">
        <v>0</v>
      </c>
      <c r="O195" s="33" t="n">
        <v>0</v>
      </c>
      <c r="P195" s="33" t="n">
        <v>0</v>
      </c>
      <c r="Q195" s="33" t="n">
        <v>1</v>
      </c>
      <c r="R195" s="33" t="n">
        <v>0</v>
      </c>
      <c r="S195" s="33" t="n">
        <v>0</v>
      </c>
      <c r="T195" s="33" t="n">
        <v>1</v>
      </c>
      <c r="U195" s="9" t="n">
        <v>1</v>
      </c>
      <c r="V195" s="9" t="n">
        <v>1</v>
      </c>
      <c r="W195" s="15">
        <f>SUMPRODUCT(B$2:U$2,B195:U195)</f>
        <v/>
      </c>
      <c r="X195" s="16">
        <f>(V195-W195)^2</f>
        <v/>
      </c>
    </row>
    <row r="196" spans="1:26">
      <c r="B196" s="9" t="n">
        <v>1</v>
      </c>
      <c r="C196" s="52" t="n">
        <v>0</v>
      </c>
      <c r="D196" s="9" t="n">
        <v>0</v>
      </c>
      <c r="E196" s="52" t="n">
        <v>1</v>
      </c>
      <c r="F196" s="14" t="n">
        <v>0</v>
      </c>
      <c r="G196" s="33" t="n">
        <v>0</v>
      </c>
      <c r="H196" s="33" t="n">
        <v>0</v>
      </c>
      <c r="I196" s="33" t="n">
        <v>1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1</v>
      </c>
      <c r="P196" s="33" t="n">
        <v>0</v>
      </c>
      <c r="Q196" s="33" t="n">
        <v>0</v>
      </c>
      <c r="R196" s="33" t="n">
        <v>0</v>
      </c>
      <c r="S196" s="33" t="n">
        <v>0</v>
      </c>
      <c r="T196" s="33" t="n">
        <v>1</v>
      </c>
      <c r="U196" s="9" t="n">
        <v>1</v>
      </c>
      <c r="V196" s="9" t="n">
        <v>1</v>
      </c>
      <c r="W196" s="15">
        <f>SUMPRODUCT(B$2:U$2,B196:U196)</f>
        <v/>
      </c>
      <c r="X196" s="16">
        <f>(V196-W196)^2</f>
        <v/>
      </c>
    </row>
    <row r="197" spans="1:26">
      <c r="B197" s="9" t="n">
        <v>1</v>
      </c>
      <c r="C197" s="52" t="n">
        <v>0</v>
      </c>
      <c r="D197" s="9" t="n">
        <v>1</v>
      </c>
      <c r="E197" s="52" t="n">
        <v>0</v>
      </c>
      <c r="F197" s="14" t="n">
        <v>0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1</v>
      </c>
      <c r="N197" s="33" t="n">
        <v>0</v>
      </c>
      <c r="O197" s="33" t="n">
        <v>0</v>
      </c>
      <c r="P197" s="33" t="n">
        <v>0</v>
      </c>
      <c r="Q197" s="33" t="n">
        <v>0</v>
      </c>
      <c r="R197" s="33" t="n">
        <v>0</v>
      </c>
      <c r="S197" s="33" t="n">
        <v>0</v>
      </c>
      <c r="T197" s="33" t="n">
        <v>1</v>
      </c>
      <c r="U197" s="9" t="n">
        <v>1</v>
      </c>
      <c r="V197" s="9" t="n">
        <v>1</v>
      </c>
      <c r="W197" s="15">
        <f>SUMPRODUCT(B$2:U$2,B197:U197)</f>
        <v/>
      </c>
      <c r="X197" s="16">
        <f>(V197-W197)^2</f>
        <v/>
      </c>
    </row>
    <row r="198" spans="1:26">
      <c r="B198" s="9" t="n">
        <v>1</v>
      </c>
      <c r="C198" s="52" t="n">
        <v>0</v>
      </c>
      <c r="D198" s="9" t="n">
        <v>0</v>
      </c>
      <c r="E198" s="52" t="n">
        <v>1</v>
      </c>
      <c r="F198" s="14" t="n">
        <v>1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0</v>
      </c>
      <c r="P198" s="33" t="n">
        <v>0</v>
      </c>
      <c r="Q198" s="33" t="n">
        <v>0</v>
      </c>
      <c r="R198" s="33" t="n">
        <v>0</v>
      </c>
      <c r="S198" s="33" t="n">
        <v>0</v>
      </c>
      <c r="T198" s="33" t="n">
        <v>0</v>
      </c>
      <c r="U198" s="9" t="n">
        <v>1</v>
      </c>
      <c r="V198" s="9" t="n">
        <v>1</v>
      </c>
      <c r="W198" s="15">
        <f>SUMPRODUCT(B$2:U$2,B198:U198)</f>
        <v/>
      </c>
      <c r="X198" s="16">
        <f>(V198-W198)^2</f>
        <v/>
      </c>
    </row>
    <row r="199" spans="1:26">
      <c r="B199" s="9" t="n">
        <v>0</v>
      </c>
      <c r="C199" s="52" t="n">
        <v>1</v>
      </c>
      <c r="D199" s="9" t="n">
        <v>0</v>
      </c>
      <c r="E199" s="52" t="n">
        <v>0</v>
      </c>
      <c r="F199" s="14" t="n">
        <v>0</v>
      </c>
      <c r="G199" s="33" t="n">
        <v>0</v>
      </c>
      <c r="H199" s="33" t="n">
        <v>0</v>
      </c>
      <c r="I199" s="33" t="n">
        <v>1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0</v>
      </c>
      <c r="P199" s="33" t="n">
        <v>0</v>
      </c>
      <c r="Q199" s="33" t="n">
        <v>0</v>
      </c>
      <c r="R199" s="33" t="n">
        <v>0</v>
      </c>
      <c r="S199" s="33" t="n">
        <v>0</v>
      </c>
      <c r="T199" s="33" t="n">
        <v>0</v>
      </c>
      <c r="U199" s="9" t="n">
        <v>1</v>
      </c>
      <c r="V199" s="9" t="n">
        <v>1</v>
      </c>
      <c r="W199" s="15">
        <f>SUMPRODUCT(B$2:U$2,B199:U199)</f>
        <v/>
      </c>
      <c r="X199" s="16">
        <f>(V199-W199)^2</f>
        <v/>
      </c>
    </row>
    <row r="200" spans="1:26">
      <c r="B200" s="9" t="n">
        <v>0</v>
      </c>
      <c r="C200" s="52" t="n">
        <v>1</v>
      </c>
      <c r="D200" s="9" t="n">
        <v>1</v>
      </c>
      <c r="E200" s="52" t="n">
        <v>0</v>
      </c>
      <c r="F200" s="14" t="n">
        <v>0</v>
      </c>
      <c r="G200" s="33" t="n">
        <v>0</v>
      </c>
      <c r="H200" s="33" t="n">
        <v>0</v>
      </c>
      <c r="I200" s="33" t="n">
        <v>1</v>
      </c>
      <c r="J200" s="33" t="n">
        <v>1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1</v>
      </c>
      <c r="Q200" s="33" t="n">
        <v>0</v>
      </c>
      <c r="R200" s="33" t="n">
        <v>0</v>
      </c>
      <c r="S200" s="33" t="n">
        <v>0</v>
      </c>
      <c r="T200" s="33" t="n">
        <v>0</v>
      </c>
      <c r="U200" s="9" t="n">
        <v>1</v>
      </c>
      <c r="V200" s="9" t="n">
        <v>1</v>
      </c>
      <c r="W200" s="15">
        <f>SUMPRODUCT(B$2:U$2,B200:U200)</f>
        <v/>
      </c>
      <c r="X200" s="16">
        <f>(V200-W200)^2</f>
        <v/>
      </c>
    </row>
    <row r="201" spans="1:26">
      <c r="B201" s="9" t="n">
        <v>0</v>
      </c>
      <c r="C201" s="52" t="n">
        <v>1</v>
      </c>
      <c r="D201" s="9" t="n">
        <v>0</v>
      </c>
      <c r="E201" s="52" t="n">
        <v>1</v>
      </c>
      <c r="F201" s="14" t="n">
        <v>0</v>
      </c>
      <c r="G201" s="33" t="n">
        <v>0</v>
      </c>
      <c r="H201" s="33" t="n">
        <v>0</v>
      </c>
      <c r="I201" s="33" t="n">
        <v>0</v>
      </c>
      <c r="J201" s="33" t="n">
        <v>1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0</v>
      </c>
      <c r="P201" s="33" t="n">
        <v>0</v>
      </c>
      <c r="Q201" s="33" t="n">
        <v>0</v>
      </c>
      <c r="R201" s="33" t="n">
        <v>0</v>
      </c>
      <c r="S201" s="33" t="n">
        <v>0</v>
      </c>
      <c r="T201" s="33" t="n">
        <v>0</v>
      </c>
      <c r="U201" s="9" t="n">
        <v>1</v>
      </c>
      <c r="V201" s="9" t="n">
        <v>1</v>
      </c>
      <c r="W201" s="15">
        <f>SUMPRODUCT(B$2:U$2,B201:U201)</f>
        <v/>
      </c>
      <c r="X201" s="16">
        <f>(V201-W201)^2</f>
        <v/>
      </c>
    </row>
    <row r="202" spans="1:26">
      <c r="B202" s="9" t="n">
        <v>0</v>
      </c>
      <c r="C202" s="52" t="n">
        <v>1</v>
      </c>
      <c r="D202" s="9" t="n">
        <v>0</v>
      </c>
      <c r="E202" s="52" t="n">
        <v>1</v>
      </c>
      <c r="F202" s="14" t="n">
        <v>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0</v>
      </c>
      <c r="P202" s="33" t="n">
        <v>0</v>
      </c>
      <c r="Q202" s="33" t="n">
        <v>1</v>
      </c>
      <c r="R202" s="33" t="n">
        <v>0</v>
      </c>
      <c r="S202" s="33" t="n">
        <v>0</v>
      </c>
      <c r="T202" s="33" t="n">
        <v>0</v>
      </c>
      <c r="U202" s="9" t="n">
        <v>1</v>
      </c>
      <c r="V202" s="9" t="n">
        <v>1</v>
      </c>
      <c r="W202" s="15">
        <f>SUMPRODUCT(B$2:U$2,B202:U202)</f>
        <v/>
      </c>
      <c r="X202" s="16">
        <f>(V202-W202)^2</f>
        <v/>
      </c>
    </row>
    <row r="203" spans="1:26">
      <c r="B203" s="9" t="n">
        <v>1</v>
      </c>
      <c r="C203" s="52" t="n">
        <v>0</v>
      </c>
      <c r="D203" s="9" t="n">
        <v>0</v>
      </c>
      <c r="E203" s="52" t="n">
        <v>1</v>
      </c>
      <c r="F203" s="14" t="n">
        <v>0</v>
      </c>
      <c r="G203" s="33" t="n">
        <v>0</v>
      </c>
      <c r="H203" s="33" t="n">
        <v>1</v>
      </c>
      <c r="I203" s="33" t="n">
        <v>1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33" t="n">
        <v>0</v>
      </c>
      <c r="T203" s="33" t="n">
        <v>0</v>
      </c>
      <c r="U203" s="9" t="n">
        <v>1</v>
      </c>
      <c r="V203" s="9" t="n">
        <v>1</v>
      </c>
      <c r="W203" s="15">
        <f>SUMPRODUCT(B$2:U$2,B203:U203)</f>
        <v/>
      </c>
      <c r="X203" s="16">
        <f>(V203-W203)^2</f>
        <v/>
      </c>
    </row>
    <row r="204" spans="1:26">
      <c r="B204" s="9" t="n">
        <v>1</v>
      </c>
      <c r="C204" s="52" t="n">
        <v>0</v>
      </c>
      <c r="D204" s="9" t="n">
        <v>1</v>
      </c>
      <c r="E204" s="52" t="n">
        <v>0</v>
      </c>
      <c r="F204" s="14" t="n">
        <v>1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1</v>
      </c>
      <c r="P204" s="33" t="n">
        <v>0</v>
      </c>
      <c r="Q204" s="33" t="n">
        <v>0</v>
      </c>
      <c r="R204" s="33" t="n">
        <v>1</v>
      </c>
      <c r="S204" s="33" t="n">
        <v>0</v>
      </c>
      <c r="T204" s="33" t="n">
        <v>0</v>
      </c>
      <c r="U204" s="9" t="n">
        <v>1</v>
      </c>
      <c r="V204" s="9" t="n">
        <v>1</v>
      </c>
      <c r="W204" s="15">
        <f>SUMPRODUCT(B$2:U$2,B204:U204)</f>
        <v/>
      </c>
      <c r="X204" s="16">
        <f>(V204-W204)^2</f>
        <v/>
      </c>
    </row>
    <row r="205" spans="1:26">
      <c r="B205" s="9" t="n">
        <v>0</v>
      </c>
      <c r="C205" s="52" t="n">
        <v>1</v>
      </c>
      <c r="D205" s="9" t="n">
        <v>0</v>
      </c>
      <c r="E205" s="52" t="n">
        <v>0</v>
      </c>
      <c r="F205" s="14" t="n">
        <v>0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1</v>
      </c>
      <c r="P205" s="33" t="n">
        <v>0</v>
      </c>
      <c r="Q205" s="33" t="n">
        <v>0</v>
      </c>
      <c r="R205" s="33" t="n">
        <v>0</v>
      </c>
      <c r="S205" s="33" t="n">
        <v>0</v>
      </c>
      <c r="T205" s="33" t="n">
        <v>0</v>
      </c>
      <c r="U205" s="9" t="n">
        <v>1</v>
      </c>
      <c r="V205" s="9" t="n">
        <v>1</v>
      </c>
      <c r="W205" s="15">
        <f>SUMPRODUCT(B$2:U$2,B205:U205)</f>
        <v/>
      </c>
      <c r="X205" s="16">
        <f>(V205-W205)^2</f>
        <v/>
      </c>
    </row>
    <row r="206" spans="1:26">
      <c r="B206" s="9" t="n">
        <v>0</v>
      </c>
      <c r="C206" s="52" t="n">
        <v>1</v>
      </c>
      <c r="D206" s="9" t="n">
        <v>0</v>
      </c>
      <c r="E206" s="52" t="n">
        <v>0</v>
      </c>
      <c r="F206" s="14" t="n">
        <v>0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  <c r="Q206" s="33" t="n">
        <v>0</v>
      </c>
      <c r="R206" s="33" t="n">
        <v>0</v>
      </c>
      <c r="S206" s="33" t="n">
        <v>0</v>
      </c>
      <c r="T206" s="33" t="n">
        <v>0</v>
      </c>
      <c r="U206" s="9" t="n">
        <v>1</v>
      </c>
      <c r="V206" s="9" t="n">
        <v>1</v>
      </c>
      <c r="W206" s="15">
        <f>SUMPRODUCT(B$2:U$2,B206:U206)</f>
        <v/>
      </c>
      <c r="X206" s="16">
        <f>(V206-W206)^2</f>
        <v/>
      </c>
    </row>
    <row r="207" spans="1:26">
      <c r="B207" s="9" t="n">
        <v>1</v>
      </c>
      <c r="C207" s="52" t="n">
        <v>0</v>
      </c>
      <c r="D207" s="9" t="n">
        <v>1</v>
      </c>
      <c r="E207" s="52" t="n">
        <v>0</v>
      </c>
      <c r="F207" s="14" t="n">
        <v>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0</v>
      </c>
      <c r="Q207" s="33" t="n">
        <v>0</v>
      </c>
      <c r="R207" s="33" t="n">
        <v>0</v>
      </c>
      <c r="S207" s="33" t="n">
        <v>0</v>
      </c>
      <c r="T207" s="33" t="n">
        <v>1</v>
      </c>
      <c r="U207" s="9" t="n">
        <v>1</v>
      </c>
      <c r="V207" s="9" t="n">
        <v>1</v>
      </c>
      <c r="W207" s="15">
        <f>SUMPRODUCT(B$2:U$2,B207:U207)</f>
        <v/>
      </c>
      <c r="X207" s="16">
        <f>(V207-W207)^2</f>
        <v/>
      </c>
    </row>
    <row r="208" spans="1:26">
      <c r="B208" s="9" t="n">
        <v>0</v>
      </c>
      <c r="C208" s="52" t="n">
        <v>1</v>
      </c>
      <c r="D208" s="9" t="n">
        <v>1</v>
      </c>
      <c r="E208" s="52" t="n">
        <v>0</v>
      </c>
      <c r="F208" s="14" t="n">
        <v>0</v>
      </c>
      <c r="G208" s="33" t="n">
        <v>0</v>
      </c>
      <c r="H208" s="33" t="n">
        <v>0</v>
      </c>
      <c r="I208" s="33" t="n">
        <v>1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0</v>
      </c>
      <c r="P208" s="33" t="n">
        <v>0</v>
      </c>
      <c r="Q208" s="33" t="n">
        <v>0</v>
      </c>
      <c r="R208" s="33" t="n">
        <v>0</v>
      </c>
      <c r="S208" s="33" t="n">
        <v>0</v>
      </c>
      <c r="T208" s="33" t="n">
        <v>0</v>
      </c>
      <c r="U208" s="9" t="n">
        <v>1</v>
      </c>
      <c r="V208" s="9" t="n">
        <v>1</v>
      </c>
      <c r="W208" s="15">
        <f>SUMPRODUCT(B$2:U$2,B208:U208)</f>
        <v/>
      </c>
      <c r="X208" s="16">
        <f>(V208-W208)^2</f>
        <v/>
      </c>
    </row>
    <row r="209" spans="1:26">
      <c r="B209" s="9" t="n">
        <v>0</v>
      </c>
      <c r="C209" s="52" t="n">
        <v>1</v>
      </c>
      <c r="D209" s="9" t="n">
        <v>1</v>
      </c>
      <c r="E209" s="52" t="n">
        <v>0</v>
      </c>
      <c r="F209" s="14" t="n">
        <v>0</v>
      </c>
      <c r="G209" s="33" t="n">
        <v>0</v>
      </c>
      <c r="H209" s="33" t="n">
        <v>0</v>
      </c>
      <c r="I209" s="33" t="n">
        <v>0</v>
      </c>
      <c r="J209" s="33" t="n">
        <v>1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0</v>
      </c>
      <c r="P209" s="33" t="n">
        <v>0</v>
      </c>
      <c r="Q209" s="33" t="n">
        <v>0</v>
      </c>
      <c r="R209" s="33" t="n">
        <v>0</v>
      </c>
      <c r="S209" s="33" t="n">
        <v>0</v>
      </c>
      <c r="T209" s="33" t="n">
        <v>0</v>
      </c>
      <c r="U209" s="9" t="n">
        <v>1</v>
      </c>
      <c r="V209" s="9" t="n">
        <v>1</v>
      </c>
      <c r="W209" s="15">
        <f>SUMPRODUCT(B$2:U$2,B209:U209)</f>
        <v/>
      </c>
      <c r="X209" s="16">
        <f>(V209-W209)^2</f>
        <v/>
      </c>
    </row>
    <row r="210" spans="1:26">
      <c r="B210" s="9" t="n">
        <v>1</v>
      </c>
      <c r="C210" s="52" t="n">
        <v>0</v>
      </c>
      <c r="D210" s="9" t="n">
        <v>1</v>
      </c>
      <c r="E210" s="52" t="n">
        <v>0</v>
      </c>
      <c r="F210" s="14" t="n">
        <v>0</v>
      </c>
      <c r="G210" s="33" t="n">
        <v>0</v>
      </c>
      <c r="H210" s="33" t="n">
        <v>0</v>
      </c>
      <c r="I210" s="33" t="n">
        <v>1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1</v>
      </c>
      <c r="Q210" s="33" t="n">
        <v>0</v>
      </c>
      <c r="R210" s="33" t="n">
        <v>0</v>
      </c>
      <c r="S210" s="33" t="n">
        <v>0</v>
      </c>
      <c r="T210" s="33" t="n">
        <v>0</v>
      </c>
      <c r="U210" s="9" t="n">
        <v>1</v>
      </c>
      <c r="V210" s="9" t="n">
        <v>1</v>
      </c>
      <c r="W210" s="15">
        <f>SUMPRODUCT(B$2:U$2,B210:U210)</f>
        <v/>
      </c>
      <c r="X210" s="16">
        <f>(V210-W210)^2</f>
        <v/>
      </c>
    </row>
    <row r="211" spans="1:26">
      <c r="B211" s="9" t="n">
        <v>1</v>
      </c>
      <c r="C211" s="52" t="n">
        <v>0</v>
      </c>
      <c r="D211" s="9" t="n">
        <v>1</v>
      </c>
      <c r="E211" s="52" t="n">
        <v>0</v>
      </c>
      <c r="F211" s="14" t="n">
        <v>0</v>
      </c>
      <c r="G211" s="33" t="n">
        <v>0</v>
      </c>
      <c r="H211" s="33" t="n">
        <v>0</v>
      </c>
      <c r="I211" s="33" t="n">
        <v>1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  <c r="Q211" s="33" t="n">
        <v>0</v>
      </c>
      <c r="R211" s="33" t="n">
        <v>0</v>
      </c>
      <c r="S211" s="33" t="n">
        <v>0</v>
      </c>
      <c r="T211" s="33" t="n">
        <v>0</v>
      </c>
      <c r="U211" s="9" t="n">
        <v>1</v>
      </c>
      <c r="V211" s="9" t="n">
        <v>1</v>
      </c>
      <c r="W211" s="15">
        <f>SUMPRODUCT(B$2:U$2,B211:U211)</f>
        <v/>
      </c>
      <c r="X211" s="16">
        <f>(V211-W211)^2</f>
        <v/>
      </c>
    </row>
    <row r="212" spans="1:26">
      <c r="B212" s="9" t="n">
        <v>0</v>
      </c>
      <c r="C212" s="52" t="n">
        <v>1</v>
      </c>
      <c r="D212" s="9" t="n">
        <v>0</v>
      </c>
      <c r="E212" s="52" t="n">
        <v>1</v>
      </c>
      <c r="F212" s="14" t="n">
        <v>0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1</v>
      </c>
      <c r="N212" s="33" t="n">
        <v>0</v>
      </c>
      <c r="O212" s="33" t="n">
        <v>0</v>
      </c>
      <c r="P212" s="33" t="n">
        <v>0</v>
      </c>
      <c r="Q212" s="33" t="n">
        <v>0</v>
      </c>
      <c r="R212" s="33" t="n">
        <v>0</v>
      </c>
      <c r="S212" s="33" t="n">
        <v>0</v>
      </c>
      <c r="T212" s="33" t="n">
        <v>0</v>
      </c>
      <c r="U212" s="9" t="n">
        <v>1</v>
      </c>
      <c r="V212" s="9" t="n">
        <v>1</v>
      </c>
      <c r="W212" s="15">
        <f>SUMPRODUCT(B$2:U$2,B212:U212)</f>
        <v/>
      </c>
      <c r="X212" s="16">
        <f>(V212-W212)^2</f>
        <v/>
      </c>
    </row>
    <row r="213" spans="1:26">
      <c r="B213" s="9" t="n">
        <v>0</v>
      </c>
      <c r="C213" s="52" t="n">
        <v>1</v>
      </c>
      <c r="D213" s="9" t="n">
        <v>1</v>
      </c>
      <c r="E213" s="52" t="n">
        <v>0</v>
      </c>
      <c r="F213" s="14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0</v>
      </c>
      <c r="R213" s="33" t="n">
        <v>0</v>
      </c>
      <c r="S213" s="33" t="n">
        <v>0</v>
      </c>
      <c r="T213" s="33" t="n">
        <v>0</v>
      </c>
      <c r="U213" s="9" t="n">
        <v>1</v>
      </c>
      <c r="V213" s="9" t="n">
        <v>1</v>
      </c>
      <c r="W213" s="15">
        <f>SUMPRODUCT(B$2:U$2,B213:U213)</f>
        <v/>
      </c>
      <c r="X213" s="16">
        <f>(V213-W213)^2</f>
        <v/>
      </c>
    </row>
    <row r="214" spans="1:26">
      <c r="B214" s="9" t="n">
        <v>0</v>
      </c>
      <c r="C214" s="52" t="n">
        <v>1</v>
      </c>
      <c r="D214" s="9" t="n">
        <v>0</v>
      </c>
      <c r="E214" s="52" t="n">
        <v>1</v>
      </c>
      <c r="F214" s="14" t="n">
        <v>0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0</v>
      </c>
      <c r="M214" s="33" t="n">
        <v>0</v>
      </c>
      <c r="N214" s="33" t="n">
        <v>0</v>
      </c>
      <c r="O214" s="33" t="n">
        <v>0</v>
      </c>
      <c r="P214" s="33" t="n">
        <v>0</v>
      </c>
      <c r="Q214" s="33" t="n">
        <v>0</v>
      </c>
      <c r="R214" s="33" t="n">
        <v>0</v>
      </c>
      <c r="S214" s="33" t="n">
        <v>0</v>
      </c>
      <c r="T214" s="33" t="n">
        <v>1</v>
      </c>
      <c r="U214" s="9" t="n">
        <v>1</v>
      </c>
      <c r="V214" s="9" t="n">
        <v>1</v>
      </c>
      <c r="W214" s="15">
        <f>SUMPRODUCT(B$2:U$2,B214:U214)</f>
        <v/>
      </c>
      <c r="X214" s="16">
        <f>(V214-W214)^2</f>
        <v/>
      </c>
    </row>
    <row r="215" spans="1:26">
      <c r="B215" s="9" t="n">
        <v>0</v>
      </c>
      <c r="C215" s="52" t="n">
        <v>0</v>
      </c>
      <c r="D215" s="9" t="n">
        <v>0</v>
      </c>
      <c r="E215" s="52" t="n">
        <v>1</v>
      </c>
      <c r="F215" s="14" t="n">
        <v>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0</v>
      </c>
      <c r="O215" s="33" t="n">
        <v>0</v>
      </c>
      <c r="P215" s="33" t="n">
        <v>0</v>
      </c>
      <c r="Q215" s="33" t="n">
        <v>0</v>
      </c>
      <c r="R215" s="33" t="n">
        <v>0</v>
      </c>
      <c r="S215" s="33" t="n">
        <v>0</v>
      </c>
      <c r="T215" s="33" t="n">
        <v>0</v>
      </c>
      <c r="U215" s="9" t="n">
        <v>1</v>
      </c>
      <c r="V215" s="9" t="n">
        <v>1</v>
      </c>
      <c r="W215" s="15">
        <f>SUMPRODUCT(B$2:U$2,B215:U215)</f>
        <v/>
      </c>
      <c r="X215" s="16">
        <f>(V215-W215)^2</f>
        <v/>
      </c>
    </row>
    <row r="216" spans="1:26">
      <c r="B216" s="9" t="n">
        <v>0</v>
      </c>
      <c r="C216" s="52" t="n">
        <v>0</v>
      </c>
      <c r="D216" s="9" t="n">
        <v>1</v>
      </c>
      <c r="E216" s="52" t="n">
        <v>0</v>
      </c>
      <c r="F216" s="14" t="n">
        <v>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0</v>
      </c>
      <c r="P216" s="33" t="n">
        <v>0</v>
      </c>
      <c r="Q216" s="33" t="n">
        <v>0</v>
      </c>
      <c r="R216" s="33" t="n">
        <v>0</v>
      </c>
      <c r="S216" s="33" t="n">
        <v>1</v>
      </c>
      <c r="T216" s="33" t="n">
        <v>0</v>
      </c>
      <c r="U216" s="9" t="n">
        <v>1</v>
      </c>
      <c r="V216" s="9" t="n">
        <v>1</v>
      </c>
      <c r="W216" s="15">
        <f>SUMPRODUCT(B$2:U$2,B216:U216)</f>
        <v/>
      </c>
      <c r="X216" s="16">
        <f>(V216-W216)^2</f>
        <v/>
      </c>
    </row>
    <row r="217" spans="1:26">
      <c r="B217" s="9" t="n">
        <v>1</v>
      </c>
      <c r="C217" s="52" t="n">
        <v>0</v>
      </c>
      <c r="D217" s="9" t="n">
        <v>1</v>
      </c>
      <c r="E217" s="52" t="n">
        <v>0</v>
      </c>
      <c r="F217" s="14" t="n">
        <v>1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0</v>
      </c>
      <c r="M217" s="33" t="n">
        <v>0</v>
      </c>
      <c r="N217" s="33" t="n">
        <v>0</v>
      </c>
      <c r="O217" s="33" t="n">
        <v>0</v>
      </c>
      <c r="P217" s="33" t="n">
        <v>0</v>
      </c>
      <c r="Q217" s="33" t="n">
        <v>0</v>
      </c>
      <c r="R217" s="33" t="n">
        <v>0</v>
      </c>
      <c r="S217" s="33" t="n">
        <v>0</v>
      </c>
      <c r="T217" s="33" t="n">
        <v>0</v>
      </c>
      <c r="U217" s="9" t="n">
        <v>1</v>
      </c>
      <c r="V217" s="9" t="n">
        <v>1</v>
      </c>
      <c r="W217" s="15">
        <f>SUMPRODUCT(B$2:U$2,B217:U217)</f>
        <v/>
      </c>
      <c r="X217" s="16">
        <f>(V217-W217)^2</f>
        <v/>
      </c>
    </row>
    <row r="218" spans="1:26">
      <c r="B218" s="9" t="n">
        <v>0</v>
      </c>
      <c r="C218" s="52" t="n">
        <v>1</v>
      </c>
      <c r="D218" s="9" t="n">
        <v>1</v>
      </c>
      <c r="E218" s="52" t="n">
        <v>0</v>
      </c>
      <c r="F218" s="14" t="n">
        <v>0</v>
      </c>
      <c r="G218" s="33" t="n">
        <v>0</v>
      </c>
      <c r="H218" s="33" t="n">
        <v>0</v>
      </c>
      <c r="I218" s="33" t="n">
        <v>1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1</v>
      </c>
      <c r="P218" s="33" t="n">
        <v>0</v>
      </c>
      <c r="Q218" s="33" t="n">
        <v>0</v>
      </c>
      <c r="R218" s="33" t="n">
        <v>0</v>
      </c>
      <c r="S218" s="33" t="n">
        <v>0</v>
      </c>
      <c r="T218" s="33" t="n">
        <v>0</v>
      </c>
      <c r="U218" s="9" t="n">
        <v>1</v>
      </c>
      <c r="V218" s="9" t="n">
        <v>1</v>
      </c>
      <c r="W218" s="15">
        <f>SUMPRODUCT(B$2:U$2,B218:U218)</f>
        <v/>
      </c>
      <c r="X218" s="16">
        <f>(V218-W218)^2</f>
        <v/>
      </c>
    </row>
    <row r="219" spans="1:26">
      <c r="B219" s="9" t="n">
        <v>1</v>
      </c>
      <c r="C219" s="52" t="n">
        <v>0</v>
      </c>
      <c r="D219" s="9" t="n">
        <v>0</v>
      </c>
      <c r="E219" s="52" t="n">
        <v>1</v>
      </c>
      <c r="F219" s="14" t="n">
        <v>0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0</v>
      </c>
      <c r="M219" s="33" t="n">
        <v>0</v>
      </c>
      <c r="N219" s="33" t="n">
        <v>0</v>
      </c>
      <c r="O219" s="33" t="n">
        <v>0</v>
      </c>
      <c r="P219" s="33" t="n">
        <v>0</v>
      </c>
      <c r="Q219" s="33" t="n">
        <v>0</v>
      </c>
      <c r="R219" s="33" t="n">
        <v>1</v>
      </c>
      <c r="S219" s="33" t="n">
        <v>0</v>
      </c>
      <c r="T219" s="33" t="n">
        <v>0</v>
      </c>
      <c r="U219" s="9" t="n">
        <v>1</v>
      </c>
      <c r="V219" s="9" t="n">
        <v>1</v>
      </c>
      <c r="W219" s="15">
        <f>SUMPRODUCT(B$2:U$2,B219:U219)</f>
        <v/>
      </c>
      <c r="X219" s="16">
        <f>(V219-W219)^2</f>
        <v/>
      </c>
    </row>
    <row r="220" spans="1:26">
      <c r="B220" s="9" t="n">
        <v>0</v>
      </c>
      <c r="C220" s="52" t="n">
        <v>1</v>
      </c>
      <c r="D220" s="9" t="n">
        <v>1</v>
      </c>
      <c r="E220" s="52" t="n">
        <v>0</v>
      </c>
      <c r="F220" s="14" t="n">
        <v>0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1</v>
      </c>
      <c r="P220" s="33" t="n">
        <v>0</v>
      </c>
      <c r="Q220" s="33" t="n">
        <v>0</v>
      </c>
      <c r="R220" s="33" t="n">
        <v>0</v>
      </c>
      <c r="S220" s="33" t="n">
        <v>0</v>
      </c>
      <c r="T220" s="33" t="n">
        <v>1</v>
      </c>
      <c r="U220" s="9" t="n">
        <v>1</v>
      </c>
      <c r="V220" s="9" t="n">
        <v>1</v>
      </c>
      <c r="W220" s="15">
        <f>SUMPRODUCT(B$2:U$2,B220:U220)</f>
        <v/>
      </c>
      <c r="X220" s="16">
        <f>(V220-W220)^2</f>
        <v/>
      </c>
    </row>
    <row r="221" spans="1:26">
      <c r="B221" s="9" t="n">
        <v>0</v>
      </c>
      <c r="C221" s="52" t="n">
        <v>1</v>
      </c>
      <c r="D221" s="9" t="n">
        <v>0</v>
      </c>
      <c r="E221" s="52" t="n">
        <v>1</v>
      </c>
      <c r="F221" s="14" t="n">
        <v>0</v>
      </c>
      <c r="G221" s="33" t="n">
        <v>0</v>
      </c>
      <c r="H221" s="33" t="n">
        <v>1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1</v>
      </c>
      <c r="P221" s="33" t="n">
        <v>0</v>
      </c>
      <c r="Q221" s="33" t="n">
        <v>0</v>
      </c>
      <c r="R221" s="33" t="n">
        <v>0</v>
      </c>
      <c r="S221" s="33" t="n">
        <v>0</v>
      </c>
      <c r="T221" s="33" t="n">
        <v>0</v>
      </c>
      <c r="U221" s="9" t="n">
        <v>1</v>
      </c>
      <c r="V221" s="9" t="n">
        <v>1</v>
      </c>
      <c r="W221" s="15">
        <f>SUMPRODUCT(B$2:U$2,B221:U221)</f>
        <v/>
      </c>
      <c r="X221" s="16">
        <f>(V221-W221)^2</f>
        <v/>
      </c>
    </row>
    <row r="222" spans="1:26">
      <c r="B222" s="9" t="n">
        <v>0</v>
      </c>
      <c r="C222" s="52" t="n">
        <v>1</v>
      </c>
      <c r="D222" s="9" t="n">
        <v>0</v>
      </c>
      <c r="E222" s="52" t="n">
        <v>1</v>
      </c>
      <c r="F222" s="14" t="n">
        <v>0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0</v>
      </c>
      <c r="M222" s="33" t="n">
        <v>0</v>
      </c>
      <c r="N222" s="33" t="n">
        <v>0</v>
      </c>
      <c r="O222" s="33" t="n">
        <v>0</v>
      </c>
      <c r="P222" s="33" t="n">
        <v>0</v>
      </c>
      <c r="Q222" s="33" t="n">
        <v>1</v>
      </c>
      <c r="R222" s="33" t="n">
        <v>0</v>
      </c>
      <c r="S222" s="33" t="n">
        <v>0</v>
      </c>
      <c r="T222" s="33" t="n">
        <v>0</v>
      </c>
      <c r="U222" s="9" t="n">
        <v>1</v>
      </c>
      <c r="V222" s="9" t="n">
        <v>1</v>
      </c>
      <c r="W222" s="15">
        <f>SUMPRODUCT(B$2:U$2,B222:U222)</f>
        <v/>
      </c>
      <c r="X222" s="16">
        <f>(V222-W222)^2</f>
        <v/>
      </c>
    </row>
    <row r="223" spans="1:26">
      <c r="B223" s="9" t="n">
        <v>0</v>
      </c>
      <c r="C223" s="52" t="n">
        <v>0</v>
      </c>
      <c r="D223" s="9" t="n">
        <v>0</v>
      </c>
      <c r="E223" s="52" t="n">
        <v>1</v>
      </c>
      <c r="F223" s="14" t="n">
        <v>1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0</v>
      </c>
      <c r="O223" s="33" t="n">
        <v>0</v>
      </c>
      <c r="P223" s="33" t="n">
        <v>0</v>
      </c>
      <c r="Q223" s="33" t="n">
        <v>1</v>
      </c>
      <c r="R223" s="33" t="n">
        <v>1</v>
      </c>
      <c r="S223" s="33" t="n">
        <v>0</v>
      </c>
      <c r="T223" s="33" t="n">
        <v>0</v>
      </c>
      <c r="U223" s="9" t="n">
        <v>1</v>
      </c>
      <c r="V223" s="9" t="n">
        <v>1</v>
      </c>
      <c r="W223" s="15">
        <f>SUMPRODUCT(B$2:U$2,B223:U223)</f>
        <v/>
      </c>
      <c r="X223" s="16">
        <f>(V223-W223)^2</f>
        <v/>
      </c>
    </row>
    <row r="224" spans="1:26">
      <c r="B224" s="9" t="n">
        <v>0</v>
      </c>
      <c r="C224" s="52" t="n">
        <v>1</v>
      </c>
      <c r="D224" s="9" t="n">
        <v>1</v>
      </c>
      <c r="E224" s="52" t="n">
        <v>0</v>
      </c>
      <c r="F224" s="14" t="n">
        <v>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0</v>
      </c>
      <c r="P224" s="33" t="n">
        <v>0</v>
      </c>
      <c r="Q224" s="33" t="n">
        <v>0</v>
      </c>
      <c r="R224" s="33" t="n">
        <v>0</v>
      </c>
      <c r="S224" s="33" t="n">
        <v>0</v>
      </c>
      <c r="T224" s="33" t="n">
        <v>1</v>
      </c>
      <c r="U224" s="9" t="n">
        <v>1</v>
      </c>
      <c r="V224" s="9" t="n">
        <v>1</v>
      </c>
      <c r="W224" s="15">
        <f>SUMPRODUCT(B$2:U$2,B224:U224)</f>
        <v/>
      </c>
      <c r="X224" s="16">
        <f>(V224-W224)^2</f>
        <v/>
      </c>
    </row>
    <row r="225" spans="1:26">
      <c r="B225" s="9" t="n">
        <v>1</v>
      </c>
      <c r="C225" s="52" t="n">
        <v>0</v>
      </c>
      <c r="D225" s="9" t="n">
        <v>1</v>
      </c>
      <c r="E225" s="52" t="n">
        <v>0</v>
      </c>
      <c r="F225" s="14" t="n">
        <v>0</v>
      </c>
      <c r="G225" s="33" t="n">
        <v>0</v>
      </c>
      <c r="H225" s="33" t="n">
        <v>0</v>
      </c>
      <c r="I225" s="33" t="n">
        <v>1</v>
      </c>
      <c r="J225" s="33" t="n">
        <v>0</v>
      </c>
      <c r="K225" s="33" t="n">
        <v>0</v>
      </c>
      <c r="L225" s="33" t="n">
        <v>0</v>
      </c>
      <c r="M225" s="33" t="n">
        <v>1</v>
      </c>
      <c r="N225" s="33" t="n">
        <v>0</v>
      </c>
      <c r="O225" s="33" t="n">
        <v>0</v>
      </c>
      <c r="P225" s="33" t="n">
        <v>0</v>
      </c>
      <c r="Q225" s="33" t="n">
        <v>0</v>
      </c>
      <c r="R225" s="33" t="n">
        <v>0</v>
      </c>
      <c r="S225" s="33" t="n">
        <v>0</v>
      </c>
      <c r="T225" s="33" t="n">
        <v>1</v>
      </c>
      <c r="U225" s="9" t="n">
        <v>1</v>
      </c>
      <c r="V225" s="9" t="n">
        <v>1</v>
      </c>
      <c r="W225" s="15">
        <f>SUMPRODUCT(B$2:U$2,B225:U225)</f>
        <v/>
      </c>
      <c r="X225" s="16">
        <f>(V225-W225)^2</f>
        <v/>
      </c>
    </row>
    <row r="226" spans="1:26">
      <c r="B226" s="9" t="n">
        <v>0</v>
      </c>
      <c r="C226" s="52" t="n">
        <v>1</v>
      </c>
      <c r="D226" s="9" t="n">
        <v>0</v>
      </c>
      <c r="E226" s="52" t="n">
        <v>0</v>
      </c>
      <c r="F226" s="14" t="n">
        <v>0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0</v>
      </c>
      <c r="M226" s="33" t="n">
        <v>0</v>
      </c>
      <c r="N226" s="33" t="n">
        <v>0</v>
      </c>
      <c r="O226" s="33" t="n">
        <v>0</v>
      </c>
      <c r="P226" s="33" t="n">
        <v>0</v>
      </c>
      <c r="Q226" s="33" t="n">
        <v>0</v>
      </c>
      <c r="R226" s="33" t="n">
        <v>0</v>
      </c>
      <c r="S226" s="33" t="n">
        <v>0</v>
      </c>
      <c r="T226" s="33" t="n">
        <v>1</v>
      </c>
      <c r="U226" s="9" t="n">
        <v>1</v>
      </c>
      <c r="V226" s="9" t="n">
        <v>1</v>
      </c>
      <c r="W226" s="15">
        <f>SUMPRODUCT(B$2:U$2,B226:U226)</f>
        <v/>
      </c>
      <c r="X226" s="16">
        <f>(V226-W226)^2</f>
        <v/>
      </c>
    </row>
    <row r="227" spans="1:26">
      <c r="B227" s="9" t="n">
        <v>0</v>
      </c>
      <c r="C227" s="52" t="n">
        <v>1</v>
      </c>
      <c r="D227" s="9" t="n">
        <v>0</v>
      </c>
      <c r="E227" s="52" t="n">
        <v>1</v>
      </c>
      <c r="F227" s="14" t="n">
        <v>0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0</v>
      </c>
      <c r="M227" s="33" t="n">
        <v>0</v>
      </c>
      <c r="N227" s="33" t="n">
        <v>0</v>
      </c>
      <c r="O227" s="33" t="n">
        <v>0</v>
      </c>
      <c r="P227" s="33" t="n">
        <v>0</v>
      </c>
      <c r="Q227" s="33" t="n">
        <v>0</v>
      </c>
      <c r="R227" s="33" t="n">
        <v>0</v>
      </c>
      <c r="S227" s="33" t="n">
        <v>0</v>
      </c>
      <c r="T227" s="33" t="n">
        <v>0</v>
      </c>
      <c r="U227" s="9" t="n">
        <v>1</v>
      </c>
      <c r="V227" s="9" t="n">
        <v>1</v>
      </c>
      <c r="W227" s="15">
        <f>SUMPRODUCT(B$2:U$2,B227:U227)</f>
        <v/>
      </c>
      <c r="X227" s="16">
        <f>(V227-W227)^2</f>
        <v/>
      </c>
    </row>
    <row r="228" spans="1:26">
      <c r="B228" s="9" t="n">
        <v>0</v>
      </c>
      <c r="C228" s="52" t="n">
        <v>1</v>
      </c>
      <c r="D228" s="9" t="n">
        <v>0</v>
      </c>
      <c r="E228" s="52" t="n">
        <v>0</v>
      </c>
      <c r="F228" s="14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0</v>
      </c>
      <c r="P228" s="33" t="n">
        <v>0</v>
      </c>
      <c r="Q228" s="33" t="n">
        <v>1</v>
      </c>
      <c r="R228" s="33" t="n">
        <v>0</v>
      </c>
      <c r="S228" s="33" t="n">
        <v>0</v>
      </c>
      <c r="T228" s="33" t="n">
        <v>0</v>
      </c>
      <c r="U228" s="9" t="n">
        <v>1</v>
      </c>
      <c r="V228" s="9" t="n">
        <v>1</v>
      </c>
      <c r="W228" s="15">
        <f>SUMPRODUCT(B$2:U$2,B228:U228)</f>
        <v/>
      </c>
      <c r="X228" s="16">
        <f>(V228-W228)^2</f>
        <v/>
      </c>
    </row>
    <row r="229" spans="1:26">
      <c r="B229" s="9" t="n">
        <v>1</v>
      </c>
      <c r="C229" s="52" t="n">
        <v>0</v>
      </c>
      <c r="D229" s="9" t="n">
        <v>1</v>
      </c>
      <c r="E229" s="52" t="n">
        <v>0</v>
      </c>
      <c r="F229" s="14" t="n">
        <v>0</v>
      </c>
      <c r="G229" s="33" t="n">
        <v>0</v>
      </c>
      <c r="H229" s="33" t="n">
        <v>0</v>
      </c>
      <c r="I229" s="33" t="n">
        <v>1</v>
      </c>
      <c r="J229" s="33" t="n">
        <v>0</v>
      </c>
      <c r="K229" s="33" t="n">
        <v>0</v>
      </c>
      <c r="L229" s="33" t="n">
        <v>0</v>
      </c>
      <c r="M229" s="33" t="n">
        <v>0</v>
      </c>
      <c r="N229" s="33" t="n">
        <v>0</v>
      </c>
      <c r="O229" s="33" t="n">
        <v>0</v>
      </c>
      <c r="P229" s="33" t="n">
        <v>0</v>
      </c>
      <c r="Q229" s="33" t="n">
        <v>0</v>
      </c>
      <c r="R229" s="33" t="n">
        <v>0</v>
      </c>
      <c r="S229" s="33" t="n">
        <v>0</v>
      </c>
      <c r="T229" s="33" t="n">
        <v>1</v>
      </c>
      <c r="U229" s="9" t="n">
        <v>1</v>
      </c>
      <c r="V229" s="9" t="n">
        <v>1</v>
      </c>
      <c r="W229" s="15">
        <f>SUMPRODUCT(B$2:U$2,B229:U229)</f>
        <v/>
      </c>
      <c r="X229" s="16">
        <f>(V229-W229)^2</f>
        <v/>
      </c>
    </row>
    <row r="230" spans="1:26">
      <c r="B230" s="9" t="n">
        <v>0</v>
      </c>
      <c r="C230" s="52" t="n">
        <v>1</v>
      </c>
      <c r="D230" s="9" t="n">
        <v>1</v>
      </c>
      <c r="E230" s="52" t="n">
        <v>0</v>
      </c>
      <c r="F230" s="14" t="n">
        <v>0</v>
      </c>
      <c r="G230" s="33" t="n">
        <v>0</v>
      </c>
      <c r="H230" s="33" t="n">
        <v>0</v>
      </c>
      <c r="I230" s="33" t="n">
        <v>0</v>
      </c>
      <c r="J230" s="33" t="n">
        <v>1</v>
      </c>
      <c r="K230" s="33" t="n">
        <v>0</v>
      </c>
      <c r="L230" s="33" t="n">
        <v>0</v>
      </c>
      <c r="M230" s="33" t="n">
        <v>1</v>
      </c>
      <c r="N230" s="33" t="n">
        <v>0</v>
      </c>
      <c r="O230" s="33" t="n">
        <v>0</v>
      </c>
      <c r="P230" s="33" t="n">
        <v>0</v>
      </c>
      <c r="Q230" s="33" t="n">
        <v>0</v>
      </c>
      <c r="R230" s="33" t="n">
        <v>0</v>
      </c>
      <c r="S230" s="33" t="n">
        <v>0</v>
      </c>
      <c r="T230" s="33" t="n">
        <v>0</v>
      </c>
      <c r="U230" s="9" t="n">
        <v>1</v>
      </c>
      <c r="V230" s="9" t="n">
        <v>1</v>
      </c>
      <c r="W230" s="15">
        <f>SUMPRODUCT(B$2:U$2,B230:U230)</f>
        <v/>
      </c>
      <c r="X230" s="16">
        <f>(V230-W230)^2</f>
        <v/>
      </c>
    </row>
    <row r="231" spans="1:26">
      <c r="B231" s="9" t="n">
        <v>1</v>
      </c>
      <c r="C231" s="52" t="n">
        <v>0</v>
      </c>
      <c r="D231" s="9" t="n">
        <v>0</v>
      </c>
      <c r="E231" s="52" t="n">
        <v>0</v>
      </c>
      <c r="F231" s="14" t="n">
        <v>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0</v>
      </c>
      <c r="P231" s="33" t="n">
        <v>0</v>
      </c>
      <c r="Q231" s="33" t="n">
        <v>0</v>
      </c>
      <c r="R231" s="33" t="n">
        <v>1</v>
      </c>
      <c r="S231" s="33" t="n">
        <v>0</v>
      </c>
      <c r="T231" s="33" t="n">
        <v>0</v>
      </c>
      <c r="U231" s="9" t="n">
        <v>1</v>
      </c>
      <c r="V231" s="9" t="n">
        <v>1</v>
      </c>
      <c r="W231" s="15">
        <f>SUMPRODUCT(B$2:U$2,B231:U231)</f>
        <v/>
      </c>
      <c r="X231" s="16">
        <f>(V231-W231)^2</f>
        <v/>
      </c>
    </row>
    <row r="232" spans="1:26">
      <c r="B232" s="9" t="n">
        <v>1</v>
      </c>
      <c r="C232" s="52" t="n">
        <v>0</v>
      </c>
      <c r="D232" s="9" t="n">
        <v>0</v>
      </c>
      <c r="E232" s="52" t="n">
        <v>1</v>
      </c>
      <c r="F232" s="14" t="n">
        <v>0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0</v>
      </c>
      <c r="P232" s="33" t="n">
        <v>0</v>
      </c>
      <c r="Q232" s="33" t="n">
        <v>0</v>
      </c>
      <c r="R232" s="33" t="n">
        <v>0</v>
      </c>
      <c r="S232" s="33" t="n">
        <v>0</v>
      </c>
      <c r="T232" s="33" t="n">
        <v>0</v>
      </c>
      <c r="U232" s="9" t="n">
        <v>1</v>
      </c>
      <c r="V232" s="9" t="n">
        <v>1</v>
      </c>
      <c r="W232" s="15">
        <f>SUMPRODUCT(B$2:U$2,B232:U232)</f>
        <v/>
      </c>
      <c r="X232" s="16">
        <f>(V232-W232)^2</f>
        <v/>
      </c>
    </row>
    <row r="233" spans="1:26">
      <c r="B233" s="9" t="n">
        <v>1</v>
      </c>
      <c r="C233" s="52" t="n">
        <v>0</v>
      </c>
      <c r="D233" s="9" t="n">
        <v>0</v>
      </c>
      <c r="E233" s="52" t="n">
        <v>1</v>
      </c>
      <c r="F233" s="14" t="n">
        <v>0</v>
      </c>
      <c r="G233" s="33" t="n">
        <v>0</v>
      </c>
      <c r="H233" s="33" t="n">
        <v>0</v>
      </c>
      <c r="I233" s="33" t="n">
        <v>1</v>
      </c>
      <c r="J233" s="33" t="n">
        <v>1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0</v>
      </c>
      <c r="P233" s="33" t="n">
        <v>0</v>
      </c>
      <c r="Q233" s="33" t="n">
        <v>0</v>
      </c>
      <c r="R233" s="33" t="n">
        <v>0</v>
      </c>
      <c r="S233" s="33" t="n">
        <v>0</v>
      </c>
      <c r="T233" s="33" t="n">
        <v>0</v>
      </c>
      <c r="U233" s="9" t="n">
        <v>1</v>
      </c>
      <c r="V233" s="9" t="n">
        <v>1</v>
      </c>
      <c r="W233" s="15">
        <f>SUMPRODUCT(B$2:U$2,B233:U233)</f>
        <v/>
      </c>
      <c r="X233" s="16">
        <f>(V233-W233)^2</f>
        <v/>
      </c>
    </row>
    <row r="234" spans="1:26">
      <c r="B234" s="9" t="n">
        <v>0</v>
      </c>
      <c r="C234" s="52" t="n">
        <v>1</v>
      </c>
      <c r="D234" s="9" t="n">
        <v>1</v>
      </c>
      <c r="E234" s="52" t="n">
        <v>0</v>
      </c>
      <c r="F234" s="14" t="n">
        <v>0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0</v>
      </c>
      <c r="M234" s="33" t="n">
        <v>0</v>
      </c>
      <c r="N234" s="33" t="n">
        <v>0</v>
      </c>
      <c r="O234" s="33" t="n">
        <v>0</v>
      </c>
      <c r="P234" s="33" t="n">
        <v>0</v>
      </c>
      <c r="Q234" s="33" t="n">
        <v>0</v>
      </c>
      <c r="R234" s="33" t="n">
        <v>1</v>
      </c>
      <c r="S234" s="33" t="n">
        <v>0</v>
      </c>
      <c r="T234" s="33" t="n">
        <v>0</v>
      </c>
      <c r="U234" s="9" t="n">
        <v>1</v>
      </c>
      <c r="V234" s="9" t="n">
        <v>1</v>
      </c>
      <c r="W234" s="15">
        <f>SUMPRODUCT(B$2:U$2,B234:U234)</f>
        <v/>
      </c>
      <c r="X234" s="16">
        <f>(V234-W234)^2</f>
        <v/>
      </c>
    </row>
    <row r="235" spans="1:26">
      <c r="B235" s="9" t="n">
        <v>0</v>
      </c>
      <c r="C235" s="52" t="n">
        <v>1</v>
      </c>
      <c r="D235" s="9" t="n">
        <v>0</v>
      </c>
      <c r="E235" s="52" t="n">
        <v>0</v>
      </c>
      <c r="F235" s="14" t="n">
        <v>0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1</v>
      </c>
      <c r="P235" s="33" t="n">
        <v>0</v>
      </c>
      <c r="Q235" s="33" t="n">
        <v>0</v>
      </c>
      <c r="R235" s="33" t="n">
        <v>0</v>
      </c>
      <c r="S235" s="33" t="n">
        <v>0</v>
      </c>
      <c r="T235" s="33" t="n">
        <v>0</v>
      </c>
      <c r="U235" s="9" t="n">
        <v>1</v>
      </c>
      <c r="V235" s="9" t="n">
        <v>1</v>
      </c>
      <c r="W235" s="15">
        <f>SUMPRODUCT(B$2:U$2,B235:U235)</f>
        <v/>
      </c>
      <c r="X235" s="16">
        <f>(V235-W235)^2</f>
        <v/>
      </c>
    </row>
    <row r="236" spans="1:26">
      <c r="B236" s="9" t="n">
        <v>1</v>
      </c>
      <c r="C236" s="52" t="n">
        <v>0</v>
      </c>
      <c r="D236" s="9" t="n">
        <v>0</v>
      </c>
      <c r="E236" s="52" t="n">
        <v>0</v>
      </c>
      <c r="F236" s="14" t="n">
        <v>0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0</v>
      </c>
      <c r="M236" s="33" t="n">
        <v>0</v>
      </c>
      <c r="N236" s="33" t="n">
        <v>0</v>
      </c>
      <c r="O236" s="33" t="n">
        <v>0</v>
      </c>
      <c r="P236" s="33" t="n">
        <v>0</v>
      </c>
      <c r="Q236" s="33" t="n">
        <v>0</v>
      </c>
      <c r="R236" s="33" t="n">
        <v>0</v>
      </c>
      <c r="S236" s="33" t="n">
        <v>0</v>
      </c>
      <c r="T236" s="33" t="n">
        <v>1</v>
      </c>
      <c r="U236" s="9" t="n">
        <v>1</v>
      </c>
      <c r="V236" s="9" t="n">
        <v>1</v>
      </c>
      <c r="W236" s="15">
        <f>SUMPRODUCT(B$2:U$2,B236:U236)</f>
        <v/>
      </c>
      <c r="X236" s="16">
        <f>(V236-W236)^2</f>
        <v/>
      </c>
    </row>
    <row r="237" spans="1:26">
      <c r="B237" s="9" t="n">
        <v>0</v>
      </c>
      <c r="C237" s="52" t="n">
        <v>0</v>
      </c>
      <c r="D237" s="9" t="n">
        <v>0</v>
      </c>
      <c r="E237" s="52" t="n">
        <v>0</v>
      </c>
      <c r="F237" s="14" t="n">
        <v>0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1</v>
      </c>
      <c r="M237" s="33" t="n">
        <v>0</v>
      </c>
      <c r="N237" s="33" t="n">
        <v>0</v>
      </c>
      <c r="O237" s="33" t="n">
        <v>0</v>
      </c>
      <c r="P237" s="33" t="n">
        <v>0</v>
      </c>
      <c r="Q237" s="33" t="n">
        <v>0</v>
      </c>
      <c r="R237" s="33" t="n">
        <v>1</v>
      </c>
      <c r="S237" s="33" t="n">
        <v>0</v>
      </c>
      <c r="T237" s="33" t="n">
        <v>0</v>
      </c>
      <c r="U237" s="9" t="n">
        <v>1</v>
      </c>
      <c r="V237" s="9" t="n">
        <v>1</v>
      </c>
      <c r="W237" s="15">
        <f>SUMPRODUCT(B$2:U$2,B237:U237)</f>
        <v/>
      </c>
      <c r="X237" s="16">
        <f>(V237-W237)^2</f>
        <v/>
      </c>
    </row>
    <row r="238" spans="1:26">
      <c r="B238" s="9" t="n">
        <v>1</v>
      </c>
      <c r="C238" s="52" t="n">
        <v>0</v>
      </c>
      <c r="D238" s="9" t="n">
        <v>0</v>
      </c>
      <c r="E238" s="52" t="n">
        <v>1</v>
      </c>
      <c r="F238" s="14" t="n">
        <v>0</v>
      </c>
      <c r="G238" s="33" t="n">
        <v>0</v>
      </c>
      <c r="H238" s="33" t="n">
        <v>1</v>
      </c>
      <c r="I238" s="33" t="n">
        <v>0</v>
      </c>
      <c r="J238" s="33" t="n">
        <v>1</v>
      </c>
      <c r="K238" s="33" t="n">
        <v>0</v>
      </c>
      <c r="L238" s="33" t="n">
        <v>0</v>
      </c>
      <c r="M238" s="33" t="n">
        <v>0</v>
      </c>
      <c r="N238" s="33" t="n">
        <v>0</v>
      </c>
      <c r="O238" s="33" t="n">
        <v>0</v>
      </c>
      <c r="P238" s="33" t="n">
        <v>0</v>
      </c>
      <c r="Q238" s="33" t="n">
        <v>0</v>
      </c>
      <c r="R238" s="33" t="n">
        <v>0</v>
      </c>
      <c r="S238" s="33" t="n">
        <v>0</v>
      </c>
      <c r="T238" s="33" t="n">
        <v>0</v>
      </c>
      <c r="U238" s="9" t="n">
        <v>1</v>
      </c>
      <c r="V238" s="9" t="n">
        <v>1</v>
      </c>
      <c r="W238" s="15">
        <f>SUMPRODUCT(B$2:U$2,B238:U238)</f>
        <v/>
      </c>
      <c r="X238" s="16">
        <f>(V238-W238)^2</f>
        <v/>
      </c>
    </row>
    <row r="239" spans="1:26">
      <c r="B239" s="9" t="n">
        <v>1</v>
      </c>
      <c r="C239" s="52" t="n">
        <v>0</v>
      </c>
      <c r="D239" s="9" t="n">
        <v>0</v>
      </c>
      <c r="E239" s="52" t="n">
        <v>1</v>
      </c>
      <c r="F239" s="14" t="n">
        <v>1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0</v>
      </c>
      <c r="P239" s="33" t="n">
        <v>1</v>
      </c>
      <c r="Q239" s="33" t="n">
        <v>0</v>
      </c>
      <c r="R239" s="33" t="n">
        <v>0</v>
      </c>
      <c r="S239" s="33" t="n">
        <v>0</v>
      </c>
      <c r="T239" s="33" t="n">
        <v>0</v>
      </c>
      <c r="U239" s="9" t="n">
        <v>1</v>
      </c>
      <c r="V239" s="9" t="n">
        <v>1</v>
      </c>
      <c r="W239" s="15">
        <f>SUMPRODUCT(B$2:U$2,B239:U239)</f>
        <v/>
      </c>
      <c r="X239" s="16">
        <f>(V239-W239)^2</f>
        <v/>
      </c>
    </row>
    <row r="240" spans="1:26">
      <c r="B240" s="9" t="n">
        <v>1</v>
      </c>
      <c r="C240" s="52" t="n">
        <v>0</v>
      </c>
      <c r="D240" s="9" t="n">
        <v>1</v>
      </c>
      <c r="E240" s="52" t="n">
        <v>0</v>
      </c>
      <c r="F240" s="14" t="n">
        <v>1</v>
      </c>
      <c r="G240" s="33" t="n">
        <v>0</v>
      </c>
      <c r="H240" s="33" t="n">
        <v>0</v>
      </c>
      <c r="I240" s="33" t="n">
        <v>0</v>
      </c>
      <c r="J240" s="33" t="n">
        <v>1</v>
      </c>
      <c r="K240" s="33" t="n">
        <v>0</v>
      </c>
      <c r="L240" s="33" t="n">
        <v>0</v>
      </c>
      <c r="M240" s="33" t="n">
        <v>0</v>
      </c>
      <c r="N240" s="33" t="n">
        <v>0</v>
      </c>
      <c r="O240" s="33" t="n">
        <v>0</v>
      </c>
      <c r="P240" s="33" t="n">
        <v>0</v>
      </c>
      <c r="Q240" s="33" t="n">
        <v>1</v>
      </c>
      <c r="R240" s="33" t="n">
        <v>0</v>
      </c>
      <c r="S240" s="33" t="n">
        <v>0</v>
      </c>
      <c r="T240" s="33" t="n">
        <v>1</v>
      </c>
      <c r="U240" s="9" t="n">
        <v>1</v>
      </c>
      <c r="V240" s="9" t="n">
        <v>1</v>
      </c>
      <c r="W240" s="15">
        <f>SUMPRODUCT(B$2:U$2,B240:U240)</f>
        <v/>
      </c>
      <c r="X240" s="16">
        <f>(V240-W240)^2</f>
        <v/>
      </c>
    </row>
    <row r="241" spans="1:26">
      <c r="B241" s="9" t="n">
        <v>0</v>
      </c>
      <c r="C241" s="52" t="n">
        <v>1</v>
      </c>
      <c r="D241" s="9" t="n">
        <v>1</v>
      </c>
      <c r="E241" s="52" t="n">
        <v>0</v>
      </c>
      <c r="F241" s="14" t="n">
        <v>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0</v>
      </c>
      <c r="P241" s="33" t="n">
        <v>0</v>
      </c>
      <c r="Q241" s="33" t="n">
        <v>0</v>
      </c>
      <c r="R241" s="33" t="n">
        <v>0</v>
      </c>
      <c r="S241" s="33" t="n">
        <v>0</v>
      </c>
      <c r="T241" s="33" t="n">
        <v>0</v>
      </c>
      <c r="U241" s="9" t="n">
        <v>1</v>
      </c>
      <c r="V241" s="9" t="n">
        <v>1</v>
      </c>
      <c r="W241" s="15">
        <f>SUMPRODUCT(B$2:U$2,B241:U241)</f>
        <v/>
      </c>
      <c r="X241" s="16">
        <f>(V241-W241)^2</f>
        <v/>
      </c>
    </row>
    <row r="242" spans="1:26">
      <c r="B242" s="9" t="n">
        <v>0</v>
      </c>
      <c r="C242" s="52" t="n">
        <v>0</v>
      </c>
      <c r="D242" s="9" t="n">
        <v>0</v>
      </c>
      <c r="E242" s="52" t="n">
        <v>1</v>
      </c>
      <c r="F242" s="14" t="n">
        <v>1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1</v>
      </c>
      <c r="P242" s="33" t="n">
        <v>0</v>
      </c>
      <c r="Q242" s="33" t="n">
        <v>1</v>
      </c>
      <c r="R242" s="33" t="n">
        <v>1</v>
      </c>
      <c r="S242" s="33" t="n">
        <v>0</v>
      </c>
      <c r="T242" s="33" t="n">
        <v>1</v>
      </c>
      <c r="U242" s="9" t="n">
        <v>1</v>
      </c>
      <c r="V242" s="9" t="n">
        <v>1</v>
      </c>
      <c r="W242" s="15">
        <f>SUMPRODUCT(B$2:U$2,B242:U242)</f>
        <v/>
      </c>
      <c r="X242" s="16">
        <f>(V242-W242)^2</f>
        <v/>
      </c>
    </row>
    <row r="243" spans="1:26">
      <c r="B243" s="9" t="n">
        <v>1</v>
      </c>
      <c r="C243" s="52" t="n">
        <v>0</v>
      </c>
      <c r="D243" s="9" t="n">
        <v>1</v>
      </c>
      <c r="E243" s="52" t="n">
        <v>0</v>
      </c>
      <c r="F243" s="14" t="n">
        <v>0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1</v>
      </c>
      <c r="L243" s="33" t="n">
        <v>0</v>
      </c>
      <c r="M243" s="33" t="n">
        <v>0</v>
      </c>
      <c r="N243" s="33" t="n">
        <v>1</v>
      </c>
      <c r="O243" s="33" t="n">
        <v>0</v>
      </c>
      <c r="P243" s="33" t="n">
        <v>0</v>
      </c>
      <c r="Q243" s="33" t="n">
        <v>0</v>
      </c>
      <c r="R243" s="33" t="n">
        <v>0</v>
      </c>
      <c r="S243" s="33" t="n">
        <v>0</v>
      </c>
      <c r="T243" s="33" t="n">
        <v>0</v>
      </c>
      <c r="U243" s="9" t="n">
        <v>1</v>
      </c>
      <c r="V243" s="9" t="n">
        <v>1</v>
      </c>
      <c r="W243" s="15">
        <f>SUMPRODUCT(B$2:U$2,B243:U243)</f>
        <v/>
      </c>
      <c r="X243" s="16">
        <f>(V243-W243)^2</f>
        <v/>
      </c>
    </row>
    <row r="244" spans="1:26">
      <c r="B244" s="9" t="n">
        <v>0</v>
      </c>
      <c r="C244" s="52" t="n">
        <v>1</v>
      </c>
      <c r="D244" s="9" t="n">
        <v>0</v>
      </c>
      <c r="E244" s="52" t="n">
        <v>1</v>
      </c>
      <c r="F244" s="14" t="n">
        <v>0</v>
      </c>
      <c r="G244" s="33" t="n">
        <v>0</v>
      </c>
      <c r="H244" s="33" t="n">
        <v>1</v>
      </c>
      <c r="I244" s="33" t="n">
        <v>0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1</v>
      </c>
      <c r="P244" s="33" t="n">
        <v>0</v>
      </c>
      <c r="Q244" s="33" t="n">
        <v>0</v>
      </c>
      <c r="R244" s="33" t="n">
        <v>0</v>
      </c>
      <c r="S244" s="33" t="n">
        <v>0</v>
      </c>
      <c r="T244" s="33" t="n">
        <v>1</v>
      </c>
      <c r="U244" s="9" t="n">
        <v>1</v>
      </c>
      <c r="V244" s="9" t="n">
        <v>1</v>
      </c>
      <c r="W244" s="15">
        <f>SUMPRODUCT(B$2:U$2,B244:U244)</f>
        <v/>
      </c>
      <c r="X244" s="16">
        <f>(V244-W244)^2</f>
        <v/>
      </c>
    </row>
    <row r="245" spans="1:26">
      <c r="B245" s="9" t="n">
        <v>0</v>
      </c>
      <c r="C245" s="52" t="n">
        <v>1</v>
      </c>
      <c r="D245" s="9" t="n">
        <v>0</v>
      </c>
      <c r="E245" s="52" t="n">
        <v>1</v>
      </c>
      <c r="F245" s="14" t="n">
        <v>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0</v>
      </c>
      <c r="M245" s="33" t="n">
        <v>0</v>
      </c>
      <c r="N245" s="33" t="n">
        <v>0</v>
      </c>
      <c r="O245" s="33" t="n">
        <v>0</v>
      </c>
      <c r="P245" s="33" t="n">
        <v>0</v>
      </c>
      <c r="Q245" s="33" t="n">
        <v>0</v>
      </c>
      <c r="R245" s="33" t="n">
        <v>0</v>
      </c>
      <c r="S245" s="33" t="n">
        <v>0</v>
      </c>
      <c r="T245" s="33" t="n">
        <v>0</v>
      </c>
      <c r="U245" s="9" t="n">
        <v>1</v>
      </c>
      <c r="V245" s="9" t="n">
        <v>1</v>
      </c>
      <c r="W245" s="15">
        <f>SUMPRODUCT(B$2:U$2,B245:U245)</f>
        <v/>
      </c>
      <c r="X245" s="16">
        <f>(V245-W245)^2</f>
        <v/>
      </c>
    </row>
    <row r="246" spans="1:26">
      <c r="B246" s="9" t="n">
        <v>0</v>
      </c>
      <c r="C246" s="52" t="n">
        <v>1</v>
      </c>
      <c r="D246" s="9" t="n">
        <v>0</v>
      </c>
      <c r="E246" s="52" t="n">
        <v>1</v>
      </c>
      <c r="F246" s="14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0</v>
      </c>
      <c r="S246" s="33" t="n">
        <v>0</v>
      </c>
      <c r="T246" s="33" t="n">
        <v>0</v>
      </c>
      <c r="U246" s="9" t="n">
        <v>1</v>
      </c>
      <c r="V246" s="9" t="n">
        <v>1</v>
      </c>
      <c r="W246" s="15">
        <f>SUMPRODUCT(B$2:U$2,B246:U246)</f>
        <v/>
      </c>
      <c r="X246" s="16">
        <f>(V246-W246)^2</f>
        <v/>
      </c>
    </row>
    <row r="247" spans="1:26">
      <c r="B247" s="9" t="n">
        <v>0</v>
      </c>
      <c r="C247" s="52" t="n">
        <v>0</v>
      </c>
      <c r="D247" s="9" t="n">
        <v>1</v>
      </c>
      <c r="E247" s="52" t="n">
        <v>0</v>
      </c>
      <c r="F247" s="14" t="n">
        <v>0</v>
      </c>
      <c r="G247" s="33" t="n">
        <v>0</v>
      </c>
      <c r="H247" s="33" t="n">
        <v>0</v>
      </c>
      <c r="I247" s="33" t="n">
        <v>1</v>
      </c>
      <c r="J247" s="33" t="n">
        <v>0</v>
      </c>
      <c r="K247" s="33" t="n">
        <v>0</v>
      </c>
      <c r="L247" s="33" t="n">
        <v>0</v>
      </c>
      <c r="M247" s="33" t="n">
        <v>0</v>
      </c>
      <c r="N247" s="33" t="n">
        <v>0</v>
      </c>
      <c r="O247" s="33" t="n">
        <v>0</v>
      </c>
      <c r="P247" s="33" t="n">
        <v>0</v>
      </c>
      <c r="Q247" s="33" t="n">
        <v>0</v>
      </c>
      <c r="R247" s="33" t="n">
        <v>0</v>
      </c>
      <c r="S247" s="33" t="n">
        <v>0</v>
      </c>
      <c r="T247" s="33" t="n">
        <v>0</v>
      </c>
      <c r="U247" s="9" t="n">
        <v>1</v>
      </c>
      <c r="V247" s="9" t="n">
        <v>1</v>
      </c>
      <c r="W247" s="15">
        <f>SUMPRODUCT(B$2:U$2,B247:U247)</f>
        <v/>
      </c>
      <c r="X247" s="16">
        <f>(V247-W247)^2</f>
        <v/>
      </c>
    </row>
    <row r="248" spans="1:26">
      <c r="B248" s="9" t="n">
        <v>0</v>
      </c>
      <c r="C248" s="52" t="n">
        <v>1</v>
      </c>
      <c r="D248" s="9" t="n">
        <v>0</v>
      </c>
      <c r="E248" s="52" t="n">
        <v>1</v>
      </c>
      <c r="F248" s="14" t="n">
        <v>0</v>
      </c>
      <c r="G248" s="33" t="n">
        <v>0</v>
      </c>
      <c r="H248" s="33" t="n">
        <v>0</v>
      </c>
      <c r="I248" s="33" t="n">
        <v>0</v>
      </c>
      <c r="J248" s="33" t="n">
        <v>1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0</v>
      </c>
      <c r="P248" s="33" t="n">
        <v>0</v>
      </c>
      <c r="Q248" s="33" t="n">
        <v>0</v>
      </c>
      <c r="R248" s="33" t="n">
        <v>0</v>
      </c>
      <c r="S248" s="33" t="n">
        <v>1</v>
      </c>
      <c r="T248" s="33" t="n">
        <v>0</v>
      </c>
      <c r="U248" s="9" t="n">
        <v>1</v>
      </c>
      <c r="V248" s="9" t="n">
        <v>1</v>
      </c>
      <c r="W248" s="15">
        <f>SUMPRODUCT(B$2:U$2,B248:U248)</f>
        <v/>
      </c>
      <c r="X248" s="16">
        <f>(V248-W248)^2</f>
        <v/>
      </c>
    </row>
    <row r="249" spans="1:26">
      <c r="B249" s="9" t="n">
        <v>0</v>
      </c>
      <c r="C249" s="52" t="n">
        <v>1</v>
      </c>
      <c r="D249" s="9" t="n">
        <v>1</v>
      </c>
      <c r="E249" s="52" t="n">
        <v>0</v>
      </c>
      <c r="F249" s="14" t="n">
        <v>0</v>
      </c>
      <c r="G249" s="33" t="n">
        <v>0</v>
      </c>
      <c r="H249" s="33" t="n">
        <v>0</v>
      </c>
      <c r="I249" s="33" t="n">
        <v>0</v>
      </c>
      <c r="J249" s="33" t="n">
        <v>0</v>
      </c>
      <c r="K249" s="33" t="n">
        <v>0</v>
      </c>
      <c r="L249" s="33" t="n">
        <v>0</v>
      </c>
      <c r="M249" s="33" t="n">
        <v>1</v>
      </c>
      <c r="N249" s="33" t="n">
        <v>0</v>
      </c>
      <c r="O249" s="33" t="n">
        <v>0</v>
      </c>
      <c r="P249" s="33" t="n">
        <v>0</v>
      </c>
      <c r="Q249" s="33" t="n">
        <v>0</v>
      </c>
      <c r="R249" s="33" t="n">
        <v>0</v>
      </c>
      <c r="S249" s="33" t="n">
        <v>0</v>
      </c>
      <c r="T249" s="33" t="n">
        <v>0</v>
      </c>
      <c r="U249" s="9" t="n">
        <v>1</v>
      </c>
      <c r="V249" s="9" t="n">
        <v>1</v>
      </c>
      <c r="W249" s="15">
        <f>SUMPRODUCT(B$2:U$2,B249:U249)</f>
        <v/>
      </c>
      <c r="X249" s="16">
        <f>(V249-W249)^2</f>
        <v/>
      </c>
    </row>
    <row r="250" spans="1:26">
      <c r="B250" s="9" t="n">
        <v>0</v>
      </c>
      <c r="C250" s="52" t="n">
        <v>1</v>
      </c>
      <c r="D250" s="9" t="n">
        <v>0</v>
      </c>
      <c r="E250" s="52" t="n">
        <v>1</v>
      </c>
      <c r="F250" s="14" t="n">
        <v>0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0</v>
      </c>
      <c r="P250" s="33" t="n">
        <v>0</v>
      </c>
      <c r="Q250" s="33" t="n">
        <v>0</v>
      </c>
      <c r="R250" s="33" t="n">
        <v>0</v>
      </c>
      <c r="S250" s="33" t="n">
        <v>0</v>
      </c>
      <c r="T250" s="33" t="n">
        <v>0</v>
      </c>
      <c r="U250" s="9" t="n">
        <v>1</v>
      </c>
      <c r="V250" s="9" t="n">
        <v>1</v>
      </c>
      <c r="W250" s="15">
        <f>SUMPRODUCT(B$2:U$2,B250:U250)</f>
        <v/>
      </c>
      <c r="X250" s="16">
        <f>(V250-W250)^2</f>
        <v/>
      </c>
    </row>
    <row r="251" spans="1:26">
      <c r="B251" s="9" t="n">
        <v>1</v>
      </c>
      <c r="C251" s="52" t="n">
        <v>0</v>
      </c>
      <c r="D251" s="9" t="n">
        <v>0</v>
      </c>
      <c r="E251" s="52" t="n">
        <v>1</v>
      </c>
      <c r="F251" s="14" t="n">
        <v>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0</v>
      </c>
      <c r="P251" s="33" t="n">
        <v>0</v>
      </c>
      <c r="Q251" s="33" t="n">
        <v>0</v>
      </c>
      <c r="R251" s="33" t="n">
        <v>0</v>
      </c>
      <c r="S251" s="33" t="n">
        <v>0</v>
      </c>
      <c r="T251" s="33" t="n">
        <v>0</v>
      </c>
      <c r="U251" s="9" t="n">
        <v>1</v>
      </c>
      <c r="V251" s="9" t="n">
        <v>1</v>
      </c>
      <c r="W251" s="15">
        <f>SUMPRODUCT(B$2:U$2,B251:U251)</f>
        <v/>
      </c>
      <c r="X251" s="16">
        <f>(V251-W251)^2</f>
        <v/>
      </c>
    </row>
    <row r="252" spans="1:26">
      <c r="B252" s="9" t="n">
        <v>0</v>
      </c>
      <c r="C252" s="52" t="n">
        <v>1</v>
      </c>
      <c r="D252" s="9" t="n">
        <v>0</v>
      </c>
      <c r="E252" s="52" t="n">
        <v>1</v>
      </c>
      <c r="F252" s="14" t="n">
        <v>0</v>
      </c>
      <c r="G252" s="33" t="n">
        <v>0</v>
      </c>
      <c r="H252" s="33" t="n">
        <v>0</v>
      </c>
      <c r="I252" s="33" t="n">
        <v>0</v>
      </c>
      <c r="J252" s="33" t="n">
        <v>1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0</v>
      </c>
      <c r="P252" s="33" t="n">
        <v>0</v>
      </c>
      <c r="Q252" s="33" t="n">
        <v>0</v>
      </c>
      <c r="R252" s="33" t="n">
        <v>0</v>
      </c>
      <c r="S252" s="33" t="n">
        <v>0</v>
      </c>
      <c r="T252" s="33" t="n">
        <v>1</v>
      </c>
      <c r="U252" s="9" t="n">
        <v>1</v>
      </c>
      <c r="V252" s="9" t="n">
        <v>1</v>
      </c>
      <c r="W252" s="15">
        <f>SUMPRODUCT(B$2:U$2,B252:U252)</f>
        <v/>
      </c>
      <c r="X252" s="16">
        <f>(V252-W252)^2</f>
        <v/>
      </c>
    </row>
    <row r="253" spans="1:26">
      <c r="B253" s="9" t="n">
        <v>0</v>
      </c>
      <c r="C253" s="52" t="n">
        <v>1</v>
      </c>
      <c r="D253" s="9" t="n">
        <v>1</v>
      </c>
      <c r="E253" s="52" t="n">
        <v>0</v>
      </c>
      <c r="F253" s="14" t="n">
        <v>0</v>
      </c>
      <c r="G253" s="33" t="n">
        <v>0</v>
      </c>
      <c r="H253" s="33" t="n">
        <v>1</v>
      </c>
      <c r="I253" s="33" t="n">
        <v>0</v>
      </c>
      <c r="J253" s="33" t="n">
        <v>1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0</v>
      </c>
      <c r="P253" s="33" t="n">
        <v>0</v>
      </c>
      <c r="Q253" s="33" t="n">
        <v>0</v>
      </c>
      <c r="R253" s="33" t="n">
        <v>1</v>
      </c>
      <c r="S253" s="33" t="n">
        <v>0</v>
      </c>
      <c r="T253" s="33" t="n">
        <v>0</v>
      </c>
      <c r="U253" s="9" t="n">
        <v>1</v>
      </c>
      <c r="V253" s="9" t="n">
        <v>1</v>
      </c>
      <c r="W253" s="15">
        <f>SUMPRODUCT(B$2:U$2,B253:U253)</f>
        <v/>
      </c>
      <c r="X253" s="16">
        <f>(V253-W253)^2</f>
        <v/>
      </c>
    </row>
    <row r="254" spans="1:26">
      <c r="B254" s="9" t="n">
        <v>1</v>
      </c>
      <c r="C254" s="52" t="n">
        <v>0</v>
      </c>
      <c r="D254" s="9" t="n">
        <v>0</v>
      </c>
      <c r="E254" s="52" t="n">
        <v>1</v>
      </c>
      <c r="F254" s="14" t="n">
        <v>0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0</v>
      </c>
      <c r="P254" s="33" t="n">
        <v>0</v>
      </c>
      <c r="Q254" s="33" t="n">
        <v>0</v>
      </c>
      <c r="R254" s="33" t="n">
        <v>0</v>
      </c>
      <c r="S254" s="33" t="n">
        <v>0</v>
      </c>
      <c r="T254" s="33" t="n">
        <v>0</v>
      </c>
      <c r="U254" s="9" t="n">
        <v>1</v>
      </c>
      <c r="V254" s="9" t="n">
        <v>1</v>
      </c>
      <c r="W254" s="15">
        <f>SUMPRODUCT(B$2:U$2,B254:U254)</f>
        <v/>
      </c>
      <c r="X254" s="16">
        <f>(V254-W254)^2</f>
        <v/>
      </c>
    </row>
    <row r="255" spans="1:26">
      <c r="B255" s="9" t="n">
        <v>1</v>
      </c>
      <c r="C255" s="52" t="n">
        <v>0</v>
      </c>
      <c r="D255" s="9" t="n">
        <v>1</v>
      </c>
      <c r="E255" s="52" t="n">
        <v>0</v>
      </c>
      <c r="F255" s="14" t="n">
        <v>0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0</v>
      </c>
      <c r="M255" s="33" t="n">
        <v>0</v>
      </c>
      <c r="N255" s="33" t="n">
        <v>0</v>
      </c>
      <c r="O255" s="33" t="n">
        <v>1</v>
      </c>
      <c r="P255" s="33" t="n">
        <v>0</v>
      </c>
      <c r="Q255" s="33" t="n">
        <v>1</v>
      </c>
      <c r="R255" s="33" t="n">
        <v>0</v>
      </c>
      <c r="S255" s="33" t="n">
        <v>0</v>
      </c>
      <c r="T255" s="33" t="n">
        <v>0</v>
      </c>
      <c r="U255" s="9" t="n">
        <v>1</v>
      </c>
      <c r="V255" s="9" t="n">
        <v>1</v>
      </c>
      <c r="W255" s="15">
        <f>SUMPRODUCT(B$2:U$2,B255:U255)</f>
        <v/>
      </c>
      <c r="X255" s="16">
        <f>(V255-W255)^2</f>
        <v/>
      </c>
    </row>
    <row r="256" spans="1:26">
      <c r="B256" s="9" t="n">
        <v>1</v>
      </c>
      <c r="C256" s="52" t="n">
        <v>0</v>
      </c>
      <c r="D256" s="9" t="n">
        <v>1</v>
      </c>
      <c r="E256" s="52" t="n">
        <v>0</v>
      </c>
      <c r="F256" s="14" t="n">
        <v>1</v>
      </c>
      <c r="G256" s="33" t="n">
        <v>0</v>
      </c>
      <c r="H256" s="33" t="n">
        <v>0</v>
      </c>
      <c r="I256" s="33" t="n">
        <v>0</v>
      </c>
      <c r="J256" s="33" t="n">
        <v>1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0</v>
      </c>
      <c r="Q256" s="33" t="n">
        <v>1</v>
      </c>
      <c r="R256" s="33" t="n">
        <v>1</v>
      </c>
      <c r="S256" s="33" t="n">
        <v>0</v>
      </c>
      <c r="T256" s="33" t="n">
        <v>0</v>
      </c>
      <c r="U256" s="9" t="n">
        <v>1</v>
      </c>
      <c r="V256" s="9" t="n">
        <v>1</v>
      </c>
      <c r="W256" s="15">
        <f>SUMPRODUCT(B$2:U$2,B256:U256)</f>
        <v/>
      </c>
      <c r="X256" s="16">
        <f>(V256-W256)^2</f>
        <v/>
      </c>
    </row>
    <row r="257" spans="1:26">
      <c r="B257" s="9" t="n">
        <v>1</v>
      </c>
      <c r="C257" s="52" t="n">
        <v>0</v>
      </c>
      <c r="D257" s="9" t="n">
        <v>0</v>
      </c>
      <c r="E257" s="52" t="n">
        <v>1</v>
      </c>
      <c r="F257" s="14" t="n">
        <v>0</v>
      </c>
      <c r="G257" s="33" t="n">
        <v>0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0</v>
      </c>
      <c r="P257" s="33" t="n">
        <v>0</v>
      </c>
      <c r="Q257" s="33" t="n">
        <v>0</v>
      </c>
      <c r="R257" s="33" t="n">
        <v>0</v>
      </c>
      <c r="S257" s="33" t="n">
        <v>0</v>
      </c>
      <c r="T257" s="33" t="n">
        <v>0</v>
      </c>
      <c r="U257" s="9" t="n">
        <v>1</v>
      </c>
      <c r="V257" s="9" t="n">
        <v>1</v>
      </c>
      <c r="W257" s="15">
        <f>SUMPRODUCT(B$2:U$2,B257:U257)</f>
        <v/>
      </c>
      <c r="X257" s="16">
        <f>(V257-W257)^2</f>
        <v/>
      </c>
    </row>
    <row r="258" spans="1:26">
      <c r="B258" s="9" t="n">
        <v>1</v>
      </c>
      <c r="C258" s="52" t="n">
        <v>0</v>
      </c>
      <c r="D258" s="9" t="n">
        <v>1</v>
      </c>
      <c r="E258" s="52" t="n">
        <v>0</v>
      </c>
      <c r="F258" s="14" t="n">
        <v>0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0</v>
      </c>
      <c r="M258" s="33" t="n">
        <v>0</v>
      </c>
      <c r="N258" s="33" t="n">
        <v>0</v>
      </c>
      <c r="O258" s="33" t="n">
        <v>0</v>
      </c>
      <c r="P258" s="33" t="n">
        <v>0</v>
      </c>
      <c r="Q258" s="33" t="n">
        <v>1</v>
      </c>
      <c r="R258" s="33" t="n">
        <v>1</v>
      </c>
      <c r="S258" s="33" t="n">
        <v>0</v>
      </c>
      <c r="T258" s="33" t="n">
        <v>0</v>
      </c>
      <c r="U258" s="9" t="n">
        <v>1</v>
      </c>
      <c r="V258" s="9" t="n">
        <v>1</v>
      </c>
      <c r="W258" s="15">
        <f>SUMPRODUCT(B$2:U$2,B258:U258)</f>
        <v/>
      </c>
      <c r="X258" s="16">
        <f>(V258-W258)^2</f>
        <v/>
      </c>
    </row>
    <row r="259" spans="1:26">
      <c r="B259" s="9" t="n">
        <v>1</v>
      </c>
      <c r="C259" s="52" t="n">
        <v>0</v>
      </c>
      <c r="D259" s="9" t="n">
        <v>1</v>
      </c>
      <c r="E259" s="52" t="n">
        <v>0</v>
      </c>
      <c r="F259" s="14" t="n">
        <v>0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0</v>
      </c>
      <c r="P259" s="33" t="n">
        <v>0</v>
      </c>
      <c r="Q259" s="33" t="n">
        <v>0</v>
      </c>
      <c r="R259" s="33" t="n">
        <v>0</v>
      </c>
      <c r="S259" s="33" t="n">
        <v>0</v>
      </c>
      <c r="T259" s="33" t="n">
        <v>0</v>
      </c>
      <c r="U259" s="9" t="n">
        <v>1</v>
      </c>
      <c r="V259" s="9" t="n">
        <v>1</v>
      </c>
      <c r="W259" s="15">
        <f>SUMPRODUCT(B$2:U$2,B259:U259)</f>
        <v/>
      </c>
      <c r="X259" s="16">
        <f>(V259-W259)^2</f>
        <v/>
      </c>
    </row>
    <row r="260" spans="1:26">
      <c r="B260" s="9" t="n">
        <v>0</v>
      </c>
      <c r="C260" s="52" t="n">
        <v>1</v>
      </c>
      <c r="D260" s="9" t="n">
        <v>0</v>
      </c>
      <c r="E260" s="52" t="n">
        <v>1</v>
      </c>
      <c r="F260" s="14" t="n">
        <v>0</v>
      </c>
      <c r="G260" s="33" t="n">
        <v>0</v>
      </c>
      <c r="H260" s="33" t="n">
        <v>0</v>
      </c>
      <c r="I260" s="33" t="n">
        <v>0</v>
      </c>
      <c r="J260" s="33" t="n">
        <v>1</v>
      </c>
      <c r="K260" s="33" t="n">
        <v>0</v>
      </c>
      <c r="L260" s="33" t="n">
        <v>0</v>
      </c>
      <c r="M260" s="33" t="n">
        <v>0</v>
      </c>
      <c r="N260" s="33" t="n">
        <v>0</v>
      </c>
      <c r="O260" s="33" t="n">
        <v>1</v>
      </c>
      <c r="P260" s="33" t="n">
        <v>0</v>
      </c>
      <c r="Q260" s="33" t="n">
        <v>0</v>
      </c>
      <c r="R260" s="33" t="n">
        <v>0</v>
      </c>
      <c r="S260" s="33" t="n">
        <v>0</v>
      </c>
      <c r="T260" s="33" t="n">
        <v>0</v>
      </c>
      <c r="U260" s="9" t="n">
        <v>1</v>
      </c>
      <c r="V260" s="9" t="n">
        <v>1</v>
      </c>
      <c r="W260" s="15">
        <f>SUMPRODUCT(B$2:U$2,B260:U260)</f>
        <v/>
      </c>
      <c r="X260" s="16">
        <f>(V260-W260)^2</f>
        <v/>
      </c>
    </row>
    <row r="261" spans="1:26">
      <c r="B261" s="9" t="n">
        <v>0</v>
      </c>
      <c r="C261" s="52" t="n">
        <v>1</v>
      </c>
      <c r="D261" s="9" t="n">
        <v>0</v>
      </c>
      <c r="E261" s="52" t="n">
        <v>0</v>
      </c>
      <c r="F261" s="14" t="n">
        <v>0</v>
      </c>
      <c r="G261" s="33" t="n">
        <v>0</v>
      </c>
      <c r="H261" s="33" t="n">
        <v>0</v>
      </c>
      <c r="I261" s="33" t="n">
        <v>0</v>
      </c>
      <c r="J261" s="33" t="n">
        <v>1</v>
      </c>
      <c r="K261" s="33" t="n">
        <v>0</v>
      </c>
      <c r="L261" s="33" t="n">
        <v>0</v>
      </c>
      <c r="M261" s="33" t="n">
        <v>0</v>
      </c>
      <c r="N261" s="33" t="n">
        <v>1</v>
      </c>
      <c r="O261" s="33" t="n">
        <v>0</v>
      </c>
      <c r="P261" s="33" t="n">
        <v>0</v>
      </c>
      <c r="Q261" s="33" t="n">
        <v>0</v>
      </c>
      <c r="R261" s="33" t="n">
        <v>1</v>
      </c>
      <c r="S261" s="33" t="n">
        <v>0</v>
      </c>
      <c r="T261" s="33" t="n">
        <v>0</v>
      </c>
      <c r="U261" s="9" t="n">
        <v>1</v>
      </c>
      <c r="V261" s="9" t="n">
        <v>1</v>
      </c>
      <c r="W261" s="15">
        <f>SUMPRODUCT(B$2:U$2,B261:U261)</f>
        <v/>
      </c>
      <c r="X261" s="16">
        <f>(V261-W261)^2</f>
        <v/>
      </c>
    </row>
    <row r="262" spans="1:26">
      <c r="B262" s="9" t="n">
        <v>0</v>
      </c>
      <c r="C262" s="52" t="n">
        <v>1</v>
      </c>
      <c r="D262" s="9" t="n">
        <v>1</v>
      </c>
      <c r="E262" s="52" t="n">
        <v>0</v>
      </c>
      <c r="F262" s="14" t="n">
        <v>1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0</v>
      </c>
      <c r="P262" s="33" t="n">
        <v>0</v>
      </c>
      <c r="Q262" s="33" t="n">
        <v>1</v>
      </c>
      <c r="R262" s="33" t="n">
        <v>0</v>
      </c>
      <c r="S262" s="33" t="n">
        <v>0</v>
      </c>
      <c r="T262" s="33" t="n">
        <v>0</v>
      </c>
      <c r="U262" s="9" t="n">
        <v>1</v>
      </c>
      <c r="V262" s="9" t="n">
        <v>1</v>
      </c>
      <c r="W262" s="15">
        <f>SUMPRODUCT(B$2:U$2,B262:U262)</f>
        <v/>
      </c>
      <c r="X262" s="16">
        <f>(V262-W262)^2</f>
        <v/>
      </c>
    </row>
    <row r="263" spans="1:26">
      <c r="B263" s="9" t="n">
        <v>0</v>
      </c>
      <c r="C263" s="52" t="n">
        <v>1</v>
      </c>
      <c r="D263" s="9" t="n">
        <v>0</v>
      </c>
      <c r="E263" s="52" t="n">
        <v>1</v>
      </c>
      <c r="F263" s="14" t="n">
        <v>0</v>
      </c>
      <c r="G263" s="33" t="n">
        <v>1</v>
      </c>
      <c r="H263" s="33" t="n">
        <v>0</v>
      </c>
      <c r="I263" s="33" t="n">
        <v>1</v>
      </c>
      <c r="J263" s="33" t="n">
        <v>0</v>
      </c>
      <c r="K263" s="33" t="n">
        <v>0</v>
      </c>
      <c r="L263" s="33" t="n">
        <v>0</v>
      </c>
      <c r="M263" s="33" t="n">
        <v>0</v>
      </c>
      <c r="N263" s="33" t="n">
        <v>0</v>
      </c>
      <c r="O263" s="33" t="n">
        <v>0</v>
      </c>
      <c r="P263" s="33" t="n">
        <v>0</v>
      </c>
      <c r="Q263" s="33" t="n">
        <v>0</v>
      </c>
      <c r="R263" s="33" t="n">
        <v>0</v>
      </c>
      <c r="S263" s="33" t="n">
        <v>0</v>
      </c>
      <c r="T263" s="33" t="n">
        <v>0</v>
      </c>
      <c r="U263" s="9" t="n">
        <v>1</v>
      </c>
      <c r="V263" s="9" t="n">
        <v>1</v>
      </c>
      <c r="W263" s="15">
        <f>SUMPRODUCT(B$2:U$2,B263:U263)</f>
        <v/>
      </c>
      <c r="X263" s="16">
        <f>(V263-W263)^2</f>
        <v/>
      </c>
    </row>
    <row r="264" spans="1:26">
      <c r="B264" s="9" t="n">
        <v>1</v>
      </c>
      <c r="C264" s="52" t="n">
        <v>0</v>
      </c>
      <c r="D264" s="9" t="n">
        <v>0</v>
      </c>
      <c r="E264" s="52" t="n">
        <v>1</v>
      </c>
      <c r="F264" s="14" t="n">
        <v>0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0</v>
      </c>
      <c r="M264" s="33" t="n">
        <v>0</v>
      </c>
      <c r="N264" s="33" t="n">
        <v>0</v>
      </c>
      <c r="O264" s="33" t="n">
        <v>0</v>
      </c>
      <c r="P264" s="33" t="n">
        <v>0</v>
      </c>
      <c r="Q264" s="33" t="n">
        <v>0</v>
      </c>
      <c r="R264" s="33" t="n">
        <v>0</v>
      </c>
      <c r="S264" s="33" t="n">
        <v>0</v>
      </c>
      <c r="T264" s="33" t="n">
        <v>0</v>
      </c>
      <c r="U264" s="9" t="n">
        <v>1</v>
      </c>
      <c r="V264" s="9" t="n">
        <v>1</v>
      </c>
      <c r="W264" s="15">
        <f>SUMPRODUCT(B$2:U$2,B264:U264)</f>
        <v/>
      </c>
      <c r="X264" s="16">
        <f>(V264-W264)^2</f>
        <v/>
      </c>
    </row>
    <row r="265" spans="1:26">
      <c r="B265" s="9" t="n">
        <v>0</v>
      </c>
      <c r="C265" s="52" t="n">
        <v>1</v>
      </c>
      <c r="D265" s="9" t="n">
        <v>0</v>
      </c>
      <c r="E265" s="52" t="n">
        <v>0</v>
      </c>
      <c r="F265" s="14" t="n">
        <v>0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0</v>
      </c>
      <c r="M265" s="33" t="n">
        <v>0</v>
      </c>
      <c r="N265" s="33" t="n">
        <v>0</v>
      </c>
      <c r="O265" s="33" t="n">
        <v>0</v>
      </c>
      <c r="P265" s="33" t="n">
        <v>0</v>
      </c>
      <c r="Q265" s="33" t="n">
        <v>0</v>
      </c>
      <c r="R265" s="33" t="n">
        <v>0</v>
      </c>
      <c r="S265" s="33" t="n">
        <v>0</v>
      </c>
      <c r="T265" s="33" t="n">
        <v>0</v>
      </c>
      <c r="U265" s="9" t="n">
        <v>1</v>
      </c>
      <c r="V265" s="9" t="n">
        <v>1</v>
      </c>
      <c r="W265" s="15">
        <f>SUMPRODUCT(B$2:U$2,B265:U265)</f>
        <v/>
      </c>
      <c r="X265" s="16">
        <f>(V265-W265)^2</f>
        <v/>
      </c>
    </row>
    <row r="266" spans="1:26">
      <c r="B266" s="9" t="n">
        <v>1</v>
      </c>
      <c r="C266" s="52" t="n">
        <v>0</v>
      </c>
      <c r="D266" s="9" t="n">
        <v>0</v>
      </c>
      <c r="E266" s="52" t="n">
        <v>0</v>
      </c>
      <c r="F266" s="14" t="n">
        <v>0</v>
      </c>
      <c r="G266" s="33" t="n">
        <v>0</v>
      </c>
      <c r="H266" s="33" t="n">
        <v>0</v>
      </c>
      <c r="I266" s="33" t="n">
        <v>1</v>
      </c>
      <c r="J266" s="33" t="n">
        <v>0</v>
      </c>
      <c r="K266" s="33" t="n">
        <v>0</v>
      </c>
      <c r="L266" s="33" t="n">
        <v>0</v>
      </c>
      <c r="M266" s="33" t="n">
        <v>0</v>
      </c>
      <c r="N266" s="33" t="n">
        <v>0</v>
      </c>
      <c r="O266" s="33" t="n">
        <v>1</v>
      </c>
      <c r="P266" s="33" t="n">
        <v>0</v>
      </c>
      <c r="Q266" s="33" t="n">
        <v>1</v>
      </c>
      <c r="R266" s="33" t="n">
        <v>0</v>
      </c>
      <c r="S266" s="33" t="n">
        <v>0</v>
      </c>
      <c r="T266" s="33" t="n">
        <v>1</v>
      </c>
      <c r="U266" s="9" t="n">
        <v>1</v>
      </c>
      <c r="V266" s="9" t="n">
        <v>1</v>
      </c>
      <c r="W266" s="15">
        <f>SUMPRODUCT(B$2:U$2,B266:U266)</f>
        <v/>
      </c>
      <c r="X266" s="16">
        <f>(V266-W266)^2</f>
        <v/>
      </c>
    </row>
    <row r="267" spans="1:26">
      <c r="B267" s="9" t="n">
        <v>1</v>
      </c>
      <c r="C267" s="52" t="n">
        <v>0</v>
      </c>
      <c r="D267" s="9" t="n">
        <v>0</v>
      </c>
      <c r="E267" s="52" t="n">
        <v>1</v>
      </c>
      <c r="F267" s="14" t="n">
        <v>0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0</v>
      </c>
      <c r="M267" s="33" t="n">
        <v>0</v>
      </c>
      <c r="N267" s="33" t="n">
        <v>0</v>
      </c>
      <c r="O267" s="33" t="n">
        <v>0</v>
      </c>
      <c r="P267" s="33" t="n">
        <v>0</v>
      </c>
      <c r="Q267" s="33" t="n">
        <v>0</v>
      </c>
      <c r="R267" s="33" t="n">
        <v>1</v>
      </c>
      <c r="S267" s="33" t="n">
        <v>0</v>
      </c>
      <c r="T267" s="33" t="n">
        <v>0</v>
      </c>
      <c r="U267" s="9" t="n">
        <v>1</v>
      </c>
      <c r="V267" s="9" t="n">
        <v>1</v>
      </c>
      <c r="W267" s="15">
        <f>SUMPRODUCT(B$2:U$2,B267:U267)</f>
        <v/>
      </c>
      <c r="X267" s="16">
        <f>(V267-W267)^2</f>
        <v/>
      </c>
    </row>
    <row r="268" spans="1:26">
      <c r="B268" s="9" t="n">
        <v>0</v>
      </c>
      <c r="C268" s="52" t="n">
        <v>1</v>
      </c>
      <c r="D268" s="9" t="n">
        <v>0</v>
      </c>
      <c r="E268" s="52" t="n">
        <v>1</v>
      </c>
      <c r="F268" s="14" t="n">
        <v>0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0</v>
      </c>
      <c r="M268" s="33" t="n">
        <v>0</v>
      </c>
      <c r="N268" s="33" t="n">
        <v>0</v>
      </c>
      <c r="O268" s="33" t="n">
        <v>0</v>
      </c>
      <c r="P268" s="33" t="n">
        <v>0</v>
      </c>
      <c r="Q268" s="33" t="n">
        <v>0</v>
      </c>
      <c r="R268" s="33" t="n">
        <v>0</v>
      </c>
      <c r="S268" s="33" t="n">
        <v>0</v>
      </c>
      <c r="T268" s="33" t="n">
        <v>1</v>
      </c>
      <c r="U268" s="9" t="n">
        <v>1</v>
      </c>
      <c r="V268" s="9" t="n">
        <v>1</v>
      </c>
      <c r="W268" s="15">
        <f>SUMPRODUCT(B$2:U$2,B268:U268)</f>
        <v/>
      </c>
      <c r="X268" s="16">
        <f>(V268-W268)^2</f>
        <v/>
      </c>
    </row>
    <row r="269" spans="1:26">
      <c r="B269" s="9" t="n">
        <v>0</v>
      </c>
      <c r="C269" s="52" t="n">
        <v>0</v>
      </c>
      <c r="D269" s="9" t="n">
        <v>0</v>
      </c>
      <c r="E269" s="52" t="n">
        <v>1</v>
      </c>
      <c r="F269" s="14" t="n">
        <v>0</v>
      </c>
      <c r="G269" s="33" t="n">
        <v>0</v>
      </c>
      <c r="H269" s="33" t="n">
        <v>0</v>
      </c>
      <c r="I269" s="33" t="n">
        <v>1</v>
      </c>
      <c r="J269" s="33" t="n">
        <v>0</v>
      </c>
      <c r="K269" s="33" t="n">
        <v>0</v>
      </c>
      <c r="L269" s="33" t="n">
        <v>0</v>
      </c>
      <c r="M269" s="33" t="n">
        <v>0</v>
      </c>
      <c r="N269" s="33" t="n">
        <v>0</v>
      </c>
      <c r="O269" s="33" t="n">
        <v>0</v>
      </c>
      <c r="P269" s="33" t="n">
        <v>0</v>
      </c>
      <c r="Q269" s="33" t="n">
        <v>0</v>
      </c>
      <c r="R269" s="33" t="n">
        <v>0</v>
      </c>
      <c r="S269" s="33" t="n">
        <v>0</v>
      </c>
      <c r="T269" s="33" t="n">
        <v>0</v>
      </c>
      <c r="U269" s="9" t="n">
        <v>1</v>
      </c>
      <c r="V269" s="9" t="n">
        <v>1</v>
      </c>
      <c r="W269" s="15">
        <f>SUMPRODUCT(B$2:U$2,B269:U269)</f>
        <v/>
      </c>
      <c r="X269" s="16">
        <f>(V269-W269)^2</f>
        <v/>
      </c>
    </row>
    <row r="270" spans="1:26">
      <c r="B270" s="9" t="n">
        <v>0</v>
      </c>
      <c r="C270" s="52" t="n">
        <v>1</v>
      </c>
      <c r="D270" s="9" t="n">
        <v>0</v>
      </c>
      <c r="E270" s="52" t="n">
        <v>1</v>
      </c>
      <c r="F270" s="14" t="n">
        <v>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0</v>
      </c>
      <c r="P270" s="33" t="n">
        <v>0</v>
      </c>
      <c r="Q270" s="33" t="n">
        <v>0</v>
      </c>
      <c r="R270" s="33" t="n">
        <v>0</v>
      </c>
      <c r="S270" s="33" t="n">
        <v>0</v>
      </c>
      <c r="T270" s="33" t="n">
        <v>1</v>
      </c>
      <c r="U270" s="9" t="n">
        <v>1</v>
      </c>
      <c r="V270" s="9" t="n">
        <v>1</v>
      </c>
      <c r="W270" s="15">
        <f>SUMPRODUCT(B$2:U$2,B270:U270)</f>
        <v/>
      </c>
      <c r="X270" s="16">
        <f>(V270-W270)^2</f>
        <v/>
      </c>
    </row>
    <row r="271" spans="1:26">
      <c r="B271" s="9" t="n">
        <v>0</v>
      </c>
      <c r="C271" s="52" t="n">
        <v>0</v>
      </c>
      <c r="D271" s="9" t="n">
        <v>0</v>
      </c>
      <c r="E271" s="52" t="n">
        <v>1</v>
      </c>
      <c r="F271" s="14" t="n">
        <v>0</v>
      </c>
      <c r="G271" s="33" t="n">
        <v>0</v>
      </c>
      <c r="H271" s="33" t="n">
        <v>1</v>
      </c>
      <c r="I271" s="33" t="n">
        <v>0</v>
      </c>
      <c r="J271" s="33" t="n">
        <v>1</v>
      </c>
      <c r="K271" s="33" t="n">
        <v>0</v>
      </c>
      <c r="L271" s="33" t="n">
        <v>0</v>
      </c>
      <c r="M271" s="33" t="n">
        <v>0</v>
      </c>
      <c r="N271" s="33" t="n">
        <v>0</v>
      </c>
      <c r="O271" s="33" t="n">
        <v>1</v>
      </c>
      <c r="P271" s="33" t="n">
        <v>0</v>
      </c>
      <c r="Q271" s="33" t="n">
        <v>0</v>
      </c>
      <c r="R271" s="33" t="n">
        <v>0</v>
      </c>
      <c r="S271" s="33" t="n">
        <v>0</v>
      </c>
      <c r="T271" s="33" t="n">
        <v>0</v>
      </c>
      <c r="U271" s="9" t="n">
        <v>1</v>
      </c>
      <c r="V271" s="9" t="n">
        <v>1</v>
      </c>
      <c r="W271" s="15">
        <f>SUMPRODUCT(B$2:U$2,B271:U271)</f>
        <v/>
      </c>
      <c r="X271" s="16">
        <f>(V271-W271)^2</f>
        <v/>
      </c>
    </row>
    <row r="272" spans="1:26">
      <c r="B272" s="9" t="n">
        <v>1</v>
      </c>
      <c r="C272" s="52" t="n">
        <v>0</v>
      </c>
      <c r="D272" s="9" t="n">
        <v>1</v>
      </c>
      <c r="E272" s="52" t="n">
        <v>0</v>
      </c>
      <c r="F272" s="14" t="n">
        <v>0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0</v>
      </c>
      <c r="O272" s="33" t="n">
        <v>1</v>
      </c>
      <c r="P272" s="33" t="n">
        <v>0</v>
      </c>
      <c r="Q272" s="33" t="n">
        <v>0</v>
      </c>
      <c r="R272" s="33" t="n">
        <v>1</v>
      </c>
      <c r="S272" s="33" t="n">
        <v>0</v>
      </c>
      <c r="T272" s="33" t="n">
        <v>0</v>
      </c>
      <c r="U272" s="9" t="n">
        <v>1</v>
      </c>
      <c r="V272" s="9" t="n">
        <v>1</v>
      </c>
      <c r="W272" s="15">
        <f>SUMPRODUCT(B$2:U$2,B272:U272)</f>
        <v/>
      </c>
      <c r="X272" s="16">
        <f>(V272-W272)^2</f>
        <v/>
      </c>
    </row>
    <row r="273" spans="1:26">
      <c r="B273" s="9" t="n">
        <v>0</v>
      </c>
      <c r="C273" s="52" t="n">
        <v>0</v>
      </c>
      <c r="D273" s="9" t="n">
        <v>1</v>
      </c>
      <c r="E273" s="52" t="n">
        <v>0</v>
      </c>
      <c r="F273" s="14" t="n">
        <v>0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0</v>
      </c>
      <c r="P273" s="33" t="n">
        <v>0</v>
      </c>
      <c r="Q273" s="33" t="n">
        <v>0</v>
      </c>
      <c r="R273" s="33" t="n">
        <v>0</v>
      </c>
      <c r="S273" s="33" t="n">
        <v>0</v>
      </c>
      <c r="T273" s="33" t="n">
        <v>0</v>
      </c>
      <c r="U273" s="9" t="n">
        <v>1</v>
      </c>
      <c r="V273" s="9" t="n">
        <v>1</v>
      </c>
      <c r="W273" s="15">
        <f>SUMPRODUCT(B$2:U$2,B273:U273)</f>
        <v/>
      </c>
      <c r="X273" s="16">
        <f>(V273-W273)^2</f>
        <v/>
      </c>
    </row>
    <row r="274" spans="1:26">
      <c r="B274" s="9" t="n">
        <v>1</v>
      </c>
      <c r="C274" s="52" t="n">
        <v>0</v>
      </c>
      <c r="D274" s="9" t="n">
        <v>0</v>
      </c>
      <c r="E274" s="52" t="n">
        <v>1</v>
      </c>
      <c r="F274" s="14" t="n">
        <v>0</v>
      </c>
      <c r="G274" s="33" t="n">
        <v>0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0</v>
      </c>
      <c r="P274" s="33" t="n">
        <v>0</v>
      </c>
      <c r="Q274" s="33" t="n">
        <v>0</v>
      </c>
      <c r="R274" s="33" t="n">
        <v>1</v>
      </c>
      <c r="S274" s="33" t="n">
        <v>0</v>
      </c>
      <c r="T274" s="33" t="n">
        <v>0</v>
      </c>
      <c r="U274" s="9" t="n">
        <v>1</v>
      </c>
      <c r="V274" s="9" t="n">
        <v>1</v>
      </c>
      <c r="W274" s="15">
        <f>SUMPRODUCT(B$2:U$2,B274:U274)</f>
        <v/>
      </c>
      <c r="X274" s="16">
        <f>(V274-W274)^2</f>
        <v/>
      </c>
    </row>
    <row r="275" spans="1:26">
      <c r="B275" s="9" t="n">
        <v>0</v>
      </c>
      <c r="C275" s="52" t="n">
        <v>1</v>
      </c>
      <c r="D275" s="9" t="n">
        <v>1</v>
      </c>
      <c r="E275" s="52" t="n">
        <v>0</v>
      </c>
      <c r="F275" s="14" t="n">
        <v>0</v>
      </c>
      <c r="G275" s="33" t="n">
        <v>0</v>
      </c>
      <c r="H275" s="33" t="n">
        <v>0</v>
      </c>
      <c r="I275" s="33" t="n">
        <v>1</v>
      </c>
      <c r="J275" s="33" t="n">
        <v>0</v>
      </c>
      <c r="K275" s="33" t="n">
        <v>0</v>
      </c>
      <c r="L275" s="33" t="n">
        <v>0</v>
      </c>
      <c r="M275" s="33" t="n">
        <v>0</v>
      </c>
      <c r="N275" s="33" t="n">
        <v>1</v>
      </c>
      <c r="O275" s="33" t="n">
        <v>0</v>
      </c>
      <c r="P275" s="33" t="n">
        <v>0</v>
      </c>
      <c r="Q275" s="33" t="n">
        <v>0</v>
      </c>
      <c r="R275" s="33" t="n">
        <v>0</v>
      </c>
      <c r="S275" s="33" t="n">
        <v>0</v>
      </c>
      <c r="T275" s="33" t="n">
        <v>0</v>
      </c>
      <c r="U275" s="9" t="n">
        <v>1</v>
      </c>
      <c r="V275" s="9" t="n">
        <v>1</v>
      </c>
      <c r="W275" s="15">
        <f>SUMPRODUCT(B$2:U$2,B275:U275)</f>
        <v/>
      </c>
      <c r="X275" s="16">
        <f>(V275-W275)^2</f>
        <v/>
      </c>
    </row>
    <row r="276" spans="1:26">
      <c r="B276" s="9" t="n">
        <v>0</v>
      </c>
      <c r="C276" s="52" t="n">
        <v>1</v>
      </c>
      <c r="D276" s="9" t="n">
        <v>0</v>
      </c>
      <c r="E276" s="52" t="n">
        <v>1</v>
      </c>
      <c r="F276" s="14" t="n">
        <v>0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0</v>
      </c>
      <c r="P276" s="33" t="n">
        <v>0</v>
      </c>
      <c r="Q276" s="33" t="n">
        <v>0</v>
      </c>
      <c r="R276" s="33" t="n">
        <v>0</v>
      </c>
      <c r="S276" s="33" t="n">
        <v>0</v>
      </c>
      <c r="T276" s="33" t="n">
        <v>0</v>
      </c>
      <c r="U276" s="9" t="n">
        <v>1</v>
      </c>
      <c r="V276" s="9" t="n">
        <v>1</v>
      </c>
      <c r="W276" s="15">
        <f>SUMPRODUCT(B$2:U$2,B276:U276)</f>
        <v/>
      </c>
      <c r="X276" s="16">
        <f>(V276-W276)^2</f>
        <v/>
      </c>
    </row>
    <row r="277" spans="1:26">
      <c r="B277" s="9" t="n">
        <v>0</v>
      </c>
      <c r="C277" s="52" t="n">
        <v>1</v>
      </c>
      <c r="D277" s="9" t="n">
        <v>1</v>
      </c>
      <c r="E277" s="52" t="n">
        <v>0</v>
      </c>
      <c r="F277" s="14" t="n">
        <v>1</v>
      </c>
      <c r="G277" s="33" t="n">
        <v>0</v>
      </c>
      <c r="H277" s="33" t="n">
        <v>0</v>
      </c>
      <c r="I277" s="33" t="n">
        <v>1</v>
      </c>
      <c r="J277" s="33" t="n">
        <v>0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0</v>
      </c>
      <c r="P277" s="33" t="n">
        <v>0</v>
      </c>
      <c r="Q277" s="33" t="n">
        <v>0</v>
      </c>
      <c r="R277" s="33" t="n">
        <v>0</v>
      </c>
      <c r="S277" s="33" t="n">
        <v>0</v>
      </c>
      <c r="T277" s="33" t="n">
        <v>0</v>
      </c>
      <c r="U277" s="9" t="n">
        <v>1</v>
      </c>
      <c r="V277" s="9" t="n">
        <v>1</v>
      </c>
      <c r="W277" s="15">
        <f>SUMPRODUCT(B$2:U$2,B277:U277)</f>
        <v/>
      </c>
      <c r="X277" s="16">
        <f>(V277-W277)^2</f>
        <v/>
      </c>
    </row>
    <row r="278" spans="1:26">
      <c r="B278" s="9" t="n">
        <v>1</v>
      </c>
      <c r="C278" s="52" t="n">
        <v>0</v>
      </c>
      <c r="D278" s="9" t="n">
        <v>1</v>
      </c>
      <c r="E278" s="52" t="n">
        <v>0</v>
      </c>
      <c r="F278" s="14" t="n">
        <v>0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0</v>
      </c>
      <c r="M278" s="33" t="n">
        <v>0</v>
      </c>
      <c r="N278" s="33" t="n">
        <v>0</v>
      </c>
      <c r="O278" s="33" t="n">
        <v>0</v>
      </c>
      <c r="P278" s="33" t="n">
        <v>0</v>
      </c>
      <c r="Q278" s="33" t="n">
        <v>0</v>
      </c>
      <c r="R278" s="33" t="n">
        <v>0</v>
      </c>
      <c r="S278" s="33" t="n">
        <v>0</v>
      </c>
      <c r="T278" s="33" t="n">
        <v>0</v>
      </c>
      <c r="U278" s="9" t="n">
        <v>1</v>
      </c>
      <c r="V278" s="9" t="n">
        <v>1</v>
      </c>
      <c r="W278" s="15">
        <f>SUMPRODUCT(B$2:U$2,B278:U278)</f>
        <v/>
      </c>
      <c r="X278" s="16">
        <f>(V278-W278)^2</f>
        <v/>
      </c>
    </row>
    <row r="279" spans="1:26">
      <c r="B279" s="9" t="n">
        <v>0</v>
      </c>
      <c r="C279" s="52" t="n">
        <v>1</v>
      </c>
      <c r="D279" s="9" t="n">
        <v>1</v>
      </c>
      <c r="E279" s="52" t="n">
        <v>0</v>
      </c>
      <c r="F279" s="14" t="n">
        <v>0</v>
      </c>
      <c r="G279" s="33" t="n">
        <v>0</v>
      </c>
      <c r="H279" s="33" t="n">
        <v>0</v>
      </c>
      <c r="I279" s="33" t="n">
        <v>1</v>
      </c>
      <c r="J279" s="33" t="n">
        <v>1</v>
      </c>
      <c r="K279" s="33" t="n">
        <v>0</v>
      </c>
      <c r="L279" s="33" t="n">
        <v>0</v>
      </c>
      <c r="M279" s="33" t="n">
        <v>0</v>
      </c>
      <c r="N279" s="33" t="n">
        <v>0</v>
      </c>
      <c r="O279" s="33" t="n">
        <v>0</v>
      </c>
      <c r="P279" s="33" t="n">
        <v>0</v>
      </c>
      <c r="Q279" s="33" t="n">
        <v>0</v>
      </c>
      <c r="R279" s="33" t="n">
        <v>0</v>
      </c>
      <c r="S279" s="33" t="n">
        <v>0</v>
      </c>
      <c r="T279" s="33" t="n">
        <v>0</v>
      </c>
      <c r="U279" s="9" t="n">
        <v>1</v>
      </c>
      <c r="V279" s="9" t="n">
        <v>1</v>
      </c>
      <c r="W279" s="15">
        <f>SUMPRODUCT(B$2:U$2,B279:U279)</f>
        <v/>
      </c>
      <c r="X279" s="16">
        <f>(V279-W279)^2</f>
        <v/>
      </c>
    </row>
    <row r="280" spans="1:26">
      <c r="B280" s="9" t="n">
        <v>1</v>
      </c>
      <c r="C280" s="52" t="n">
        <v>0</v>
      </c>
      <c r="D280" s="9" t="n">
        <v>1</v>
      </c>
      <c r="E280" s="52" t="n">
        <v>0</v>
      </c>
      <c r="F280" s="14" t="n">
        <v>0</v>
      </c>
      <c r="G280" s="33" t="n">
        <v>0</v>
      </c>
      <c r="H280" s="33" t="n">
        <v>0</v>
      </c>
      <c r="I280" s="33" t="n">
        <v>0</v>
      </c>
      <c r="J280" s="33" t="n">
        <v>1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0</v>
      </c>
      <c r="P280" s="33" t="n">
        <v>0</v>
      </c>
      <c r="Q280" s="33" t="n">
        <v>0</v>
      </c>
      <c r="R280" s="33" t="n">
        <v>0</v>
      </c>
      <c r="S280" s="33" t="n">
        <v>0</v>
      </c>
      <c r="T280" s="33" t="n">
        <v>0</v>
      </c>
      <c r="U280" s="9" t="n">
        <v>1</v>
      </c>
      <c r="V280" s="9" t="n">
        <v>1</v>
      </c>
      <c r="W280" s="15">
        <f>SUMPRODUCT(B$2:U$2,B280:U280)</f>
        <v/>
      </c>
      <c r="X280" s="16">
        <f>(V280-W280)^2</f>
        <v/>
      </c>
    </row>
    <row r="281" spans="1:26">
      <c r="B281" s="9" t="n">
        <v>0</v>
      </c>
      <c r="C281" s="52" t="n">
        <v>1</v>
      </c>
      <c r="D281" s="9" t="n">
        <v>0</v>
      </c>
      <c r="E281" s="52" t="n">
        <v>0</v>
      </c>
      <c r="F281" s="14" t="n">
        <v>0</v>
      </c>
      <c r="G281" s="33" t="n">
        <v>0</v>
      </c>
      <c r="H281" s="33" t="n">
        <v>0</v>
      </c>
      <c r="I281" s="33" t="n">
        <v>0</v>
      </c>
      <c r="J281" s="33" t="n">
        <v>1</v>
      </c>
      <c r="K281" s="33" t="n">
        <v>0</v>
      </c>
      <c r="L281" s="33" t="n">
        <v>0</v>
      </c>
      <c r="M281" s="33" t="n">
        <v>0</v>
      </c>
      <c r="N281" s="33" t="n">
        <v>1</v>
      </c>
      <c r="O281" s="33" t="n">
        <v>0</v>
      </c>
      <c r="P281" s="33" t="n">
        <v>0</v>
      </c>
      <c r="Q281" s="33" t="n">
        <v>0</v>
      </c>
      <c r="R281" s="33" t="n">
        <v>0</v>
      </c>
      <c r="S281" s="33" t="n">
        <v>0</v>
      </c>
      <c r="T281" s="33" t="n">
        <v>0</v>
      </c>
      <c r="U281" s="9" t="n">
        <v>1</v>
      </c>
      <c r="V281" s="9" t="n">
        <v>1</v>
      </c>
      <c r="W281" s="15">
        <f>SUMPRODUCT(B$2:U$2,B281:U281)</f>
        <v/>
      </c>
      <c r="X281" s="16">
        <f>(V281-W281)^2</f>
        <v/>
      </c>
    </row>
    <row r="282" spans="1:26">
      <c r="B282" s="9" t="n">
        <v>0</v>
      </c>
      <c r="C282" s="52" t="n">
        <v>1</v>
      </c>
      <c r="D282" s="9" t="n">
        <v>0</v>
      </c>
      <c r="E282" s="52" t="n">
        <v>1</v>
      </c>
      <c r="F282" s="14" t="n">
        <v>0</v>
      </c>
      <c r="G282" s="33" t="n">
        <v>0</v>
      </c>
      <c r="H282" s="33" t="n">
        <v>0</v>
      </c>
      <c r="I282" s="33" t="n">
        <v>0</v>
      </c>
      <c r="J282" s="33" t="n">
        <v>1</v>
      </c>
      <c r="K282" s="33" t="n">
        <v>0</v>
      </c>
      <c r="L282" s="33" t="n">
        <v>0</v>
      </c>
      <c r="M282" s="33" t="n">
        <v>0</v>
      </c>
      <c r="N282" s="33" t="n">
        <v>0</v>
      </c>
      <c r="O282" s="33" t="n">
        <v>0</v>
      </c>
      <c r="P282" s="33" t="n">
        <v>0</v>
      </c>
      <c r="Q282" s="33" t="n">
        <v>0</v>
      </c>
      <c r="R282" s="33" t="n">
        <v>0</v>
      </c>
      <c r="S282" s="33" t="n">
        <v>0</v>
      </c>
      <c r="T282" s="33" t="n">
        <v>0</v>
      </c>
      <c r="U282" s="9" t="n">
        <v>1</v>
      </c>
      <c r="V282" s="9" t="n">
        <v>1</v>
      </c>
      <c r="W282" s="15">
        <f>SUMPRODUCT(B$2:U$2,B282:U282)</f>
        <v/>
      </c>
      <c r="X282" s="16">
        <f>(V282-W282)^2</f>
        <v/>
      </c>
    </row>
    <row r="283" spans="1:26">
      <c r="B283" s="9" t="n">
        <v>0</v>
      </c>
      <c r="C283" s="52" t="n">
        <v>1</v>
      </c>
      <c r="D283" s="9" t="n">
        <v>1</v>
      </c>
      <c r="E283" s="52" t="n">
        <v>0</v>
      </c>
      <c r="F283" s="14" t="n">
        <v>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0</v>
      </c>
      <c r="M283" s="33" t="n">
        <v>0</v>
      </c>
      <c r="N283" s="33" t="n">
        <v>0</v>
      </c>
      <c r="O283" s="33" t="n">
        <v>0</v>
      </c>
      <c r="P283" s="33" t="n">
        <v>0</v>
      </c>
      <c r="Q283" s="33" t="n">
        <v>0</v>
      </c>
      <c r="R283" s="33" t="n">
        <v>0</v>
      </c>
      <c r="S283" s="33" t="n">
        <v>0</v>
      </c>
      <c r="T283" s="33" t="n">
        <v>1</v>
      </c>
      <c r="U283" s="9" t="n">
        <v>1</v>
      </c>
      <c r="V283" s="9" t="n">
        <v>1</v>
      </c>
      <c r="W283" s="15">
        <f>SUMPRODUCT(B$2:U$2,B283:U283)</f>
        <v/>
      </c>
      <c r="X283" s="16">
        <f>(V283-W283)^2</f>
        <v/>
      </c>
    </row>
    <row r="284" spans="1:26">
      <c r="B284" s="9" t="n">
        <v>0</v>
      </c>
      <c r="C284" s="52" t="n">
        <v>1</v>
      </c>
      <c r="D284" s="9" t="n">
        <v>1</v>
      </c>
      <c r="E284" s="52" t="n">
        <v>0</v>
      </c>
      <c r="F284" s="14" t="n">
        <v>0</v>
      </c>
      <c r="G284" s="33" t="n">
        <v>0</v>
      </c>
      <c r="H284" s="33" t="n">
        <v>0</v>
      </c>
      <c r="I284" s="33" t="n">
        <v>0</v>
      </c>
      <c r="J284" s="33" t="n">
        <v>1</v>
      </c>
      <c r="K284" s="33" t="n">
        <v>0</v>
      </c>
      <c r="L284" s="33" t="n">
        <v>0</v>
      </c>
      <c r="M284" s="33" t="n">
        <v>0</v>
      </c>
      <c r="N284" s="33" t="n">
        <v>1</v>
      </c>
      <c r="O284" s="33" t="n">
        <v>1</v>
      </c>
      <c r="P284" s="33" t="n">
        <v>0</v>
      </c>
      <c r="Q284" s="33" t="n">
        <v>0</v>
      </c>
      <c r="R284" s="33" t="n">
        <v>0</v>
      </c>
      <c r="S284" s="33" t="n">
        <v>0</v>
      </c>
      <c r="T284" s="33" t="n">
        <v>0</v>
      </c>
      <c r="U284" s="9" t="n">
        <v>1</v>
      </c>
      <c r="V284" s="9" t="n">
        <v>1</v>
      </c>
      <c r="W284" s="15">
        <f>SUMPRODUCT(B$2:U$2,B284:U284)</f>
        <v/>
      </c>
      <c r="X284" s="16">
        <f>(V284-W284)^2</f>
        <v/>
      </c>
    </row>
    <row r="285" spans="1:26">
      <c r="B285" s="9" t="n">
        <v>0</v>
      </c>
      <c r="C285" s="52" t="n">
        <v>1</v>
      </c>
      <c r="D285" s="9" t="n">
        <v>0</v>
      </c>
      <c r="E285" s="52" t="n">
        <v>1</v>
      </c>
      <c r="F285" s="14" t="n">
        <v>0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0</v>
      </c>
      <c r="M285" s="33" t="n">
        <v>0</v>
      </c>
      <c r="N285" s="33" t="n">
        <v>1</v>
      </c>
      <c r="O285" s="33" t="n">
        <v>0</v>
      </c>
      <c r="P285" s="33" t="n">
        <v>0</v>
      </c>
      <c r="Q285" s="33" t="n">
        <v>0</v>
      </c>
      <c r="R285" s="33" t="n">
        <v>0</v>
      </c>
      <c r="S285" s="33" t="n">
        <v>0</v>
      </c>
      <c r="T285" s="33" t="n">
        <v>0</v>
      </c>
      <c r="U285" s="9" t="n">
        <v>1</v>
      </c>
      <c r="V285" s="9" t="n">
        <v>1</v>
      </c>
      <c r="W285" s="15">
        <f>SUMPRODUCT(B$2:U$2,B285:U285)</f>
        <v/>
      </c>
      <c r="X285" s="16">
        <f>(V285-W285)^2</f>
        <v/>
      </c>
    </row>
    <row r="286" spans="1:26">
      <c r="B286" s="9" t="n">
        <v>0</v>
      </c>
      <c r="C286" s="52" t="n">
        <v>1</v>
      </c>
      <c r="D286" s="9" t="n">
        <v>0</v>
      </c>
      <c r="E286" s="52" t="n">
        <v>1</v>
      </c>
      <c r="F286" s="14" t="n">
        <v>0</v>
      </c>
      <c r="G286" s="33" t="n">
        <v>0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0</v>
      </c>
      <c r="M286" s="33" t="n">
        <v>0</v>
      </c>
      <c r="N286" s="33" t="n">
        <v>0</v>
      </c>
      <c r="O286" s="33" t="n">
        <v>0</v>
      </c>
      <c r="P286" s="33" t="n">
        <v>0</v>
      </c>
      <c r="Q286" s="33" t="n">
        <v>0</v>
      </c>
      <c r="R286" s="33" t="n">
        <v>0</v>
      </c>
      <c r="S286" s="33" t="n">
        <v>0</v>
      </c>
      <c r="T286" s="33" t="n">
        <v>1</v>
      </c>
      <c r="U286" s="9" t="n">
        <v>1</v>
      </c>
      <c r="V286" s="9" t="n">
        <v>1</v>
      </c>
      <c r="W286" s="15">
        <f>SUMPRODUCT(B$2:U$2,B286:U286)</f>
        <v/>
      </c>
      <c r="X286" s="16">
        <f>(V286-W286)^2</f>
        <v/>
      </c>
    </row>
    <row r="287" spans="1:26">
      <c r="B287" s="9" t="n">
        <v>0</v>
      </c>
      <c r="C287" s="52" t="n">
        <v>1</v>
      </c>
      <c r="D287" s="9" t="n">
        <v>0</v>
      </c>
      <c r="E287" s="52" t="n">
        <v>1</v>
      </c>
      <c r="F287" s="14" t="n">
        <v>0</v>
      </c>
      <c r="G287" s="33" t="n">
        <v>0</v>
      </c>
      <c r="H287" s="33" t="n">
        <v>0</v>
      </c>
      <c r="I287" s="33" t="n">
        <v>1</v>
      </c>
      <c r="J287" s="33" t="n">
        <v>0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0</v>
      </c>
      <c r="P287" s="33" t="n">
        <v>0</v>
      </c>
      <c r="Q287" s="33" t="n">
        <v>0</v>
      </c>
      <c r="R287" s="33" t="n">
        <v>0</v>
      </c>
      <c r="S287" s="33" t="n">
        <v>0</v>
      </c>
      <c r="T287" s="33" t="n">
        <v>0</v>
      </c>
      <c r="U287" s="9" t="n">
        <v>1</v>
      </c>
      <c r="V287" s="9" t="n">
        <v>1</v>
      </c>
      <c r="W287" s="15">
        <f>SUMPRODUCT(B$2:U$2,B287:U287)</f>
        <v/>
      </c>
      <c r="X287" s="16">
        <f>(V287-W287)^2</f>
        <v/>
      </c>
    </row>
    <row r="288" spans="1:26">
      <c r="B288" s="9" t="n">
        <v>1</v>
      </c>
      <c r="C288" s="52" t="n">
        <v>0</v>
      </c>
      <c r="D288" s="9" t="n">
        <v>0</v>
      </c>
      <c r="E288" s="52" t="n">
        <v>1</v>
      </c>
      <c r="F288" s="14" t="n">
        <v>0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1</v>
      </c>
      <c r="P288" s="33" t="n">
        <v>0</v>
      </c>
      <c r="Q288" s="33" t="n">
        <v>0</v>
      </c>
      <c r="R288" s="33" t="n">
        <v>0</v>
      </c>
      <c r="S288" s="33" t="n">
        <v>0</v>
      </c>
      <c r="T288" s="33" t="n">
        <v>1</v>
      </c>
      <c r="U288" s="9" t="n">
        <v>1</v>
      </c>
      <c r="V288" s="9" t="n">
        <v>1</v>
      </c>
      <c r="W288" s="15">
        <f>SUMPRODUCT(B$2:U$2,B288:U288)</f>
        <v/>
      </c>
      <c r="X288" s="16">
        <f>(V288-W288)^2</f>
        <v/>
      </c>
    </row>
    <row r="289" spans="1:26">
      <c r="B289" s="9" t="n">
        <v>1</v>
      </c>
      <c r="C289" s="52" t="n">
        <v>0</v>
      </c>
      <c r="D289" s="9" t="n">
        <v>1</v>
      </c>
      <c r="E289" s="52" t="n">
        <v>0</v>
      </c>
      <c r="F289" s="14" t="n">
        <v>0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0</v>
      </c>
      <c r="P289" s="33" t="n">
        <v>0</v>
      </c>
      <c r="Q289" s="33" t="n">
        <v>0</v>
      </c>
      <c r="R289" s="33" t="n">
        <v>0</v>
      </c>
      <c r="S289" s="33" t="n">
        <v>0</v>
      </c>
      <c r="T289" s="33" t="n">
        <v>0</v>
      </c>
      <c r="U289" s="9" t="n">
        <v>1</v>
      </c>
      <c r="V289" s="9" t="n">
        <v>1</v>
      </c>
      <c r="W289" s="15">
        <f>SUMPRODUCT(B$2:U$2,B289:U289)</f>
        <v/>
      </c>
      <c r="X289" s="16">
        <f>(V289-W289)^2</f>
        <v/>
      </c>
    </row>
    <row r="290" spans="1:26">
      <c r="B290" s="9" t="n">
        <v>0</v>
      </c>
      <c r="C290" s="52" t="n">
        <v>1</v>
      </c>
      <c r="D290" s="9" t="n">
        <v>0</v>
      </c>
      <c r="E290" s="52" t="n">
        <v>1</v>
      </c>
      <c r="F290" s="14" t="n">
        <v>0</v>
      </c>
      <c r="G290" s="33" t="n">
        <v>0</v>
      </c>
      <c r="H290" s="33" t="n">
        <v>0</v>
      </c>
      <c r="I290" s="33" t="n">
        <v>0</v>
      </c>
      <c r="J290" s="33" t="n">
        <v>0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0</v>
      </c>
      <c r="P290" s="33" t="n">
        <v>0</v>
      </c>
      <c r="Q290" s="33" t="n">
        <v>0</v>
      </c>
      <c r="R290" s="33" t="n">
        <v>0</v>
      </c>
      <c r="S290" s="33" t="n">
        <v>0</v>
      </c>
      <c r="T290" s="33" t="n">
        <v>0</v>
      </c>
      <c r="U290" s="9" t="n">
        <v>1</v>
      </c>
      <c r="V290" s="9" t="n">
        <v>1</v>
      </c>
      <c r="W290" s="15">
        <f>SUMPRODUCT(B$2:U$2,B290:U290)</f>
        <v/>
      </c>
      <c r="X290" s="16">
        <f>(V290-W290)^2</f>
        <v/>
      </c>
    </row>
    <row r="291" spans="1:26">
      <c r="B291" s="9" t="n">
        <v>0</v>
      </c>
      <c r="C291" s="52" t="n">
        <v>1</v>
      </c>
      <c r="D291" s="9" t="n">
        <v>1</v>
      </c>
      <c r="E291" s="52" t="n">
        <v>0</v>
      </c>
      <c r="F291" s="14" t="n">
        <v>0</v>
      </c>
      <c r="G291" s="33" t="n">
        <v>0</v>
      </c>
      <c r="H291" s="33" t="n">
        <v>0</v>
      </c>
      <c r="I291" s="33" t="n">
        <v>0</v>
      </c>
      <c r="J291" s="33" t="n">
        <v>0</v>
      </c>
      <c r="K291" s="33" t="n">
        <v>0</v>
      </c>
      <c r="L291" s="33" t="n">
        <v>0</v>
      </c>
      <c r="M291" s="33" t="n">
        <v>0</v>
      </c>
      <c r="N291" s="33" t="n">
        <v>0</v>
      </c>
      <c r="O291" s="33" t="n">
        <v>1</v>
      </c>
      <c r="P291" s="33" t="n">
        <v>0</v>
      </c>
      <c r="Q291" s="33" t="n">
        <v>0</v>
      </c>
      <c r="R291" s="33" t="n">
        <v>0</v>
      </c>
      <c r="S291" s="33" t="n">
        <v>0</v>
      </c>
      <c r="T291" s="33" t="n">
        <v>1</v>
      </c>
      <c r="U291" s="9" t="n">
        <v>1</v>
      </c>
      <c r="V291" s="9" t="n">
        <v>1</v>
      </c>
      <c r="W291" s="15">
        <f>SUMPRODUCT(B$2:U$2,B291:U291)</f>
        <v/>
      </c>
      <c r="X291" s="16">
        <f>(V291-W291)^2</f>
        <v/>
      </c>
    </row>
    <row r="292" spans="1:26">
      <c r="B292" s="9" t="n">
        <v>0</v>
      </c>
      <c r="C292" s="52" t="n">
        <v>0</v>
      </c>
      <c r="D292" s="9" t="n">
        <v>1</v>
      </c>
      <c r="E292" s="52" t="n">
        <v>0</v>
      </c>
      <c r="F292" s="14" t="n">
        <v>0</v>
      </c>
      <c r="G292" s="33" t="n">
        <v>0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0</v>
      </c>
      <c r="M292" s="33" t="n">
        <v>0</v>
      </c>
      <c r="N292" s="33" t="n">
        <v>0</v>
      </c>
      <c r="O292" s="33" t="n">
        <v>1</v>
      </c>
      <c r="P292" s="33" t="n">
        <v>0</v>
      </c>
      <c r="Q292" s="33" t="n">
        <v>0</v>
      </c>
      <c r="R292" s="33" t="n">
        <v>0</v>
      </c>
      <c r="S292" s="33" t="n">
        <v>0</v>
      </c>
      <c r="T292" s="33" t="n">
        <v>0</v>
      </c>
      <c r="U292" s="9" t="n">
        <v>1</v>
      </c>
      <c r="V292" s="9" t="n">
        <v>1</v>
      </c>
      <c r="W292" s="15">
        <f>SUMPRODUCT(B$2:U$2,B292:U292)</f>
        <v/>
      </c>
      <c r="X292" s="16">
        <f>(V292-W292)^2</f>
        <v/>
      </c>
    </row>
    <row r="293" spans="1:26">
      <c r="B293" s="9" t="n">
        <v>0</v>
      </c>
      <c r="C293" s="52" t="n">
        <v>0</v>
      </c>
      <c r="D293" s="9" t="n">
        <v>0</v>
      </c>
      <c r="E293" s="52" t="n">
        <v>1</v>
      </c>
      <c r="F293" s="14" t="n">
        <v>0</v>
      </c>
      <c r="G293" s="33" t="n">
        <v>0</v>
      </c>
      <c r="H293" s="33" t="n">
        <v>0</v>
      </c>
      <c r="I293" s="33" t="n">
        <v>1</v>
      </c>
      <c r="J293" s="33" t="n">
        <v>1</v>
      </c>
      <c r="K293" s="33" t="n">
        <v>0</v>
      </c>
      <c r="L293" s="33" t="n">
        <v>0</v>
      </c>
      <c r="M293" s="33" t="n">
        <v>0</v>
      </c>
      <c r="N293" s="33" t="n">
        <v>0</v>
      </c>
      <c r="O293" s="33" t="n">
        <v>0</v>
      </c>
      <c r="P293" s="33" t="n">
        <v>0</v>
      </c>
      <c r="Q293" s="33" t="n">
        <v>0</v>
      </c>
      <c r="R293" s="33" t="n">
        <v>0</v>
      </c>
      <c r="S293" s="33" t="n">
        <v>1</v>
      </c>
      <c r="T293" s="33" t="n">
        <v>0</v>
      </c>
      <c r="U293" s="9" t="n">
        <v>1</v>
      </c>
      <c r="V293" s="9" t="n">
        <v>1</v>
      </c>
      <c r="W293" s="15">
        <f>SUMPRODUCT(B$2:U$2,B293:U293)</f>
        <v/>
      </c>
      <c r="X293" s="16">
        <f>(V293-W293)^2</f>
        <v/>
      </c>
    </row>
    <row r="294" spans="1:26">
      <c r="B294" s="9" t="n">
        <v>0</v>
      </c>
      <c r="C294" s="52" t="n">
        <v>1</v>
      </c>
      <c r="D294" s="9" t="n">
        <v>1</v>
      </c>
      <c r="E294" s="52" t="n">
        <v>0</v>
      </c>
      <c r="F294" s="14" t="n">
        <v>0</v>
      </c>
      <c r="G294" s="33" t="n">
        <v>0</v>
      </c>
      <c r="H294" s="33" t="n">
        <v>0</v>
      </c>
      <c r="I294" s="33" t="n">
        <v>0</v>
      </c>
      <c r="J294" s="33" t="n">
        <v>1</v>
      </c>
      <c r="K294" s="33" t="n">
        <v>0</v>
      </c>
      <c r="L294" s="33" t="n">
        <v>0</v>
      </c>
      <c r="M294" s="33" t="n">
        <v>0</v>
      </c>
      <c r="N294" s="33" t="n">
        <v>0</v>
      </c>
      <c r="O294" s="33" t="n">
        <v>0</v>
      </c>
      <c r="P294" s="33" t="n">
        <v>0</v>
      </c>
      <c r="Q294" s="33" t="n">
        <v>0</v>
      </c>
      <c r="R294" s="33" t="n">
        <v>0</v>
      </c>
      <c r="S294" s="33" t="n">
        <v>0</v>
      </c>
      <c r="T294" s="33" t="n">
        <v>1</v>
      </c>
      <c r="U294" s="9" t="n">
        <v>1</v>
      </c>
      <c r="V294" s="9" t="n">
        <v>1</v>
      </c>
      <c r="W294" s="15">
        <f>SUMPRODUCT(B$2:U$2,B294:U294)</f>
        <v/>
      </c>
      <c r="X294" s="16">
        <f>(V294-W294)^2</f>
        <v/>
      </c>
    </row>
    <row r="295" spans="1:26">
      <c r="B295" s="9" t="n">
        <v>1</v>
      </c>
      <c r="C295" s="52" t="n">
        <v>0</v>
      </c>
      <c r="D295" s="9" t="n">
        <v>0</v>
      </c>
      <c r="E295" s="52" t="n">
        <v>1</v>
      </c>
      <c r="F295" s="14" t="n">
        <v>1</v>
      </c>
      <c r="G295" s="33" t="n">
        <v>0</v>
      </c>
      <c r="H295" s="33" t="n">
        <v>0</v>
      </c>
      <c r="I295" s="33" t="n">
        <v>0</v>
      </c>
      <c r="J295" s="33" t="n">
        <v>1</v>
      </c>
      <c r="K295" s="33" t="n">
        <v>0</v>
      </c>
      <c r="L295" s="33" t="n">
        <v>0</v>
      </c>
      <c r="M295" s="33" t="n">
        <v>1</v>
      </c>
      <c r="N295" s="33" t="n">
        <v>1</v>
      </c>
      <c r="O295" s="33" t="n">
        <v>0</v>
      </c>
      <c r="P295" s="33" t="n">
        <v>1</v>
      </c>
      <c r="Q295" s="33" t="n">
        <v>0</v>
      </c>
      <c r="R295" s="33" t="n">
        <v>0</v>
      </c>
      <c r="S295" s="33" t="n">
        <v>0</v>
      </c>
      <c r="T295" s="33" t="n">
        <v>0</v>
      </c>
      <c r="U295" s="9" t="n">
        <v>1</v>
      </c>
      <c r="V295" s="9" t="n">
        <v>1</v>
      </c>
      <c r="W295" s="15">
        <f>SUMPRODUCT(B$2:U$2,B295:U295)</f>
        <v/>
      </c>
      <c r="X295" s="16">
        <f>(V295-W295)^2</f>
        <v/>
      </c>
    </row>
    <row r="296" spans="1:26">
      <c r="B296" s="9" t="n">
        <v>0</v>
      </c>
      <c r="C296" s="52" t="n">
        <v>1</v>
      </c>
      <c r="D296" s="9" t="n">
        <v>0</v>
      </c>
      <c r="E296" s="52" t="n">
        <v>1</v>
      </c>
      <c r="F296" s="14" t="n">
        <v>0</v>
      </c>
      <c r="G296" s="33" t="n">
        <v>0</v>
      </c>
      <c r="H296" s="33" t="n">
        <v>1</v>
      </c>
      <c r="I296" s="33" t="n">
        <v>1</v>
      </c>
      <c r="J296" s="33" t="n">
        <v>1</v>
      </c>
      <c r="K296" s="33" t="n">
        <v>0</v>
      </c>
      <c r="L296" s="33" t="n">
        <v>0</v>
      </c>
      <c r="M296" s="33" t="n">
        <v>0</v>
      </c>
      <c r="N296" s="33" t="n">
        <v>0</v>
      </c>
      <c r="O296" s="33" t="n">
        <v>0</v>
      </c>
      <c r="P296" s="33" t="n">
        <v>0</v>
      </c>
      <c r="Q296" s="33" t="n">
        <v>0</v>
      </c>
      <c r="R296" s="33" t="n">
        <v>0</v>
      </c>
      <c r="S296" s="33" t="n">
        <v>0</v>
      </c>
      <c r="T296" s="33" t="n">
        <v>0</v>
      </c>
      <c r="U296" s="9" t="n">
        <v>1</v>
      </c>
      <c r="V296" s="9" t="n">
        <v>1</v>
      </c>
      <c r="W296" s="15">
        <f>SUMPRODUCT(B$2:U$2,B296:U296)</f>
        <v/>
      </c>
      <c r="X296" s="16">
        <f>(V296-W296)^2</f>
        <v/>
      </c>
    </row>
    <row r="297" spans="1:26">
      <c r="B297" s="9" t="n">
        <v>0</v>
      </c>
      <c r="C297" s="52" t="n">
        <v>0</v>
      </c>
      <c r="D297" s="9" t="n">
        <v>1</v>
      </c>
      <c r="E297" s="52" t="n">
        <v>0</v>
      </c>
      <c r="F297" s="14" t="n">
        <v>1</v>
      </c>
      <c r="G297" s="33" t="n">
        <v>0</v>
      </c>
      <c r="H297" s="33" t="n">
        <v>0</v>
      </c>
      <c r="I297" s="33" t="n">
        <v>0</v>
      </c>
      <c r="J297" s="33" t="n">
        <v>0</v>
      </c>
      <c r="K297" s="33" t="n">
        <v>1</v>
      </c>
      <c r="L297" s="33" t="n">
        <v>0</v>
      </c>
      <c r="M297" s="33" t="n">
        <v>1</v>
      </c>
      <c r="N297" s="33" t="n">
        <v>0</v>
      </c>
      <c r="O297" s="33" t="n">
        <v>0</v>
      </c>
      <c r="P297" s="33" t="n">
        <v>0</v>
      </c>
      <c r="Q297" s="33" t="n">
        <v>0</v>
      </c>
      <c r="R297" s="33" t="n">
        <v>0</v>
      </c>
      <c r="S297" s="33" t="n">
        <v>0</v>
      </c>
      <c r="T297" s="33" t="n">
        <v>0</v>
      </c>
      <c r="U297" s="9" t="n">
        <v>1</v>
      </c>
      <c r="V297" s="9" t="n">
        <v>1</v>
      </c>
      <c r="W297" s="15">
        <f>SUMPRODUCT(B$2:U$2,B297:U297)</f>
        <v/>
      </c>
      <c r="X297" s="16">
        <f>(V297-W297)^2</f>
        <v/>
      </c>
    </row>
    <row r="298" spans="1:26">
      <c r="B298" s="9" t="n">
        <v>0</v>
      </c>
      <c r="C298" s="52" t="n">
        <v>1</v>
      </c>
      <c r="D298" s="9" t="n">
        <v>1</v>
      </c>
      <c r="E298" s="52" t="n">
        <v>0</v>
      </c>
      <c r="F298" s="14" t="n">
        <v>0</v>
      </c>
      <c r="G298" s="33" t="n">
        <v>0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0</v>
      </c>
      <c r="M298" s="33" t="n">
        <v>0</v>
      </c>
      <c r="N298" s="33" t="n">
        <v>0</v>
      </c>
      <c r="O298" s="33" t="n">
        <v>0</v>
      </c>
      <c r="P298" s="33" t="n">
        <v>1</v>
      </c>
      <c r="Q298" s="33" t="n">
        <v>1</v>
      </c>
      <c r="R298" s="33" t="n">
        <v>0</v>
      </c>
      <c r="S298" s="33" t="n">
        <v>0</v>
      </c>
      <c r="T298" s="33" t="n">
        <v>1</v>
      </c>
      <c r="U298" s="9" t="n">
        <v>1</v>
      </c>
      <c r="V298" s="9" t="n">
        <v>1</v>
      </c>
      <c r="W298" s="15">
        <f>SUMPRODUCT(B$2:U$2,B298:U298)</f>
        <v/>
      </c>
      <c r="X298" s="16">
        <f>(V298-W298)^2</f>
        <v/>
      </c>
    </row>
    <row r="299" spans="1:26">
      <c r="B299" s="9" t="n">
        <v>0</v>
      </c>
      <c r="C299" s="52" t="n">
        <v>1</v>
      </c>
      <c r="D299" s="9" t="n">
        <v>1</v>
      </c>
      <c r="E299" s="52" t="n">
        <v>0</v>
      </c>
      <c r="F299" s="14" t="n">
        <v>0</v>
      </c>
      <c r="G299" s="33" t="n">
        <v>0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0</v>
      </c>
      <c r="M299" s="33" t="n">
        <v>1</v>
      </c>
      <c r="N299" s="33" t="n">
        <v>0</v>
      </c>
      <c r="O299" s="33" t="n">
        <v>0</v>
      </c>
      <c r="P299" s="33" t="n">
        <v>1</v>
      </c>
      <c r="Q299" s="33" t="n">
        <v>1</v>
      </c>
      <c r="R299" s="33" t="n">
        <v>0</v>
      </c>
      <c r="S299" s="33" t="n">
        <v>0</v>
      </c>
      <c r="T299" s="33" t="n">
        <v>0</v>
      </c>
      <c r="U299" s="9" t="n">
        <v>1</v>
      </c>
      <c r="V299" s="9" t="n">
        <v>1</v>
      </c>
      <c r="W299" s="15">
        <f>SUMPRODUCT(B$2:U$2,B299:U299)</f>
        <v/>
      </c>
      <c r="X299" s="16">
        <f>(V299-W299)^2</f>
        <v/>
      </c>
    </row>
    <row r="300" spans="1:26">
      <c r="B300" s="9" t="n">
        <v>1</v>
      </c>
      <c r="C300" s="52" t="n">
        <v>0</v>
      </c>
      <c r="D300" s="9" t="n">
        <v>1</v>
      </c>
      <c r="E300" s="52" t="n">
        <v>0</v>
      </c>
      <c r="F300" s="14" t="n">
        <v>0</v>
      </c>
      <c r="G300" s="33" t="n">
        <v>0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0</v>
      </c>
      <c r="P300" s="33" t="n">
        <v>0</v>
      </c>
      <c r="Q300" s="33" t="n">
        <v>0</v>
      </c>
      <c r="R300" s="33" t="n">
        <v>0</v>
      </c>
      <c r="S300" s="33" t="n">
        <v>0</v>
      </c>
      <c r="T300" s="33" t="n">
        <v>0</v>
      </c>
      <c r="U300" s="9" t="n">
        <v>1</v>
      </c>
      <c r="V300" s="9" t="n">
        <v>1</v>
      </c>
      <c r="W300" s="15">
        <f>SUMPRODUCT(B$2:U$2,B300:U300)</f>
        <v/>
      </c>
      <c r="X300" s="16">
        <f>(V300-W300)^2</f>
        <v/>
      </c>
    </row>
    <row r="301" spans="1:26">
      <c r="B301" s="9" t="n">
        <v>1</v>
      </c>
      <c r="C301" s="52" t="n">
        <v>0</v>
      </c>
      <c r="D301" s="9" t="n">
        <v>1</v>
      </c>
      <c r="E301" s="52" t="n">
        <v>0</v>
      </c>
      <c r="F301" s="14" t="n">
        <v>1</v>
      </c>
      <c r="G301" s="33" t="n">
        <v>0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0</v>
      </c>
      <c r="M301" s="33" t="n">
        <v>0</v>
      </c>
      <c r="N301" s="33" t="n">
        <v>0</v>
      </c>
      <c r="O301" s="33" t="n">
        <v>0</v>
      </c>
      <c r="P301" s="33" t="n">
        <v>0</v>
      </c>
      <c r="Q301" s="33" t="n">
        <v>1</v>
      </c>
      <c r="R301" s="33" t="n">
        <v>0</v>
      </c>
      <c r="S301" s="33" t="n">
        <v>0</v>
      </c>
      <c r="T301" s="33" t="n">
        <v>0</v>
      </c>
      <c r="U301" s="9" t="n">
        <v>1</v>
      </c>
      <c r="V301" s="9" t="n">
        <v>1</v>
      </c>
      <c r="W301" s="15">
        <f>SUMPRODUCT(B$2:U$2,B301:U301)</f>
        <v/>
      </c>
      <c r="X301" s="16">
        <f>(V301-W301)^2</f>
        <v/>
      </c>
    </row>
    <row r="302" spans="1:26">
      <c r="B302" s="9" t="n">
        <v>1</v>
      </c>
      <c r="C302" s="52" t="n">
        <v>0</v>
      </c>
      <c r="D302" s="9" t="n">
        <v>0</v>
      </c>
      <c r="E302" s="52" t="n">
        <v>1</v>
      </c>
      <c r="F302" s="14" t="n">
        <v>1</v>
      </c>
      <c r="G302" s="33" t="n">
        <v>0</v>
      </c>
      <c r="H302" s="33" t="n">
        <v>0</v>
      </c>
      <c r="I302" s="33" t="n">
        <v>0</v>
      </c>
      <c r="J302" s="33" t="n">
        <v>1</v>
      </c>
      <c r="K302" s="33" t="n">
        <v>0</v>
      </c>
      <c r="L302" s="33" t="n">
        <v>0</v>
      </c>
      <c r="M302" s="33" t="n">
        <v>0</v>
      </c>
      <c r="N302" s="33" t="n">
        <v>0</v>
      </c>
      <c r="O302" s="33" t="n">
        <v>1</v>
      </c>
      <c r="P302" s="33" t="n">
        <v>0</v>
      </c>
      <c r="Q302" s="33" t="n">
        <v>0</v>
      </c>
      <c r="R302" s="33" t="n">
        <v>1</v>
      </c>
      <c r="S302" s="33" t="n">
        <v>0</v>
      </c>
      <c r="T302" s="33" t="n">
        <v>1</v>
      </c>
      <c r="U302" s="9" t="n">
        <v>1</v>
      </c>
      <c r="V302" s="9" t="n">
        <v>1</v>
      </c>
      <c r="W302" s="15">
        <f>SUMPRODUCT(B$2:U$2,B302:U302)</f>
        <v/>
      </c>
      <c r="X302" s="16">
        <f>(V302-W302)^2</f>
        <v/>
      </c>
    </row>
    <row r="303" spans="1:26">
      <c r="B303" s="9" t="n">
        <v>0</v>
      </c>
      <c r="C303" s="52" t="n">
        <v>1</v>
      </c>
      <c r="D303" s="9" t="n">
        <v>1</v>
      </c>
      <c r="E303" s="52" t="n">
        <v>0</v>
      </c>
      <c r="F303" s="14" t="n">
        <v>0</v>
      </c>
      <c r="G303" s="33" t="n">
        <v>1</v>
      </c>
      <c r="H303" s="33" t="n">
        <v>0</v>
      </c>
      <c r="I303" s="33" t="n">
        <v>1</v>
      </c>
      <c r="J303" s="33" t="n">
        <v>0</v>
      </c>
      <c r="K303" s="33" t="n">
        <v>0</v>
      </c>
      <c r="L303" s="33" t="n">
        <v>0</v>
      </c>
      <c r="M303" s="33" t="n">
        <v>0</v>
      </c>
      <c r="N303" s="33" t="n">
        <v>0</v>
      </c>
      <c r="O303" s="33" t="n">
        <v>1</v>
      </c>
      <c r="P303" s="33" t="n">
        <v>0</v>
      </c>
      <c r="Q303" s="33" t="n">
        <v>0</v>
      </c>
      <c r="R303" s="33" t="n">
        <v>1</v>
      </c>
      <c r="S303" s="33" t="n">
        <v>0</v>
      </c>
      <c r="T303" s="33" t="n">
        <v>0</v>
      </c>
      <c r="U303" s="9" t="n">
        <v>1</v>
      </c>
      <c r="V303" s="9" t="n">
        <v>1</v>
      </c>
      <c r="W303" s="15">
        <f>SUMPRODUCT(B$2:U$2,B303:U303)</f>
        <v/>
      </c>
      <c r="X303" s="16">
        <f>(V303-W303)^2</f>
        <v/>
      </c>
    </row>
    <row r="304" spans="1:26">
      <c r="B304" s="9" t="n">
        <v>0</v>
      </c>
      <c r="C304" s="52" t="n">
        <v>1</v>
      </c>
      <c r="D304" s="9" t="n">
        <v>0</v>
      </c>
      <c r="E304" s="52" t="n">
        <v>0</v>
      </c>
      <c r="F304" s="14" t="n">
        <v>0</v>
      </c>
      <c r="G304" s="33" t="n">
        <v>0</v>
      </c>
      <c r="H304" s="33" t="n">
        <v>0</v>
      </c>
      <c r="I304" s="33" t="n">
        <v>1</v>
      </c>
      <c r="J304" s="33" t="n">
        <v>1</v>
      </c>
      <c r="K304" s="33" t="n">
        <v>0</v>
      </c>
      <c r="L304" s="33" t="n">
        <v>0</v>
      </c>
      <c r="M304" s="33" t="n">
        <v>0</v>
      </c>
      <c r="N304" s="33" t="n">
        <v>0</v>
      </c>
      <c r="O304" s="33" t="n">
        <v>0</v>
      </c>
      <c r="P304" s="33" t="n">
        <v>0</v>
      </c>
      <c r="Q304" s="33" t="n">
        <v>0</v>
      </c>
      <c r="R304" s="33" t="n">
        <v>0</v>
      </c>
      <c r="S304" s="33" t="n">
        <v>0</v>
      </c>
      <c r="T304" s="33" t="n">
        <v>0</v>
      </c>
      <c r="U304" s="9" t="n">
        <v>1</v>
      </c>
      <c r="V304" s="9" t="n">
        <v>1</v>
      </c>
      <c r="W304" s="15">
        <f>SUMPRODUCT(B$2:U$2,B304:U304)</f>
        <v/>
      </c>
      <c r="X304" s="16">
        <f>(V304-W304)^2</f>
        <v/>
      </c>
    </row>
    <row r="305" spans="1:26">
      <c r="B305" s="9" t="n">
        <v>0</v>
      </c>
      <c r="C305" s="52" t="n">
        <v>1</v>
      </c>
      <c r="D305" s="9" t="n">
        <v>0</v>
      </c>
      <c r="E305" s="52" t="n">
        <v>1</v>
      </c>
      <c r="F305" s="14" t="n">
        <v>0</v>
      </c>
      <c r="G305" s="33" t="n">
        <v>0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0</v>
      </c>
      <c r="M305" s="33" t="n">
        <v>0</v>
      </c>
      <c r="N305" s="33" t="n">
        <v>0</v>
      </c>
      <c r="O305" s="33" t="n">
        <v>0</v>
      </c>
      <c r="P305" s="33" t="n">
        <v>0</v>
      </c>
      <c r="Q305" s="33" t="n">
        <v>0</v>
      </c>
      <c r="R305" s="33" t="n">
        <v>0</v>
      </c>
      <c r="S305" s="33" t="n">
        <v>0</v>
      </c>
      <c r="T305" s="33" t="n">
        <v>0</v>
      </c>
      <c r="U305" s="9" t="n">
        <v>1</v>
      </c>
      <c r="V305" s="9" t="n">
        <v>1</v>
      </c>
      <c r="W305" s="15">
        <f>SUMPRODUCT(B$2:U$2,B305:U305)</f>
        <v/>
      </c>
      <c r="X305" s="16">
        <f>(V305-W305)^2</f>
        <v/>
      </c>
    </row>
    <row r="306" spans="1:26">
      <c r="B306" s="9" t="n">
        <v>0</v>
      </c>
      <c r="C306" s="52" t="n">
        <v>1</v>
      </c>
      <c r="D306" s="9" t="n">
        <v>0</v>
      </c>
      <c r="E306" s="52" t="n">
        <v>0</v>
      </c>
      <c r="F306" s="14" t="n">
        <v>0</v>
      </c>
      <c r="G306" s="33" t="n">
        <v>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0</v>
      </c>
      <c r="M306" s="33" t="n">
        <v>0</v>
      </c>
      <c r="N306" s="33" t="n">
        <v>0</v>
      </c>
      <c r="O306" s="33" t="n">
        <v>0</v>
      </c>
      <c r="P306" s="33" t="n">
        <v>0</v>
      </c>
      <c r="Q306" s="33" t="n">
        <v>1</v>
      </c>
      <c r="R306" s="33" t="n">
        <v>0</v>
      </c>
      <c r="S306" s="33" t="n">
        <v>0</v>
      </c>
      <c r="T306" s="33" t="n">
        <v>0</v>
      </c>
      <c r="U306" s="9" t="n">
        <v>1</v>
      </c>
      <c r="V306" s="9" t="n">
        <v>1</v>
      </c>
      <c r="W306" s="15">
        <f>SUMPRODUCT(B$2:U$2,B306:U306)</f>
        <v/>
      </c>
      <c r="X306" s="16">
        <f>(V306-W306)^2</f>
        <v/>
      </c>
    </row>
    <row r="307" spans="1:26">
      <c r="B307" s="9" t="n">
        <v>0</v>
      </c>
      <c r="C307" s="52" t="n">
        <v>1</v>
      </c>
      <c r="D307" s="9" t="n">
        <v>1</v>
      </c>
      <c r="E307" s="52" t="n">
        <v>0</v>
      </c>
      <c r="F307" s="14" t="n">
        <v>0</v>
      </c>
      <c r="G307" s="33" t="n">
        <v>0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0</v>
      </c>
      <c r="M307" s="33" t="n">
        <v>0</v>
      </c>
      <c r="N307" s="33" t="n">
        <v>0</v>
      </c>
      <c r="O307" s="33" t="n">
        <v>0</v>
      </c>
      <c r="P307" s="33" t="n">
        <v>0</v>
      </c>
      <c r="Q307" s="33" t="n">
        <v>1</v>
      </c>
      <c r="R307" s="33" t="n">
        <v>0</v>
      </c>
      <c r="S307" s="33" t="n">
        <v>0</v>
      </c>
      <c r="T307" s="33" t="n">
        <v>0</v>
      </c>
      <c r="U307" s="9" t="n">
        <v>1</v>
      </c>
      <c r="V307" s="9" t="n">
        <v>1</v>
      </c>
      <c r="W307" s="15">
        <f>SUMPRODUCT(B$2:U$2,B307:U307)</f>
        <v/>
      </c>
      <c r="X307" s="16">
        <f>(V307-W307)^2</f>
        <v/>
      </c>
    </row>
    <row r="308" spans="1:26">
      <c r="B308" s="9" t="n">
        <v>1</v>
      </c>
      <c r="C308" s="52" t="n">
        <v>0</v>
      </c>
      <c r="D308" s="9" t="n">
        <v>1</v>
      </c>
      <c r="E308" s="52" t="n">
        <v>0</v>
      </c>
      <c r="F308" s="14" t="n">
        <v>0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  <c r="Q308" s="33" t="n">
        <v>1</v>
      </c>
      <c r="R308" s="33" t="n">
        <v>0</v>
      </c>
      <c r="S308" s="33" t="n">
        <v>1</v>
      </c>
      <c r="T308" s="33" t="n">
        <v>1</v>
      </c>
      <c r="U308" s="9" t="n">
        <v>1</v>
      </c>
      <c r="V308" s="9" t="n">
        <v>1</v>
      </c>
      <c r="W308" s="15">
        <f>SUMPRODUCT(B$2:U$2,B308:U308)</f>
        <v/>
      </c>
      <c r="X308" s="16">
        <f>(V308-W308)^2</f>
        <v/>
      </c>
    </row>
    <row r="309" spans="1:26">
      <c r="B309" s="9" t="n">
        <v>0</v>
      </c>
      <c r="C309" s="52" t="n">
        <v>1</v>
      </c>
      <c r="D309" s="9" t="n">
        <v>1</v>
      </c>
      <c r="E309" s="52" t="n">
        <v>0</v>
      </c>
      <c r="F309" s="14" t="n">
        <v>0</v>
      </c>
      <c r="G309" s="33" t="n">
        <v>0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0</v>
      </c>
      <c r="M309" s="33" t="n">
        <v>0</v>
      </c>
      <c r="N309" s="33" t="n">
        <v>0</v>
      </c>
      <c r="O309" s="33" t="n">
        <v>0</v>
      </c>
      <c r="P309" s="33" t="n">
        <v>0</v>
      </c>
      <c r="Q309" s="33" t="n">
        <v>0</v>
      </c>
      <c r="R309" s="33" t="n">
        <v>1</v>
      </c>
      <c r="S309" s="33" t="n">
        <v>0</v>
      </c>
      <c r="T309" s="33" t="n">
        <v>0</v>
      </c>
      <c r="U309" s="9" t="n">
        <v>1</v>
      </c>
      <c r="V309" s="9" t="n">
        <v>1</v>
      </c>
      <c r="W309" s="15">
        <f>SUMPRODUCT(B$2:U$2,B309:U309)</f>
        <v/>
      </c>
      <c r="X309" s="16">
        <f>(V309-W309)^2</f>
        <v/>
      </c>
    </row>
    <row r="310" spans="1:26">
      <c r="B310" s="9" t="n">
        <v>1</v>
      </c>
      <c r="C310" s="52" t="n">
        <v>0</v>
      </c>
      <c r="D310" s="9" t="n">
        <v>1</v>
      </c>
      <c r="E310" s="52" t="n">
        <v>0</v>
      </c>
      <c r="F310" s="14" t="n">
        <v>0</v>
      </c>
      <c r="G310" s="33" t="n">
        <v>0</v>
      </c>
      <c r="H310" s="33" t="n">
        <v>0</v>
      </c>
      <c r="I310" s="33" t="n">
        <v>0</v>
      </c>
      <c r="J310" s="33" t="n">
        <v>0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0</v>
      </c>
      <c r="R310" s="33" t="n">
        <v>0</v>
      </c>
      <c r="S310" s="33" t="n">
        <v>0</v>
      </c>
      <c r="T310" s="33" t="n">
        <v>0</v>
      </c>
      <c r="U310" s="9" t="n">
        <v>1</v>
      </c>
      <c r="V310" s="9" t="n">
        <v>1</v>
      </c>
      <c r="W310" s="15">
        <f>SUMPRODUCT(B$2:U$2,B310:U310)</f>
        <v/>
      </c>
      <c r="X310" s="16">
        <f>(V310-W310)^2</f>
        <v/>
      </c>
    </row>
    <row r="311" spans="1:26">
      <c r="B311" s="9" t="n">
        <v>0</v>
      </c>
      <c r="C311" s="52" t="n">
        <v>1</v>
      </c>
      <c r="D311" s="9" t="n">
        <v>1</v>
      </c>
      <c r="E311" s="52" t="n">
        <v>0</v>
      </c>
      <c r="F311" s="14" t="n">
        <v>1</v>
      </c>
      <c r="G311" s="33" t="n">
        <v>0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0</v>
      </c>
      <c r="M311" s="33" t="n">
        <v>0</v>
      </c>
      <c r="N311" s="33" t="n">
        <v>0</v>
      </c>
      <c r="O311" s="33" t="n">
        <v>0</v>
      </c>
      <c r="P311" s="33" t="n">
        <v>0</v>
      </c>
      <c r="Q311" s="33" t="n">
        <v>0</v>
      </c>
      <c r="R311" s="33" t="n">
        <v>0</v>
      </c>
      <c r="S311" s="33" t="n">
        <v>0</v>
      </c>
      <c r="T311" s="33" t="n">
        <v>0</v>
      </c>
      <c r="U311" s="9" t="n">
        <v>1</v>
      </c>
      <c r="V311" s="9" t="n">
        <v>1</v>
      </c>
      <c r="W311" s="15">
        <f>SUMPRODUCT(B$2:U$2,B311:U311)</f>
        <v/>
      </c>
      <c r="X311" s="16">
        <f>(V311-W311)^2</f>
        <v/>
      </c>
    </row>
    <row r="312" spans="1:26">
      <c r="B312" s="9" t="n">
        <v>1</v>
      </c>
      <c r="C312" s="52" t="n">
        <v>0</v>
      </c>
      <c r="D312" s="9" t="n">
        <v>0</v>
      </c>
      <c r="E312" s="52" t="n">
        <v>1</v>
      </c>
      <c r="F312" s="14" t="n">
        <v>0</v>
      </c>
      <c r="G312" s="33" t="n">
        <v>0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0</v>
      </c>
      <c r="M312" s="33" t="n">
        <v>0</v>
      </c>
      <c r="N312" s="33" t="n">
        <v>0</v>
      </c>
      <c r="O312" s="33" t="n">
        <v>1</v>
      </c>
      <c r="P312" s="33" t="n">
        <v>0</v>
      </c>
      <c r="Q312" s="33" t="n">
        <v>0</v>
      </c>
      <c r="R312" s="33" t="n">
        <v>0</v>
      </c>
      <c r="S312" s="33" t="n">
        <v>0</v>
      </c>
      <c r="T312" s="33" t="n">
        <v>0</v>
      </c>
      <c r="U312" s="9" t="n">
        <v>1</v>
      </c>
      <c r="V312" s="9" t="n">
        <v>1</v>
      </c>
      <c r="W312" s="15">
        <f>SUMPRODUCT(B$2:U$2,B312:U312)</f>
        <v/>
      </c>
      <c r="X312" s="16">
        <f>(V312-W312)^2</f>
        <v/>
      </c>
    </row>
    <row r="313" spans="1:26">
      <c r="B313" s="9" t="n">
        <v>1</v>
      </c>
      <c r="C313" s="52" t="n">
        <v>0</v>
      </c>
      <c r="D313" s="9" t="n">
        <v>0</v>
      </c>
      <c r="E313" s="52" t="n">
        <v>1</v>
      </c>
      <c r="F313" s="14" t="n">
        <v>0</v>
      </c>
      <c r="G313" s="33" t="n">
        <v>0</v>
      </c>
      <c r="H313" s="33" t="n">
        <v>0</v>
      </c>
      <c r="I313" s="33" t="n">
        <v>0</v>
      </c>
      <c r="J313" s="33" t="n">
        <v>1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0</v>
      </c>
      <c r="P313" s="33" t="n">
        <v>0</v>
      </c>
      <c r="Q313" s="33" t="n">
        <v>0</v>
      </c>
      <c r="R313" s="33" t="n">
        <v>1</v>
      </c>
      <c r="S313" s="33" t="n">
        <v>0</v>
      </c>
      <c r="T313" s="33" t="n">
        <v>1</v>
      </c>
      <c r="U313" s="9" t="n">
        <v>1</v>
      </c>
      <c r="V313" s="9" t="n">
        <v>1</v>
      </c>
      <c r="W313" s="15">
        <f>SUMPRODUCT(B$2:U$2,B313:U313)</f>
        <v/>
      </c>
      <c r="X313" s="16">
        <f>(V313-W313)^2</f>
        <v/>
      </c>
    </row>
    <row r="314" spans="1:26">
      <c r="B314" s="9" t="n">
        <v>0</v>
      </c>
      <c r="C314" s="52" t="n">
        <v>0</v>
      </c>
      <c r="D314" s="9" t="n">
        <v>0</v>
      </c>
      <c r="E314" s="52" t="n">
        <v>1</v>
      </c>
      <c r="F314" s="14" t="n">
        <v>0</v>
      </c>
      <c r="G314" s="33" t="n">
        <v>0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0</v>
      </c>
      <c r="M314" s="33" t="n">
        <v>0</v>
      </c>
      <c r="N314" s="33" t="n">
        <v>0</v>
      </c>
      <c r="O314" s="33" t="n">
        <v>0</v>
      </c>
      <c r="P314" s="33" t="n">
        <v>0</v>
      </c>
      <c r="Q314" s="33" t="n">
        <v>0</v>
      </c>
      <c r="R314" s="33" t="n">
        <v>1</v>
      </c>
      <c r="S314" s="33" t="n">
        <v>0</v>
      </c>
      <c r="T314" s="33" t="n">
        <v>0</v>
      </c>
      <c r="U314" s="9" t="n">
        <v>1</v>
      </c>
      <c r="V314" s="9" t="n">
        <v>1</v>
      </c>
      <c r="W314" s="15">
        <f>SUMPRODUCT(B$2:U$2,B314:U314)</f>
        <v/>
      </c>
      <c r="X314" s="16">
        <f>(V314-W314)^2</f>
        <v/>
      </c>
    </row>
    <row r="315" spans="1:26">
      <c r="B315" s="9" t="n">
        <v>0</v>
      </c>
      <c r="C315" s="52" t="n">
        <v>1</v>
      </c>
      <c r="D315" s="9" t="n">
        <v>0</v>
      </c>
      <c r="E315" s="52" t="n">
        <v>1</v>
      </c>
      <c r="F315" s="14" t="n">
        <v>0</v>
      </c>
      <c r="G315" s="33" t="n">
        <v>0</v>
      </c>
      <c r="H315" s="33" t="n">
        <v>0</v>
      </c>
      <c r="I315" s="33" t="n">
        <v>0</v>
      </c>
      <c r="J315" s="33" t="n">
        <v>0</v>
      </c>
      <c r="K315" s="33" t="n">
        <v>0</v>
      </c>
      <c r="L315" s="33" t="n">
        <v>0</v>
      </c>
      <c r="M315" s="33" t="n">
        <v>0</v>
      </c>
      <c r="N315" s="33" t="n">
        <v>0</v>
      </c>
      <c r="O315" s="33" t="n">
        <v>0</v>
      </c>
      <c r="P315" s="33" t="n">
        <v>0</v>
      </c>
      <c r="Q315" s="33" t="n">
        <v>0</v>
      </c>
      <c r="R315" s="33" t="n">
        <v>0</v>
      </c>
      <c r="S315" s="33" t="n">
        <v>0</v>
      </c>
      <c r="T315" s="33" t="n">
        <v>1</v>
      </c>
      <c r="U315" s="9" t="n">
        <v>1</v>
      </c>
      <c r="V315" s="9" t="n">
        <v>1</v>
      </c>
      <c r="W315" s="15">
        <f>SUMPRODUCT(B$2:U$2,B315:U315)</f>
        <v/>
      </c>
      <c r="X315" s="16">
        <f>(V315-W315)^2</f>
        <v/>
      </c>
    </row>
    <row r="316" spans="1:26">
      <c r="B316" s="9" t="n">
        <v>1</v>
      </c>
      <c r="C316" s="52" t="n">
        <v>0</v>
      </c>
      <c r="D316" s="9" t="n">
        <v>1</v>
      </c>
      <c r="E316" s="52" t="n">
        <v>0</v>
      </c>
      <c r="F316" s="14" t="n">
        <v>0</v>
      </c>
      <c r="G316" s="33" t="n">
        <v>1</v>
      </c>
      <c r="H316" s="33" t="n">
        <v>0</v>
      </c>
      <c r="I316" s="33" t="n">
        <v>1</v>
      </c>
      <c r="J316" s="33" t="n">
        <v>1</v>
      </c>
      <c r="K316" s="33" t="n">
        <v>0</v>
      </c>
      <c r="L316" s="33" t="n">
        <v>0</v>
      </c>
      <c r="M316" s="33" t="n">
        <v>0</v>
      </c>
      <c r="N316" s="33" t="n">
        <v>0</v>
      </c>
      <c r="O316" s="33" t="n">
        <v>0</v>
      </c>
      <c r="P316" s="33" t="n">
        <v>0</v>
      </c>
      <c r="Q316" s="33" t="n">
        <v>0</v>
      </c>
      <c r="R316" s="33" t="n">
        <v>0</v>
      </c>
      <c r="S316" s="33" t="n">
        <v>0</v>
      </c>
      <c r="T316" s="33" t="n">
        <v>0</v>
      </c>
      <c r="U316" s="9" t="n">
        <v>1</v>
      </c>
      <c r="V316" s="9" t="n">
        <v>1</v>
      </c>
      <c r="W316" s="15">
        <f>SUMPRODUCT(B$2:U$2,B316:U316)</f>
        <v/>
      </c>
      <c r="X316" s="16">
        <f>(V316-W316)^2</f>
        <v/>
      </c>
    </row>
    <row r="317" spans="1:26">
      <c r="B317" s="9" t="n">
        <v>0</v>
      </c>
      <c r="C317" s="52" t="n">
        <v>1</v>
      </c>
      <c r="D317" s="9" t="n">
        <v>1</v>
      </c>
      <c r="E317" s="52" t="n">
        <v>0</v>
      </c>
      <c r="F317" s="14" t="n">
        <v>0</v>
      </c>
      <c r="G317" s="33" t="n">
        <v>0</v>
      </c>
      <c r="H317" s="33" t="n">
        <v>0</v>
      </c>
      <c r="I317" s="33" t="n">
        <v>0</v>
      </c>
      <c r="J317" s="33" t="n">
        <v>0</v>
      </c>
      <c r="K317" s="33" t="n">
        <v>0</v>
      </c>
      <c r="L317" s="33" t="n">
        <v>0</v>
      </c>
      <c r="M317" s="33" t="n">
        <v>0</v>
      </c>
      <c r="N317" s="33" t="n">
        <v>0</v>
      </c>
      <c r="O317" s="33" t="n">
        <v>0</v>
      </c>
      <c r="P317" s="33" t="n">
        <v>0</v>
      </c>
      <c r="Q317" s="33" t="n">
        <v>0</v>
      </c>
      <c r="R317" s="33" t="n">
        <v>1</v>
      </c>
      <c r="S317" s="33" t="n">
        <v>0</v>
      </c>
      <c r="T317" s="33" t="n">
        <v>0</v>
      </c>
      <c r="U317" s="9" t="n">
        <v>1</v>
      </c>
      <c r="V317" s="9" t="n">
        <v>1</v>
      </c>
      <c r="W317" s="15">
        <f>SUMPRODUCT(B$2:U$2,B317:U317)</f>
        <v/>
      </c>
      <c r="X317" s="16">
        <f>(V317-W317)^2</f>
        <v/>
      </c>
    </row>
    <row r="318" spans="1:26">
      <c r="B318" s="9" t="n">
        <v>0</v>
      </c>
      <c r="C318" s="52" t="n">
        <v>0</v>
      </c>
      <c r="D318" s="9" t="n">
        <v>0</v>
      </c>
      <c r="E318" s="52" t="n">
        <v>1</v>
      </c>
      <c r="F318" s="14" t="n">
        <v>0</v>
      </c>
      <c r="G318" s="33" t="n">
        <v>0</v>
      </c>
      <c r="H318" s="33" t="n">
        <v>0</v>
      </c>
      <c r="I318" s="33" t="n">
        <v>1</v>
      </c>
      <c r="J318" s="33" t="n">
        <v>1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0</v>
      </c>
      <c r="P318" s="33" t="n">
        <v>0</v>
      </c>
      <c r="Q318" s="33" t="n">
        <v>0</v>
      </c>
      <c r="R318" s="33" t="n">
        <v>1</v>
      </c>
      <c r="S318" s="33" t="n">
        <v>0</v>
      </c>
      <c r="T318" s="33" t="n">
        <v>0</v>
      </c>
      <c r="U318" s="9" t="n">
        <v>1</v>
      </c>
      <c r="V318" s="9" t="n">
        <v>1</v>
      </c>
      <c r="W318" s="15">
        <f>SUMPRODUCT(B$2:U$2,B318:U318)</f>
        <v/>
      </c>
      <c r="X318" s="16">
        <f>(V318-W318)^2</f>
        <v/>
      </c>
    </row>
    <row r="319" spans="1:26">
      <c r="B319" s="9" t="n">
        <v>0</v>
      </c>
      <c r="C319" s="52" t="n">
        <v>0</v>
      </c>
      <c r="D319" s="9" t="n">
        <v>1</v>
      </c>
      <c r="E319" s="52" t="n">
        <v>0</v>
      </c>
      <c r="F319" s="14" t="n">
        <v>1</v>
      </c>
      <c r="G319" s="33" t="n">
        <v>0</v>
      </c>
      <c r="H319" s="33" t="n">
        <v>1</v>
      </c>
      <c r="I319" s="33" t="n">
        <v>1</v>
      </c>
      <c r="J319" s="33" t="n">
        <v>0</v>
      </c>
      <c r="K319" s="33" t="n">
        <v>0</v>
      </c>
      <c r="L319" s="33" t="n">
        <v>0</v>
      </c>
      <c r="M319" s="33" t="n">
        <v>0</v>
      </c>
      <c r="N319" s="33" t="n">
        <v>0</v>
      </c>
      <c r="O319" s="33" t="n">
        <v>0</v>
      </c>
      <c r="P319" s="33" t="n">
        <v>0</v>
      </c>
      <c r="Q319" s="33" t="n">
        <v>0</v>
      </c>
      <c r="R319" s="33" t="n">
        <v>1</v>
      </c>
      <c r="S319" s="33" t="n">
        <v>0</v>
      </c>
      <c r="T319" s="33" t="n">
        <v>0</v>
      </c>
      <c r="U319" s="9" t="n">
        <v>1</v>
      </c>
      <c r="V319" s="9" t="n">
        <v>1</v>
      </c>
      <c r="W319" s="15">
        <f>SUMPRODUCT(B$2:U$2,B319:U319)</f>
        <v/>
      </c>
      <c r="X319" s="16">
        <f>(V319-W319)^2</f>
        <v/>
      </c>
    </row>
    <row r="320" spans="1:26">
      <c r="B320" s="9" t="n">
        <v>1</v>
      </c>
      <c r="C320" s="52" t="n">
        <v>0</v>
      </c>
      <c r="D320" s="9" t="n">
        <v>0</v>
      </c>
      <c r="E320" s="52" t="n">
        <v>1</v>
      </c>
      <c r="F320" s="14" t="n">
        <v>1</v>
      </c>
      <c r="G320" s="33" t="n">
        <v>0</v>
      </c>
      <c r="H320" s="33" t="n">
        <v>0</v>
      </c>
      <c r="I320" s="33" t="n">
        <v>1</v>
      </c>
      <c r="J320" s="33" t="n">
        <v>0</v>
      </c>
      <c r="K320" s="33" t="n">
        <v>0</v>
      </c>
      <c r="L320" s="33" t="n">
        <v>0</v>
      </c>
      <c r="M320" s="33" t="n">
        <v>0</v>
      </c>
      <c r="N320" s="33" t="n">
        <v>0</v>
      </c>
      <c r="O320" s="33" t="n">
        <v>0</v>
      </c>
      <c r="P320" s="33" t="n">
        <v>0</v>
      </c>
      <c r="Q320" s="33" t="n">
        <v>1</v>
      </c>
      <c r="R320" s="33" t="n">
        <v>0</v>
      </c>
      <c r="S320" s="33" t="n">
        <v>0</v>
      </c>
      <c r="T320" s="33" t="n">
        <v>1</v>
      </c>
      <c r="U320" s="9" t="n">
        <v>1</v>
      </c>
      <c r="V320" s="9" t="n">
        <v>1</v>
      </c>
      <c r="W320" s="15">
        <f>SUMPRODUCT(B$2:U$2,B320:U320)</f>
        <v/>
      </c>
      <c r="X320" s="16">
        <f>(V320-W320)^2</f>
        <v/>
      </c>
    </row>
    <row r="321" spans="1:26">
      <c r="B321" s="9" t="n">
        <v>0</v>
      </c>
      <c r="C321" s="52" t="n">
        <v>1</v>
      </c>
      <c r="D321" s="9" t="n">
        <v>0</v>
      </c>
      <c r="E321" s="52" t="n">
        <v>1</v>
      </c>
      <c r="F321" s="14" t="n">
        <v>1</v>
      </c>
      <c r="G321" s="33" t="n">
        <v>0</v>
      </c>
      <c r="H321" s="33" t="n">
        <v>0</v>
      </c>
      <c r="I321" s="33" t="n">
        <v>0</v>
      </c>
      <c r="J321" s="33" t="n">
        <v>1</v>
      </c>
      <c r="K321" s="33" t="n">
        <v>0</v>
      </c>
      <c r="L321" s="33" t="n">
        <v>0</v>
      </c>
      <c r="M321" s="33" t="n">
        <v>0</v>
      </c>
      <c r="N321" s="33" t="n">
        <v>0</v>
      </c>
      <c r="O321" s="33" t="n">
        <v>1</v>
      </c>
      <c r="P321" s="33" t="n">
        <v>0</v>
      </c>
      <c r="Q321" s="33" t="n">
        <v>0</v>
      </c>
      <c r="R321" s="33" t="n">
        <v>0</v>
      </c>
      <c r="S321" s="33" t="n">
        <v>1</v>
      </c>
      <c r="T321" s="33" t="n">
        <v>0</v>
      </c>
      <c r="U321" s="9" t="n">
        <v>1</v>
      </c>
      <c r="V321" s="9" t="n">
        <v>1</v>
      </c>
      <c r="W321" s="15">
        <f>SUMPRODUCT(B$2:U$2,B321:U321)</f>
        <v/>
      </c>
      <c r="X321" s="16">
        <f>(V321-W321)^2</f>
        <v/>
      </c>
    </row>
    <row r="322" spans="1:26">
      <c r="B322" s="9" t="n">
        <v>0</v>
      </c>
      <c r="C322" s="52" t="n">
        <v>1</v>
      </c>
      <c r="D322" s="9" t="n">
        <v>1</v>
      </c>
      <c r="E322" s="52" t="n">
        <v>0</v>
      </c>
      <c r="F322" s="14" t="n">
        <v>0</v>
      </c>
      <c r="G322" s="33" t="n">
        <v>0</v>
      </c>
      <c r="H322" s="33" t="n">
        <v>0</v>
      </c>
      <c r="I322" s="33" t="n">
        <v>0</v>
      </c>
      <c r="J322" s="33" t="n">
        <v>0</v>
      </c>
      <c r="K322" s="33" t="n">
        <v>0</v>
      </c>
      <c r="L322" s="33" t="n">
        <v>0</v>
      </c>
      <c r="M322" s="33" t="n">
        <v>0</v>
      </c>
      <c r="N322" s="33" t="n">
        <v>0</v>
      </c>
      <c r="O322" s="33" t="n">
        <v>0</v>
      </c>
      <c r="P322" s="33" t="n">
        <v>0</v>
      </c>
      <c r="Q322" s="33" t="n">
        <v>0</v>
      </c>
      <c r="R322" s="33" t="n">
        <v>1</v>
      </c>
      <c r="S322" s="33" t="n">
        <v>0</v>
      </c>
      <c r="T322" s="33" t="n">
        <v>0</v>
      </c>
      <c r="U322" s="9" t="n">
        <v>1</v>
      </c>
      <c r="V322" s="9" t="n">
        <v>1</v>
      </c>
      <c r="W322" s="15">
        <f>SUMPRODUCT(B$2:U$2,B322:U322)</f>
        <v/>
      </c>
      <c r="X322" s="16">
        <f>(V322-W322)^2</f>
        <v/>
      </c>
    </row>
    <row r="323" spans="1:26">
      <c r="B323" s="9" t="n">
        <v>1</v>
      </c>
      <c r="C323" s="52" t="n">
        <v>0</v>
      </c>
      <c r="D323" s="9" t="n">
        <v>0</v>
      </c>
      <c r="E323" s="52" t="n">
        <v>1</v>
      </c>
      <c r="F323" s="14" t="n">
        <v>1</v>
      </c>
      <c r="G323" s="33" t="n">
        <v>0</v>
      </c>
      <c r="H323" s="33" t="n">
        <v>0</v>
      </c>
      <c r="I323" s="33" t="n">
        <v>0</v>
      </c>
      <c r="J323" s="33" t="n">
        <v>0</v>
      </c>
      <c r="K323" s="33" t="n">
        <v>0</v>
      </c>
      <c r="L323" s="33" t="n">
        <v>0</v>
      </c>
      <c r="M323" s="33" t="n">
        <v>0</v>
      </c>
      <c r="N323" s="33" t="n">
        <v>0</v>
      </c>
      <c r="O323" s="33" t="n">
        <v>0</v>
      </c>
      <c r="P323" s="33" t="n">
        <v>0</v>
      </c>
      <c r="Q323" s="33" t="n">
        <v>0</v>
      </c>
      <c r="R323" s="33" t="n">
        <v>0</v>
      </c>
      <c r="S323" s="33" t="n">
        <v>0</v>
      </c>
      <c r="T323" s="33" t="n">
        <v>0</v>
      </c>
      <c r="U323" s="9" t="n">
        <v>1</v>
      </c>
      <c r="V323" s="9" t="n">
        <v>1</v>
      </c>
      <c r="W323" s="15">
        <f>SUMPRODUCT(B$2:U$2,B323:U323)</f>
        <v/>
      </c>
      <c r="X323" s="16">
        <f>(V323-W323)^2</f>
        <v/>
      </c>
    </row>
    <row r="324" spans="1:26">
      <c r="B324" s="9" t="n">
        <v>0</v>
      </c>
      <c r="C324" s="52" t="n">
        <v>1</v>
      </c>
      <c r="D324" s="9" t="n">
        <v>1</v>
      </c>
      <c r="E324" s="52" t="n">
        <v>0</v>
      </c>
      <c r="F324" s="14" t="n">
        <v>0</v>
      </c>
      <c r="G324" s="33" t="n">
        <v>0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0</v>
      </c>
      <c r="M324" s="33" t="n">
        <v>0</v>
      </c>
      <c r="N324" s="33" t="n">
        <v>0</v>
      </c>
      <c r="O324" s="33" t="n">
        <v>0</v>
      </c>
      <c r="P324" s="33" t="n">
        <v>0</v>
      </c>
      <c r="Q324" s="33" t="n">
        <v>1</v>
      </c>
      <c r="R324" s="33" t="n">
        <v>0</v>
      </c>
      <c r="S324" s="33" t="n">
        <v>0</v>
      </c>
      <c r="T324" s="33" t="n">
        <v>1</v>
      </c>
      <c r="U324" s="9" t="n">
        <v>1</v>
      </c>
      <c r="V324" s="9" t="n">
        <v>1</v>
      </c>
      <c r="W324" s="15">
        <f>SUMPRODUCT(B$2:U$2,B324:U324)</f>
        <v/>
      </c>
      <c r="X324" s="16">
        <f>(V324-W324)^2</f>
        <v/>
      </c>
    </row>
    <row r="325" spans="1:26">
      <c r="B325" s="9" t="n">
        <v>1</v>
      </c>
      <c r="C325" s="52" t="n">
        <v>0</v>
      </c>
      <c r="D325" s="9" t="n">
        <v>1</v>
      </c>
      <c r="E325" s="52" t="n">
        <v>0</v>
      </c>
      <c r="F325" s="14" t="n">
        <v>0</v>
      </c>
      <c r="G325" s="33" t="n">
        <v>0</v>
      </c>
      <c r="H325" s="33" t="n">
        <v>0</v>
      </c>
      <c r="I325" s="33" t="n">
        <v>1</v>
      </c>
      <c r="J325" s="33" t="n">
        <v>0</v>
      </c>
      <c r="K325" s="33" t="n">
        <v>0</v>
      </c>
      <c r="L325" s="33" t="n">
        <v>0</v>
      </c>
      <c r="M325" s="33" t="n">
        <v>1</v>
      </c>
      <c r="N325" s="33" t="n">
        <v>0</v>
      </c>
      <c r="O325" s="33" t="n">
        <v>0</v>
      </c>
      <c r="P325" s="33" t="n">
        <v>0</v>
      </c>
      <c r="Q325" s="33" t="n">
        <v>0</v>
      </c>
      <c r="R325" s="33" t="n">
        <v>0</v>
      </c>
      <c r="S325" s="33" t="n">
        <v>0</v>
      </c>
      <c r="T325" s="33" t="n">
        <v>1</v>
      </c>
      <c r="U325" s="9" t="n">
        <v>1</v>
      </c>
      <c r="V325" s="9" t="n">
        <v>1</v>
      </c>
      <c r="W325" s="15">
        <f>SUMPRODUCT(B$2:U$2,B325:U325)</f>
        <v/>
      </c>
      <c r="X325" s="16">
        <f>(V325-W325)^2</f>
        <v/>
      </c>
    </row>
    <row r="326" spans="1:26">
      <c r="B326" s="9" t="n">
        <v>1</v>
      </c>
      <c r="C326" s="52" t="n">
        <v>0</v>
      </c>
      <c r="D326" s="9" t="n">
        <v>1</v>
      </c>
      <c r="E326" s="52" t="n">
        <v>0</v>
      </c>
      <c r="F326" s="14" t="n">
        <v>0</v>
      </c>
      <c r="G326" s="33" t="n">
        <v>0</v>
      </c>
      <c r="H326" s="33" t="n">
        <v>0</v>
      </c>
      <c r="I326" s="33" t="n">
        <v>1</v>
      </c>
      <c r="J326" s="33" t="n">
        <v>0</v>
      </c>
      <c r="K326" s="33" t="n">
        <v>0</v>
      </c>
      <c r="L326" s="33" t="n">
        <v>0</v>
      </c>
      <c r="M326" s="33" t="n">
        <v>0</v>
      </c>
      <c r="N326" s="33" t="n">
        <v>0</v>
      </c>
      <c r="O326" s="33" t="n">
        <v>1</v>
      </c>
      <c r="P326" s="33" t="n">
        <v>0</v>
      </c>
      <c r="Q326" s="33" t="n">
        <v>0</v>
      </c>
      <c r="R326" s="33" t="n">
        <v>0</v>
      </c>
      <c r="S326" s="33" t="n">
        <v>0</v>
      </c>
      <c r="T326" s="33" t="n">
        <v>0</v>
      </c>
      <c r="U326" s="9" t="n">
        <v>1</v>
      </c>
      <c r="V326" s="9" t="n">
        <v>1</v>
      </c>
      <c r="W326" s="15">
        <f>SUMPRODUCT(B$2:U$2,B326:U326)</f>
        <v/>
      </c>
      <c r="X326" s="16">
        <f>(V326-W326)^2</f>
        <v/>
      </c>
    </row>
    <row r="327" spans="1:26">
      <c r="B327" s="9" t="n">
        <v>0</v>
      </c>
      <c r="C327" s="52" t="n">
        <v>1</v>
      </c>
      <c r="D327" s="9" t="n">
        <v>1</v>
      </c>
      <c r="E327" s="52" t="n">
        <v>0</v>
      </c>
      <c r="F327" s="14" t="n">
        <v>0</v>
      </c>
      <c r="G327" s="33" t="n">
        <v>1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0</v>
      </c>
      <c r="M327" s="33" t="n">
        <v>0</v>
      </c>
      <c r="N327" s="33" t="n">
        <v>0</v>
      </c>
      <c r="O327" s="33" t="n">
        <v>0</v>
      </c>
      <c r="P327" s="33" t="n">
        <v>0</v>
      </c>
      <c r="Q327" s="33" t="n">
        <v>0</v>
      </c>
      <c r="R327" s="33" t="n">
        <v>0</v>
      </c>
      <c r="S327" s="33" t="n">
        <v>0</v>
      </c>
      <c r="T327" s="33" t="n">
        <v>0</v>
      </c>
      <c r="U327" s="9" t="n">
        <v>1</v>
      </c>
      <c r="V327" s="9" t="n">
        <v>1</v>
      </c>
      <c r="W327" s="15">
        <f>SUMPRODUCT(B$2:U$2,B327:U327)</f>
        <v/>
      </c>
      <c r="X327" s="16">
        <f>(V327-W327)^2</f>
        <v/>
      </c>
    </row>
    <row r="328" spans="1:26">
      <c r="B328" s="9" t="n">
        <v>1</v>
      </c>
      <c r="C328" s="52" t="n">
        <v>0</v>
      </c>
      <c r="D328" s="9" t="n">
        <v>0</v>
      </c>
      <c r="E328" s="52" t="n">
        <v>1</v>
      </c>
      <c r="F328" s="14" t="n">
        <v>1</v>
      </c>
      <c r="G328" s="33" t="n">
        <v>0</v>
      </c>
      <c r="H328" s="33" t="n">
        <v>0</v>
      </c>
      <c r="I328" s="33" t="n">
        <v>0</v>
      </c>
      <c r="J328" s="33" t="n">
        <v>0</v>
      </c>
      <c r="K328" s="33" t="n">
        <v>0</v>
      </c>
      <c r="L328" s="33" t="n">
        <v>0</v>
      </c>
      <c r="M328" s="33" t="n">
        <v>0</v>
      </c>
      <c r="N328" s="33" t="n">
        <v>0</v>
      </c>
      <c r="O328" s="33" t="n">
        <v>0</v>
      </c>
      <c r="P328" s="33" t="n">
        <v>0</v>
      </c>
      <c r="Q328" s="33" t="n">
        <v>0</v>
      </c>
      <c r="R328" s="33" t="n">
        <v>0</v>
      </c>
      <c r="S328" s="33" t="n">
        <v>0</v>
      </c>
      <c r="T328" s="33" t="n">
        <v>0</v>
      </c>
      <c r="U328" s="9" t="n">
        <v>1</v>
      </c>
      <c r="V328" s="9" t="n">
        <v>1</v>
      </c>
      <c r="W328" s="15">
        <f>SUMPRODUCT(B$2:U$2,B328:U328)</f>
        <v/>
      </c>
      <c r="X328" s="16">
        <f>(V328-W328)^2</f>
        <v/>
      </c>
    </row>
    <row r="329" spans="1:26">
      <c r="B329" s="9" t="n">
        <v>0</v>
      </c>
      <c r="C329" s="52" t="n">
        <v>0</v>
      </c>
      <c r="D329" s="9" t="n">
        <v>0</v>
      </c>
      <c r="E329" s="52" t="n">
        <v>1</v>
      </c>
      <c r="F329" s="14" t="n">
        <v>0</v>
      </c>
      <c r="G329" s="33" t="n">
        <v>1</v>
      </c>
      <c r="H329" s="33" t="n">
        <v>0</v>
      </c>
      <c r="I329" s="33" t="n">
        <v>0</v>
      </c>
      <c r="J329" s="33" t="n">
        <v>0</v>
      </c>
      <c r="K329" s="33" t="n">
        <v>0</v>
      </c>
      <c r="L329" s="33" t="n">
        <v>0</v>
      </c>
      <c r="M329" s="33" t="n">
        <v>0</v>
      </c>
      <c r="N329" s="33" t="n">
        <v>0</v>
      </c>
      <c r="O329" s="33" t="n">
        <v>0</v>
      </c>
      <c r="P329" s="33" t="n">
        <v>0</v>
      </c>
      <c r="Q329" s="33" t="n">
        <v>0</v>
      </c>
      <c r="R329" s="33" t="n">
        <v>1</v>
      </c>
      <c r="S329" s="33" t="n">
        <v>0</v>
      </c>
      <c r="T329" s="33" t="n">
        <v>0</v>
      </c>
      <c r="U329" s="9" t="n">
        <v>1</v>
      </c>
      <c r="V329" s="9" t="n">
        <v>1</v>
      </c>
      <c r="W329" s="15">
        <f>SUMPRODUCT(B$2:U$2,B329:U329)</f>
        <v/>
      </c>
      <c r="X329" s="16">
        <f>(V329-W329)^2</f>
        <v/>
      </c>
    </row>
    <row r="330" spans="1:26">
      <c r="B330" s="9" t="n">
        <v>0</v>
      </c>
      <c r="C330" s="52" t="n">
        <v>1</v>
      </c>
      <c r="D330" s="9" t="n">
        <v>0</v>
      </c>
      <c r="E330" s="52" t="n">
        <v>1</v>
      </c>
      <c r="F330" s="14" t="n">
        <v>0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0</v>
      </c>
      <c r="O330" s="33" t="n">
        <v>0</v>
      </c>
      <c r="P330" s="33" t="n">
        <v>0</v>
      </c>
      <c r="Q330" s="33" t="n">
        <v>0</v>
      </c>
      <c r="R330" s="33" t="n">
        <v>0</v>
      </c>
      <c r="S330" s="33" t="n">
        <v>0</v>
      </c>
      <c r="T330" s="33" t="n">
        <v>0</v>
      </c>
      <c r="U330" s="9" t="n">
        <v>1</v>
      </c>
      <c r="V330" s="9" t="n">
        <v>1</v>
      </c>
      <c r="W330" s="15">
        <f>SUMPRODUCT(B$2:U$2,B330:U330)</f>
        <v/>
      </c>
      <c r="X330" s="16">
        <f>(V330-W330)^2</f>
        <v/>
      </c>
    </row>
    <row r="331" spans="1:26">
      <c r="B331" s="9" t="n">
        <v>0</v>
      </c>
      <c r="C331" s="52" t="n">
        <v>1</v>
      </c>
      <c r="D331" s="9" t="n">
        <v>0</v>
      </c>
      <c r="E331" s="52" t="n">
        <v>0</v>
      </c>
      <c r="F331" s="14" t="n">
        <v>0</v>
      </c>
      <c r="G331" s="33" t="n">
        <v>0</v>
      </c>
      <c r="H331" s="33" t="n">
        <v>0</v>
      </c>
      <c r="I331" s="33" t="n">
        <v>1</v>
      </c>
      <c r="J331" s="33" t="n">
        <v>0</v>
      </c>
      <c r="K331" s="33" t="n">
        <v>0</v>
      </c>
      <c r="L331" s="33" t="n">
        <v>0</v>
      </c>
      <c r="M331" s="33" t="n">
        <v>0</v>
      </c>
      <c r="N331" s="33" t="n">
        <v>0</v>
      </c>
      <c r="O331" s="33" t="n">
        <v>0</v>
      </c>
      <c r="P331" s="33" t="n">
        <v>0</v>
      </c>
      <c r="Q331" s="33" t="n">
        <v>1</v>
      </c>
      <c r="R331" s="33" t="n">
        <v>1</v>
      </c>
      <c r="S331" s="33" t="n">
        <v>0</v>
      </c>
      <c r="T331" s="33" t="n">
        <v>0</v>
      </c>
      <c r="U331" s="9" t="n">
        <v>1</v>
      </c>
      <c r="V331" s="9" t="n">
        <v>1</v>
      </c>
      <c r="W331" s="15">
        <f>SUMPRODUCT(B$2:U$2,B331:U331)</f>
        <v/>
      </c>
      <c r="X331" s="16">
        <f>(V331-W331)^2</f>
        <v/>
      </c>
    </row>
    <row r="332" spans="1:26">
      <c r="B332" s="9" t="n">
        <v>0</v>
      </c>
      <c r="C332" s="52" t="n">
        <v>1</v>
      </c>
      <c r="D332" s="9" t="n">
        <v>1</v>
      </c>
      <c r="E332" s="52" t="n">
        <v>0</v>
      </c>
      <c r="F332" s="14" t="n">
        <v>0</v>
      </c>
      <c r="G332" s="33" t="n">
        <v>0</v>
      </c>
      <c r="H332" s="33" t="n">
        <v>0</v>
      </c>
      <c r="I332" s="33" t="n">
        <v>0</v>
      </c>
      <c r="J332" s="33" t="n">
        <v>1</v>
      </c>
      <c r="K332" s="33" t="n">
        <v>0</v>
      </c>
      <c r="L332" s="33" t="n">
        <v>0</v>
      </c>
      <c r="M332" s="33" t="n">
        <v>1</v>
      </c>
      <c r="N332" s="33" t="n">
        <v>0</v>
      </c>
      <c r="O332" s="33" t="n">
        <v>1</v>
      </c>
      <c r="P332" s="33" t="n">
        <v>0</v>
      </c>
      <c r="Q332" s="33" t="n">
        <v>0</v>
      </c>
      <c r="R332" s="33" t="n">
        <v>0</v>
      </c>
      <c r="S332" s="33" t="n">
        <v>0</v>
      </c>
      <c r="T332" s="33" t="n">
        <v>0</v>
      </c>
      <c r="U332" s="9" t="n">
        <v>1</v>
      </c>
      <c r="V332" s="9" t="n">
        <v>1</v>
      </c>
      <c r="W332" s="15">
        <f>SUMPRODUCT(B$2:U$2,B332:U332)</f>
        <v/>
      </c>
      <c r="X332" s="16">
        <f>(V332-W332)^2</f>
        <v/>
      </c>
    </row>
    <row r="333" spans="1:26">
      <c r="B333" s="9" t="n">
        <v>1</v>
      </c>
      <c r="C333" s="52" t="n">
        <v>0</v>
      </c>
      <c r="D333" s="9" t="n">
        <v>0</v>
      </c>
      <c r="E333" s="52" t="n">
        <v>0</v>
      </c>
      <c r="F333" s="14" t="n">
        <v>0</v>
      </c>
      <c r="G333" s="33" t="n">
        <v>0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0</v>
      </c>
      <c r="M333" s="33" t="n">
        <v>0</v>
      </c>
      <c r="N333" s="33" t="n">
        <v>0</v>
      </c>
      <c r="O333" s="33" t="n">
        <v>0</v>
      </c>
      <c r="P333" s="33" t="n">
        <v>0</v>
      </c>
      <c r="Q333" s="33" t="n">
        <v>0</v>
      </c>
      <c r="R333" s="33" t="n">
        <v>0</v>
      </c>
      <c r="S333" s="33" t="n">
        <v>0</v>
      </c>
      <c r="T333" s="33" t="n">
        <v>1</v>
      </c>
      <c r="U333" s="9" t="n">
        <v>1</v>
      </c>
      <c r="V333" s="9" t="n">
        <v>1</v>
      </c>
      <c r="W333" s="15">
        <f>SUMPRODUCT(B$2:U$2,B333:U333)</f>
        <v/>
      </c>
      <c r="X333" s="16">
        <f>(V333-W333)^2</f>
        <v/>
      </c>
    </row>
    <row r="334" spans="1:26">
      <c r="B334" s="9" t="n">
        <v>0</v>
      </c>
      <c r="C334" s="52" t="n">
        <v>1</v>
      </c>
      <c r="D334" s="9" t="n">
        <v>1</v>
      </c>
      <c r="E334" s="52" t="n">
        <v>0</v>
      </c>
      <c r="F334" s="14" t="n">
        <v>0</v>
      </c>
      <c r="G334" s="33" t="n">
        <v>0</v>
      </c>
      <c r="H334" s="33" t="n">
        <v>0</v>
      </c>
      <c r="I334" s="33" t="n">
        <v>0</v>
      </c>
      <c r="J334" s="33" t="n">
        <v>0</v>
      </c>
      <c r="K334" s="33" t="n">
        <v>1</v>
      </c>
      <c r="L334" s="33" t="n">
        <v>0</v>
      </c>
      <c r="M334" s="33" t="n">
        <v>0</v>
      </c>
      <c r="N334" s="33" t="n">
        <v>0</v>
      </c>
      <c r="O334" s="33" t="n">
        <v>0</v>
      </c>
      <c r="P334" s="33" t="n">
        <v>0</v>
      </c>
      <c r="Q334" s="33" t="n">
        <v>0</v>
      </c>
      <c r="R334" s="33" t="n">
        <v>1</v>
      </c>
      <c r="S334" s="33" t="n">
        <v>0</v>
      </c>
      <c r="T334" s="33" t="n">
        <v>0</v>
      </c>
      <c r="U334" s="9" t="n">
        <v>1</v>
      </c>
      <c r="V334" s="9" t="n">
        <v>1</v>
      </c>
      <c r="W334" s="15">
        <f>SUMPRODUCT(B$2:U$2,B334:U334)</f>
        <v/>
      </c>
      <c r="X334" s="16">
        <f>(V334-W334)^2</f>
        <v/>
      </c>
    </row>
    <row r="335" spans="1:26">
      <c r="B335" s="9" t="n">
        <v>0</v>
      </c>
      <c r="C335" s="52" t="n">
        <v>1</v>
      </c>
      <c r="D335" s="9" t="n">
        <v>0</v>
      </c>
      <c r="E335" s="52" t="n">
        <v>1</v>
      </c>
      <c r="F335" s="14" t="n">
        <v>0</v>
      </c>
      <c r="G335" s="33" t="n">
        <v>0</v>
      </c>
      <c r="H335" s="33" t="n">
        <v>0</v>
      </c>
      <c r="I335" s="33" t="n">
        <v>0</v>
      </c>
      <c r="J335" s="33" t="n">
        <v>1</v>
      </c>
      <c r="K335" s="33" t="n">
        <v>1</v>
      </c>
      <c r="L335" s="33" t="n">
        <v>0</v>
      </c>
      <c r="M335" s="33" t="n">
        <v>0</v>
      </c>
      <c r="N335" s="33" t="n">
        <v>0</v>
      </c>
      <c r="O335" s="33" t="n">
        <v>0</v>
      </c>
      <c r="P335" s="33" t="n">
        <v>0</v>
      </c>
      <c r="Q335" s="33" t="n">
        <v>0</v>
      </c>
      <c r="R335" s="33" t="n">
        <v>1</v>
      </c>
      <c r="S335" s="33" t="n">
        <v>0</v>
      </c>
      <c r="T335" s="33" t="n">
        <v>0</v>
      </c>
      <c r="U335" s="9" t="n">
        <v>1</v>
      </c>
      <c r="V335" s="9" t="n">
        <v>1</v>
      </c>
      <c r="W335" s="15">
        <f>SUMPRODUCT(B$2:U$2,B335:U335)</f>
        <v/>
      </c>
      <c r="X335" s="16">
        <f>(V335-W335)^2</f>
        <v/>
      </c>
    </row>
    <row r="336" spans="1:26">
      <c r="B336" s="9" t="n">
        <v>0</v>
      </c>
      <c r="C336" s="52" t="n">
        <v>1</v>
      </c>
      <c r="D336" s="9" t="n">
        <v>1</v>
      </c>
      <c r="E336" s="52" t="n">
        <v>0</v>
      </c>
      <c r="F336" s="14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0</v>
      </c>
      <c r="M336" s="33" t="n">
        <v>0</v>
      </c>
      <c r="N336" s="33" t="n">
        <v>0</v>
      </c>
      <c r="O336" s="33" t="n">
        <v>1</v>
      </c>
      <c r="P336" s="33" t="n">
        <v>0</v>
      </c>
      <c r="Q336" s="33" t="n">
        <v>0</v>
      </c>
      <c r="R336" s="33" t="n">
        <v>0</v>
      </c>
      <c r="S336" s="33" t="n">
        <v>0</v>
      </c>
      <c r="T336" s="33" t="n">
        <v>0</v>
      </c>
      <c r="U336" s="9" t="n">
        <v>1</v>
      </c>
      <c r="V336" s="9" t="n">
        <v>1</v>
      </c>
      <c r="W336" s="15">
        <f>SUMPRODUCT(B$2:U$2,B336:U336)</f>
        <v/>
      </c>
      <c r="X336" s="16">
        <f>(V336-W336)^2</f>
        <v/>
      </c>
    </row>
    <row r="337" spans="1:26">
      <c r="B337" s="9" t="n">
        <v>0</v>
      </c>
      <c r="C337" s="52" t="n">
        <v>0</v>
      </c>
      <c r="D337" s="9" t="n">
        <v>1</v>
      </c>
      <c r="E337" s="52" t="n">
        <v>0</v>
      </c>
      <c r="F337" s="14" t="n">
        <v>0</v>
      </c>
      <c r="G337" s="33" t="n">
        <v>0</v>
      </c>
      <c r="H337" s="33" t="n">
        <v>0</v>
      </c>
      <c r="I337" s="33" t="n">
        <v>0</v>
      </c>
      <c r="J337" s="33" t="n">
        <v>0</v>
      </c>
      <c r="K337" s="33" t="n">
        <v>0</v>
      </c>
      <c r="L337" s="33" t="n">
        <v>0</v>
      </c>
      <c r="M337" s="33" t="n">
        <v>1</v>
      </c>
      <c r="N337" s="33" t="n">
        <v>0</v>
      </c>
      <c r="O337" s="33" t="n">
        <v>0</v>
      </c>
      <c r="P337" s="33" t="n">
        <v>0</v>
      </c>
      <c r="Q337" s="33" t="n">
        <v>0</v>
      </c>
      <c r="R337" s="33" t="n">
        <v>1</v>
      </c>
      <c r="S337" s="33" t="n">
        <v>0</v>
      </c>
      <c r="T337" s="33" t="n">
        <v>0</v>
      </c>
      <c r="U337" s="9" t="n">
        <v>1</v>
      </c>
      <c r="V337" s="9" t="n">
        <v>1</v>
      </c>
      <c r="W337" s="15">
        <f>SUMPRODUCT(B$2:U$2,B337:U337)</f>
        <v/>
      </c>
      <c r="X337" s="16">
        <f>(V337-W337)^2</f>
        <v/>
      </c>
    </row>
    <row r="338" spans="1:26">
      <c r="B338" s="9" t="n">
        <v>1</v>
      </c>
      <c r="C338" s="52" t="n">
        <v>0</v>
      </c>
      <c r="D338" s="9" t="n">
        <v>1</v>
      </c>
      <c r="E338" s="52" t="n">
        <v>0</v>
      </c>
      <c r="F338" s="14" t="n">
        <v>0</v>
      </c>
      <c r="G338" s="33" t="n">
        <v>0</v>
      </c>
      <c r="H338" s="33" t="n">
        <v>0</v>
      </c>
      <c r="I338" s="33" t="n">
        <v>1</v>
      </c>
      <c r="J338" s="33" t="n">
        <v>0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0</v>
      </c>
      <c r="P338" s="33" t="n">
        <v>0</v>
      </c>
      <c r="Q338" s="33" t="n">
        <v>1</v>
      </c>
      <c r="R338" s="33" t="n">
        <v>1</v>
      </c>
      <c r="S338" s="33" t="n">
        <v>0</v>
      </c>
      <c r="T338" s="33" t="n">
        <v>0</v>
      </c>
      <c r="U338" s="9" t="n">
        <v>1</v>
      </c>
      <c r="V338" s="9" t="n">
        <v>1</v>
      </c>
      <c r="W338" s="15">
        <f>SUMPRODUCT(B$2:U$2,B338:U338)</f>
        <v/>
      </c>
      <c r="X338" s="16">
        <f>(V338-W338)^2</f>
        <v/>
      </c>
    </row>
    <row r="339" spans="1:26">
      <c r="B339" s="9" t="n">
        <v>0</v>
      </c>
      <c r="C339" s="52" t="n">
        <v>1</v>
      </c>
      <c r="D339" s="9" t="n">
        <v>1</v>
      </c>
      <c r="E339" s="52" t="n">
        <v>0</v>
      </c>
      <c r="F339" s="14" t="n">
        <v>0</v>
      </c>
      <c r="G339" s="33" t="n">
        <v>0</v>
      </c>
      <c r="H339" s="33" t="n">
        <v>0</v>
      </c>
      <c r="I339" s="33" t="n">
        <v>0</v>
      </c>
      <c r="J339" s="33" t="n">
        <v>0</v>
      </c>
      <c r="K339" s="33" t="n">
        <v>1</v>
      </c>
      <c r="L339" s="33" t="n">
        <v>1</v>
      </c>
      <c r="M339" s="33" t="n">
        <v>0</v>
      </c>
      <c r="N339" s="33" t="n">
        <v>0</v>
      </c>
      <c r="O339" s="33" t="n">
        <v>0</v>
      </c>
      <c r="P339" s="33" t="n">
        <v>0</v>
      </c>
      <c r="Q339" s="33" t="n">
        <v>0</v>
      </c>
      <c r="R339" s="33" t="n">
        <v>0</v>
      </c>
      <c r="S339" s="33" t="n">
        <v>0</v>
      </c>
      <c r="T339" s="33" t="n">
        <v>0</v>
      </c>
      <c r="U339" s="9" t="n">
        <v>1</v>
      </c>
      <c r="V339" s="9" t="n">
        <v>1</v>
      </c>
      <c r="W339" s="15">
        <f>SUMPRODUCT(B$2:U$2,B339:U339)</f>
        <v/>
      </c>
      <c r="X339" s="16">
        <f>(V339-W339)^2</f>
        <v/>
      </c>
    </row>
    <row r="340" spans="1:26">
      <c r="B340" s="9" t="n">
        <v>0</v>
      </c>
      <c r="C340" s="52" t="n">
        <v>0</v>
      </c>
      <c r="D340" s="9" t="n">
        <v>1</v>
      </c>
      <c r="E340" s="52" t="n">
        <v>0</v>
      </c>
      <c r="F340" s="14" t="n">
        <v>0</v>
      </c>
      <c r="G340" s="33" t="n">
        <v>0</v>
      </c>
      <c r="H340" s="33" t="n">
        <v>0</v>
      </c>
      <c r="I340" s="33" t="n">
        <v>0</v>
      </c>
      <c r="J340" s="33" t="n">
        <v>1</v>
      </c>
      <c r="K340" s="33" t="n">
        <v>0</v>
      </c>
      <c r="L340" s="33" t="n">
        <v>0</v>
      </c>
      <c r="M340" s="33" t="n">
        <v>0</v>
      </c>
      <c r="N340" s="33" t="n">
        <v>0</v>
      </c>
      <c r="O340" s="33" t="n">
        <v>0</v>
      </c>
      <c r="P340" s="33" t="n">
        <v>0</v>
      </c>
      <c r="Q340" s="33" t="n">
        <v>0</v>
      </c>
      <c r="R340" s="33" t="n">
        <v>0</v>
      </c>
      <c r="S340" s="33" t="n">
        <v>0</v>
      </c>
      <c r="T340" s="33" t="n">
        <v>1</v>
      </c>
      <c r="U340" s="9" t="n">
        <v>1</v>
      </c>
      <c r="V340" s="9" t="n">
        <v>1</v>
      </c>
      <c r="W340" s="15">
        <f>SUMPRODUCT(B$2:U$2,B340:U340)</f>
        <v/>
      </c>
      <c r="X340" s="16">
        <f>(V340-W340)^2</f>
        <v/>
      </c>
    </row>
    <row r="341" spans="1:26">
      <c r="B341" s="9" t="n">
        <v>1</v>
      </c>
      <c r="C341" s="52" t="n">
        <v>0</v>
      </c>
      <c r="D341" s="9" t="n">
        <v>1</v>
      </c>
      <c r="E341" s="52" t="n">
        <v>0</v>
      </c>
      <c r="F341" s="14" t="n">
        <v>0</v>
      </c>
      <c r="G341" s="33" t="n">
        <v>0</v>
      </c>
      <c r="H341" s="33" t="n">
        <v>0</v>
      </c>
      <c r="I341" s="33" t="n">
        <v>1</v>
      </c>
      <c r="J341" s="33" t="n">
        <v>1</v>
      </c>
      <c r="K341" s="33" t="n">
        <v>0</v>
      </c>
      <c r="L341" s="33" t="n">
        <v>0</v>
      </c>
      <c r="M341" s="33" t="n">
        <v>0</v>
      </c>
      <c r="N341" s="33" t="n">
        <v>0</v>
      </c>
      <c r="O341" s="33" t="n">
        <v>0</v>
      </c>
      <c r="P341" s="33" t="n">
        <v>0</v>
      </c>
      <c r="Q341" s="33" t="n">
        <v>0</v>
      </c>
      <c r="R341" s="33" t="n">
        <v>0</v>
      </c>
      <c r="S341" s="33" t="n">
        <v>0</v>
      </c>
      <c r="T341" s="33" t="n">
        <v>0</v>
      </c>
      <c r="U341" s="9" t="n">
        <v>1</v>
      </c>
      <c r="V341" s="9" t="n">
        <v>1</v>
      </c>
      <c r="W341" s="15">
        <f>SUMPRODUCT(B$2:U$2,B341:U341)</f>
        <v/>
      </c>
      <c r="X341" s="16">
        <f>(V341-W341)^2</f>
        <v/>
      </c>
    </row>
    <row r="342" spans="1:26">
      <c r="B342" s="9" t="n">
        <v>0</v>
      </c>
      <c r="C342" s="52" t="n">
        <v>0</v>
      </c>
      <c r="D342" s="9" t="n">
        <v>0</v>
      </c>
      <c r="E342" s="52" t="n">
        <v>1</v>
      </c>
      <c r="F342" s="14" t="n">
        <v>0</v>
      </c>
      <c r="G342" s="33" t="n">
        <v>0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0</v>
      </c>
      <c r="Q342" s="33" t="n">
        <v>0</v>
      </c>
      <c r="R342" s="33" t="n">
        <v>0</v>
      </c>
      <c r="S342" s="33" t="n">
        <v>0</v>
      </c>
      <c r="T342" s="33" t="n">
        <v>0</v>
      </c>
      <c r="U342" s="9" t="n">
        <v>1</v>
      </c>
      <c r="V342" s="9" t="n">
        <v>1</v>
      </c>
      <c r="W342" s="15">
        <f>SUMPRODUCT(B$2:U$2,B342:U342)</f>
        <v/>
      </c>
      <c r="X342" s="16">
        <f>(V342-W342)^2</f>
        <v/>
      </c>
    </row>
    <row r="343" spans="1:26">
      <c r="B343" s="9" t="n">
        <v>0</v>
      </c>
      <c r="C343" s="52" t="n">
        <v>0</v>
      </c>
      <c r="D343" s="9" t="n">
        <v>0</v>
      </c>
      <c r="E343" s="52" t="n">
        <v>1</v>
      </c>
      <c r="F343" s="14" t="n">
        <v>0</v>
      </c>
      <c r="G343" s="33" t="n">
        <v>0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0</v>
      </c>
      <c r="M343" s="33" t="n">
        <v>0</v>
      </c>
      <c r="N343" s="33" t="n">
        <v>0</v>
      </c>
      <c r="O343" s="33" t="n">
        <v>0</v>
      </c>
      <c r="P343" s="33" t="n">
        <v>0</v>
      </c>
      <c r="Q343" s="33" t="n">
        <v>0</v>
      </c>
      <c r="R343" s="33" t="n">
        <v>0</v>
      </c>
      <c r="S343" s="33" t="n">
        <v>0</v>
      </c>
      <c r="T343" s="33" t="n">
        <v>1</v>
      </c>
      <c r="U343" s="9" t="n">
        <v>1</v>
      </c>
      <c r="V343" s="9" t="n">
        <v>1</v>
      </c>
      <c r="W343" s="15">
        <f>SUMPRODUCT(B$2:U$2,B343:U343)</f>
        <v/>
      </c>
      <c r="X343" s="16">
        <f>(V343-W343)^2</f>
        <v/>
      </c>
    </row>
    <row r="344" spans="1:26">
      <c r="B344" s="9" t="n">
        <v>0</v>
      </c>
      <c r="C344" s="52" t="n">
        <v>1</v>
      </c>
      <c r="D344" s="9" t="n">
        <v>0</v>
      </c>
      <c r="E344" s="52" t="n">
        <v>1</v>
      </c>
      <c r="F344" s="14" t="n">
        <v>1</v>
      </c>
      <c r="G344" s="33" t="n">
        <v>0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1</v>
      </c>
      <c r="S344" s="33" t="n">
        <v>0</v>
      </c>
      <c r="T344" s="33" t="n">
        <v>0</v>
      </c>
      <c r="U344" s="9" t="n">
        <v>1</v>
      </c>
      <c r="V344" s="9" t="n">
        <v>1</v>
      </c>
      <c r="W344" s="15">
        <f>SUMPRODUCT(B$2:U$2,B344:U344)</f>
        <v/>
      </c>
      <c r="X344" s="16">
        <f>(V344-W344)^2</f>
        <v/>
      </c>
    </row>
    <row r="345" spans="1:26">
      <c r="B345" s="9" t="n">
        <v>0</v>
      </c>
      <c r="C345" s="52" t="n">
        <v>1</v>
      </c>
      <c r="D345" s="9" t="n">
        <v>0</v>
      </c>
      <c r="E345" s="52" t="n">
        <v>1</v>
      </c>
      <c r="F345" s="14" t="n">
        <v>0</v>
      </c>
      <c r="G345" s="33" t="n">
        <v>0</v>
      </c>
      <c r="H345" s="33" t="n">
        <v>0</v>
      </c>
      <c r="I345" s="33" t="n">
        <v>0</v>
      </c>
      <c r="J345" s="33" t="n">
        <v>1</v>
      </c>
      <c r="K345" s="33" t="n">
        <v>0</v>
      </c>
      <c r="L345" s="33" t="n">
        <v>0</v>
      </c>
      <c r="M345" s="33" t="n">
        <v>0</v>
      </c>
      <c r="N345" s="33" t="n">
        <v>0</v>
      </c>
      <c r="O345" s="33" t="n">
        <v>0</v>
      </c>
      <c r="P345" s="33" t="n">
        <v>0</v>
      </c>
      <c r="Q345" s="33" t="n">
        <v>0</v>
      </c>
      <c r="R345" s="33" t="n">
        <v>0</v>
      </c>
      <c r="S345" s="33" t="n">
        <v>0</v>
      </c>
      <c r="T345" s="33" t="n">
        <v>0</v>
      </c>
      <c r="U345" s="9" t="n">
        <v>1</v>
      </c>
      <c r="V345" s="9" t="n">
        <v>1</v>
      </c>
      <c r="W345" s="15">
        <f>SUMPRODUCT(B$2:U$2,B345:U345)</f>
        <v/>
      </c>
      <c r="X345" s="16">
        <f>(V345-W345)^2</f>
        <v/>
      </c>
    </row>
    <row r="346" spans="1:26">
      <c r="B346" s="9" t="n">
        <v>1</v>
      </c>
      <c r="C346" s="52" t="n">
        <v>0</v>
      </c>
      <c r="D346" s="9" t="n">
        <v>0</v>
      </c>
      <c r="E346" s="52" t="n">
        <v>1</v>
      </c>
      <c r="F346" s="14" t="n">
        <v>1</v>
      </c>
      <c r="G346" s="33" t="n">
        <v>0</v>
      </c>
      <c r="H346" s="33" t="n">
        <v>0</v>
      </c>
      <c r="I346" s="33" t="n">
        <v>0</v>
      </c>
      <c r="J346" s="33" t="n">
        <v>0</v>
      </c>
      <c r="K346" s="33" t="n">
        <v>0</v>
      </c>
      <c r="L346" s="33" t="n">
        <v>0</v>
      </c>
      <c r="M346" s="33" t="n">
        <v>0</v>
      </c>
      <c r="N346" s="33" t="n">
        <v>0</v>
      </c>
      <c r="O346" s="33" t="n">
        <v>1</v>
      </c>
      <c r="P346" s="33" t="n">
        <v>0</v>
      </c>
      <c r="Q346" s="33" t="n">
        <v>1</v>
      </c>
      <c r="R346" s="33" t="n">
        <v>0</v>
      </c>
      <c r="S346" s="33" t="n">
        <v>0</v>
      </c>
      <c r="T346" s="33" t="n">
        <v>0</v>
      </c>
      <c r="U346" s="9" t="n">
        <v>1</v>
      </c>
      <c r="V346" s="9" t="n">
        <v>1</v>
      </c>
      <c r="W346" s="15">
        <f>SUMPRODUCT(B$2:U$2,B346:U346)</f>
        <v/>
      </c>
      <c r="X346" s="16">
        <f>(V346-W346)^2</f>
        <v/>
      </c>
    </row>
    <row r="347" spans="1:26">
      <c r="B347" s="9" t="n">
        <v>0</v>
      </c>
      <c r="C347" s="52" t="n">
        <v>1</v>
      </c>
      <c r="D347" s="9" t="n">
        <v>1</v>
      </c>
      <c r="E347" s="52" t="n">
        <v>0</v>
      </c>
      <c r="F347" s="14" t="n">
        <v>0</v>
      </c>
      <c r="G347" s="33" t="n">
        <v>0</v>
      </c>
      <c r="H347" s="33" t="n">
        <v>0</v>
      </c>
      <c r="I347" s="33" t="n">
        <v>0</v>
      </c>
      <c r="J347" s="33" t="n">
        <v>1</v>
      </c>
      <c r="K347" s="33" t="n">
        <v>0</v>
      </c>
      <c r="L347" s="33" t="n">
        <v>0</v>
      </c>
      <c r="M347" s="33" t="n">
        <v>0</v>
      </c>
      <c r="N347" s="33" t="n">
        <v>0</v>
      </c>
      <c r="O347" s="33" t="n">
        <v>0</v>
      </c>
      <c r="P347" s="33" t="n">
        <v>0</v>
      </c>
      <c r="Q347" s="33" t="n">
        <v>0</v>
      </c>
      <c r="R347" s="33" t="n">
        <v>1</v>
      </c>
      <c r="S347" s="33" t="n">
        <v>0</v>
      </c>
      <c r="T347" s="33" t="n">
        <v>0</v>
      </c>
      <c r="U347" s="9" t="n">
        <v>1</v>
      </c>
      <c r="V347" s="9" t="n">
        <v>1</v>
      </c>
      <c r="W347" s="15">
        <f>SUMPRODUCT(B$2:U$2,B347:U347)</f>
        <v/>
      </c>
      <c r="X347" s="16">
        <f>(V347-W347)^2</f>
        <v/>
      </c>
    </row>
    <row r="348" spans="1:26">
      <c r="B348" s="9" t="n">
        <v>0</v>
      </c>
      <c r="C348" s="52" t="n">
        <v>1</v>
      </c>
      <c r="D348" s="9" t="n">
        <v>1</v>
      </c>
      <c r="E348" s="52" t="n">
        <v>0</v>
      </c>
      <c r="F348" s="14" t="n">
        <v>1</v>
      </c>
      <c r="G348" s="33" t="n">
        <v>0</v>
      </c>
      <c r="H348" s="33" t="n">
        <v>0</v>
      </c>
      <c r="I348" s="33" t="n">
        <v>0</v>
      </c>
      <c r="J348" s="33" t="n">
        <v>0</v>
      </c>
      <c r="K348" s="33" t="n">
        <v>0</v>
      </c>
      <c r="L348" s="33" t="n">
        <v>0</v>
      </c>
      <c r="M348" s="33" t="n">
        <v>0</v>
      </c>
      <c r="N348" s="33" t="n">
        <v>0</v>
      </c>
      <c r="O348" s="33" t="n">
        <v>0</v>
      </c>
      <c r="P348" s="33" t="n">
        <v>0</v>
      </c>
      <c r="Q348" s="33" t="n">
        <v>1</v>
      </c>
      <c r="R348" s="33" t="n">
        <v>0</v>
      </c>
      <c r="S348" s="33" t="n">
        <v>0</v>
      </c>
      <c r="T348" s="33" t="n">
        <v>0</v>
      </c>
      <c r="U348" s="9" t="n">
        <v>1</v>
      </c>
      <c r="V348" s="9" t="n">
        <v>1</v>
      </c>
      <c r="W348" s="15">
        <f>SUMPRODUCT(B$2:U$2,B348:U348)</f>
        <v/>
      </c>
      <c r="X348" s="16">
        <f>(V348-W348)^2</f>
        <v/>
      </c>
    </row>
    <row r="349" spans="1:26">
      <c r="B349" s="9" t="n">
        <v>0</v>
      </c>
      <c r="C349" s="52" t="n">
        <v>1</v>
      </c>
      <c r="D349" s="9" t="n">
        <v>0</v>
      </c>
      <c r="E349" s="52" t="n">
        <v>0</v>
      </c>
      <c r="F349" s="14" t="n">
        <v>0</v>
      </c>
      <c r="G349" s="33" t="n">
        <v>0</v>
      </c>
      <c r="H349" s="33" t="n">
        <v>0</v>
      </c>
      <c r="I349" s="33" t="n">
        <v>1</v>
      </c>
      <c r="J349" s="33" t="n">
        <v>0</v>
      </c>
      <c r="K349" s="33" t="n">
        <v>0</v>
      </c>
      <c r="L349" s="33" t="n">
        <v>0</v>
      </c>
      <c r="M349" s="33" t="n">
        <v>0</v>
      </c>
      <c r="N349" s="33" t="n">
        <v>0</v>
      </c>
      <c r="O349" s="33" t="n">
        <v>0</v>
      </c>
      <c r="P349" s="33" t="n">
        <v>0</v>
      </c>
      <c r="Q349" s="33" t="n">
        <v>0</v>
      </c>
      <c r="R349" s="33" t="n">
        <v>0</v>
      </c>
      <c r="S349" s="33" t="n">
        <v>0</v>
      </c>
      <c r="T349" s="33" t="n">
        <v>1</v>
      </c>
      <c r="U349" s="9" t="n">
        <v>1</v>
      </c>
      <c r="V349" s="9" t="n">
        <v>1</v>
      </c>
      <c r="W349" s="15">
        <f>SUMPRODUCT(B$2:U$2,B349:U349)</f>
        <v/>
      </c>
      <c r="X349" s="16">
        <f>(V349-W349)^2</f>
        <v/>
      </c>
    </row>
    <row r="350" spans="1:26">
      <c r="B350" s="9" t="n">
        <v>0</v>
      </c>
      <c r="C350" s="52" t="n">
        <v>1</v>
      </c>
      <c r="D350" s="9" t="n">
        <v>0</v>
      </c>
      <c r="E350" s="52" t="n">
        <v>0</v>
      </c>
      <c r="F350" s="14" t="n">
        <v>0</v>
      </c>
      <c r="G350" s="33" t="n">
        <v>0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0</v>
      </c>
      <c r="O350" s="33" t="n">
        <v>0</v>
      </c>
      <c r="P350" s="33" t="n">
        <v>0</v>
      </c>
      <c r="Q350" s="33" t="n">
        <v>0</v>
      </c>
      <c r="R350" s="33" t="n">
        <v>0</v>
      </c>
      <c r="S350" s="33" t="n">
        <v>0</v>
      </c>
      <c r="T350" s="33" t="n">
        <v>0</v>
      </c>
      <c r="U350" s="9" t="n">
        <v>1</v>
      </c>
      <c r="V350" s="9" t="n">
        <v>1</v>
      </c>
      <c r="W350" s="15">
        <f>SUMPRODUCT(B$2:U$2,B350:U350)</f>
        <v/>
      </c>
      <c r="X350" s="16">
        <f>(V350-W350)^2</f>
        <v/>
      </c>
    </row>
    <row r="351" spans="1:26">
      <c r="B351" s="9" t="n">
        <v>1</v>
      </c>
      <c r="C351" s="52" t="n">
        <v>0</v>
      </c>
      <c r="D351" s="9" t="n">
        <v>0</v>
      </c>
      <c r="E351" s="52" t="n">
        <v>1</v>
      </c>
      <c r="F351" s="14" t="n">
        <v>0</v>
      </c>
      <c r="G351" s="33" t="n">
        <v>0</v>
      </c>
      <c r="H351" s="33" t="n">
        <v>0</v>
      </c>
      <c r="I351" s="33" t="n">
        <v>1</v>
      </c>
      <c r="J351" s="33" t="n">
        <v>0</v>
      </c>
      <c r="K351" s="33" t="n">
        <v>0</v>
      </c>
      <c r="L351" s="33" t="n">
        <v>0</v>
      </c>
      <c r="M351" s="33" t="n">
        <v>1</v>
      </c>
      <c r="N351" s="33" t="n">
        <v>0</v>
      </c>
      <c r="O351" s="33" t="n">
        <v>0</v>
      </c>
      <c r="P351" s="33" t="n">
        <v>0</v>
      </c>
      <c r="Q351" s="33" t="n">
        <v>0</v>
      </c>
      <c r="R351" s="33" t="n">
        <v>1</v>
      </c>
      <c r="S351" s="33" t="n">
        <v>0</v>
      </c>
      <c r="T351" s="33" t="n">
        <v>0</v>
      </c>
      <c r="U351" s="9" t="n">
        <v>1</v>
      </c>
      <c r="V351" s="9" t="n">
        <v>1</v>
      </c>
      <c r="W351" s="15">
        <f>SUMPRODUCT(B$2:U$2,B351:U351)</f>
        <v/>
      </c>
      <c r="X351" s="16">
        <f>(V351-W351)^2</f>
        <v/>
      </c>
    </row>
    <row r="352" spans="1:26">
      <c r="B352" s="9" t="n">
        <v>0</v>
      </c>
      <c r="C352" s="52" t="n">
        <v>1</v>
      </c>
      <c r="D352" s="9" t="n">
        <v>0</v>
      </c>
      <c r="E352" s="52" t="n">
        <v>1</v>
      </c>
      <c r="F352" s="14" t="n">
        <v>0</v>
      </c>
      <c r="G352" s="33" t="n">
        <v>1</v>
      </c>
      <c r="H352" s="33" t="n">
        <v>0</v>
      </c>
      <c r="I352" s="33" t="n">
        <v>0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0</v>
      </c>
      <c r="P352" s="33" t="n">
        <v>0</v>
      </c>
      <c r="Q352" s="33" t="n">
        <v>0</v>
      </c>
      <c r="R352" s="33" t="n">
        <v>0</v>
      </c>
      <c r="S352" s="33" t="n">
        <v>0</v>
      </c>
      <c r="T352" s="33" t="n">
        <v>0</v>
      </c>
      <c r="U352" s="9" t="n">
        <v>1</v>
      </c>
      <c r="V352" s="9" t="n">
        <v>1</v>
      </c>
      <c r="W352" s="15">
        <f>SUMPRODUCT(B$2:U$2,B352:U352)</f>
        <v/>
      </c>
      <c r="X352" s="16">
        <f>(V352-W352)^2</f>
        <v/>
      </c>
    </row>
    <row r="353" spans="1:26">
      <c r="B353" s="9" t="n">
        <v>0</v>
      </c>
      <c r="C353" s="52" t="n">
        <v>1</v>
      </c>
      <c r="D353" s="9" t="n">
        <v>0</v>
      </c>
      <c r="E353" s="52" t="n">
        <v>1</v>
      </c>
      <c r="F353" s="14" t="n">
        <v>0</v>
      </c>
      <c r="G353" s="33" t="n">
        <v>0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0</v>
      </c>
      <c r="M353" s="33" t="n">
        <v>0</v>
      </c>
      <c r="N353" s="33" t="n">
        <v>0</v>
      </c>
      <c r="O353" s="33" t="n">
        <v>0</v>
      </c>
      <c r="P353" s="33" t="n">
        <v>0</v>
      </c>
      <c r="Q353" s="33" t="n">
        <v>0</v>
      </c>
      <c r="R353" s="33" t="n">
        <v>0</v>
      </c>
      <c r="S353" s="33" t="n">
        <v>0</v>
      </c>
      <c r="T353" s="33" t="n">
        <v>1</v>
      </c>
      <c r="U353" s="9" t="n">
        <v>1</v>
      </c>
      <c r="V353" s="9" t="n">
        <v>1</v>
      </c>
      <c r="W353" s="15">
        <f>SUMPRODUCT(B$2:U$2,B353:U353)</f>
        <v/>
      </c>
      <c r="X353" s="16">
        <f>(V353-W353)^2</f>
        <v/>
      </c>
    </row>
    <row r="354" spans="1:26">
      <c r="B354" s="9" t="n">
        <v>0</v>
      </c>
      <c r="C354" s="52" t="n">
        <v>1</v>
      </c>
      <c r="D354" s="9" t="n">
        <v>1</v>
      </c>
      <c r="E354" s="52" t="n">
        <v>0</v>
      </c>
      <c r="F354" s="14" t="n">
        <v>0</v>
      </c>
      <c r="G354" s="33" t="n">
        <v>0</v>
      </c>
      <c r="H354" s="33" t="n">
        <v>0</v>
      </c>
      <c r="I354" s="33" t="n">
        <v>0</v>
      </c>
      <c r="J354" s="33" t="n">
        <v>0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0</v>
      </c>
      <c r="S354" s="33" t="n">
        <v>0</v>
      </c>
      <c r="T354" s="33" t="n">
        <v>0</v>
      </c>
      <c r="U354" s="9" t="n">
        <v>1</v>
      </c>
      <c r="V354" s="9" t="n">
        <v>1</v>
      </c>
      <c r="W354" s="15">
        <f>SUMPRODUCT(B$2:U$2,B354:U354)</f>
        <v/>
      </c>
      <c r="X354" s="16">
        <f>(V354-W354)^2</f>
        <v/>
      </c>
    </row>
    <row r="355" spans="1:26">
      <c r="B355" s="9" t="n">
        <v>1</v>
      </c>
      <c r="C355" s="52" t="n">
        <v>0</v>
      </c>
      <c r="D355" s="9" t="n">
        <v>0</v>
      </c>
      <c r="E355" s="52" t="n">
        <v>0</v>
      </c>
      <c r="F355" s="14" t="n">
        <v>0</v>
      </c>
      <c r="G355" s="33" t="n">
        <v>0</v>
      </c>
      <c r="H355" s="33" t="n">
        <v>0</v>
      </c>
      <c r="I355" s="33" t="n">
        <v>1</v>
      </c>
      <c r="J355" s="33" t="n">
        <v>0</v>
      </c>
      <c r="K355" s="33" t="n">
        <v>0</v>
      </c>
      <c r="L355" s="33" t="n">
        <v>0</v>
      </c>
      <c r="M355" s="33" t="n">
        <v>0</v>
      </c>
      <c r="N355" s="33" t="n">
        <v>0</v>
      </c>
      <c r="O355" s="33" t="n">
        <v>0</v>
      </c>
      <c r="P355" s="33" t="n">
        <v>0</v>
      </c>
      <c r="Q355" s="33" t="n">
        <v>0</v>
      </c>
      <c r="R355" s="33" t="n">
        <v>1</v>
      </c>
      <c r="S355" s="33" t="n">
        <v>0</v>
      </c>
      <c r="T355" s="33" t="n">
        <v>0</v>
      </c>
      <c r="U355" s="9" t="n">
        <v>1</v>
      </c>
      <c r="V355" s="9" t="n">
        <v>1</v>
      </c>
      <c r="W355" s="15">
        <f>SUMPRODUCT(B$2:U$2,B355:U355)</f>
        <v/>
      </c>
      <c r="X355" s="16">
        <f>(V355-W355)^2</f>
        <v/>
      </c>
    </row>
    <row r="356" spans="1:26">
      <c r="B356" s="9" t="n">
        <v>0</v>
      </c>
      <c r="C356" s="52" t="n">
        <v>0</v>
      </c>
      <c r="D356" s="9" t="n">
        <v>1</v>
      </c>
      <c r="E356" s="52" t="n">
        <v>0</v>
      </c>
      <c r="F356" s="14" t="n">
        <v>0</v>
      </c>
      <c r="G356" s="33" t="n">
        <v>0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0</v>
      </c>
      <c r="M356" s="33" t="n">
        <v>0</v>
      </c>
      <c r="N356" s="33" t="n">
        <v>0</v>
      </c>
      <c r="O356" s="33" t="n">
        <v>1</v>
      </c>
      <c r="P356" s="33" t="n">
        <v>0</v>
      </c>
      <c r="Q356" s="33" t="n">
        <v>0</v>
      </c>
      <c r="R356" s="33" t="n">
        <v>0</v>
      </c>
      <c r="S356" s="33" t="n">
        <v>0</v>
      </c>
      <c r="T356" s="33" t="n">
        <v>0</v>
      </c>
      <c r="U356" s="9" t="n">
        <v>1</v>
      </c>
      <c r="V356" s="9" t="n">
        <v>1</v>
      </c>
      <c r="W356" s="15">
        <f>SUMPRODUCT(B$2:U$2,B356:U356)</f>
        <v/>
      </c>
      <c r="X356" s="16">
        <f>(V356-W356)^2</f>
        <v/>
      </c>
    </row>
    <row r="357" spans="1:26">
      <c r="B357" s="9" t="n">
        <v>0</v>
      </c>
      <c r="C357" s="52" t="n">
        <v>1</v>
      </c>
      <c r="D357" s="9" t="n">
        <v>0</v>
      </c>
      <c r="E357" s="52" t="n">
        <v>1</v>
      </c>
      <c r="F357" s="14" t="n">
        <v>0</v>
      </c>
      <c r="G357" s="33" t="n">
        <v>0</v>
      </c>
      <c r="H357" s="33" t="n">
        <v>0</v>
      </c>
      <c r="I357" s="33" t="n">
        <v>0</v>
      </c>
      <c r="J357" s="33" t="n">
        <v>1</v>
      </c>
      <c r="K357" s="33" t="n">
        <v>0</v>
      </c>
      <c r="L357" s="33" t="n">
        <v>0</v>
      </c>
      <c r="M357" s="33" t="n">
        <v>0</v>
      </c>
      <c r="N357" s="33" t="n">
        <v>0</v>
      </c>
      <c r="O357" s="33" t="n">
        <v>0</v>
      </c>
      <c r="P357" s="33" t="n">
        <v>0</v>
      </c>
      <c r="Q357" s="33" t="n">
        <v>0</v>
      </c>
      <c r="R357" s="33" t="n">
        <v>0</v>
      </c>
      <c r="S357" s="33" t="n">
        <v>0</v>
      </c>
      <c r="T357" s="33" t="n">
        <v>0</v>
      </c>
      <c r="U357" s="9" t="n">
        <v>1</v>
      </c>
      <c r="V357" s="9" t="n">
        <v>1</v>
      </c>
      <c r="W357" s="15">
        <f>SUMPRODUCT(B$2:U$2,B357:U357)</f>
        <v/>
      </c>
      <c r="X357" s="16">
        <f>(V357-W357)^2</f>
        <v/>
      </c>
    </row>
    <row r="358" spans="1:26">
      <c r="B358" s="9" t="n">
        <v>0</v>
      </c>
      <c r="C358" s="52" t="n">
        <v>1</v>
      </c>
      <c r="D358" s="9" t="n">
        <v>1</v>
      </c>
      <c r="E358" s="52" t="n">
        <v>0</v>
      </c>
      <c r="F358" s="14" t="n">
        <v>0</v>
      </c>
      <c r="G358" s="33" t="n">
        <v>0</v>
      </c>
      <c r="H358" s="33" t="n">
        <v>0</v>
      </c>
      <c r="I358" s="33" t="n">
        <v>1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0</v>
      </c>
      <c r="O358" s="33" t="n">
        <v>0</v>
      </c>
      <c r="P358" s="33" t="n">
        <v>0</v>
      </c>
      <c r="Q358" s="33" t="n">
        <v>0</v>
      </c>
      <c r="R358" s="33" t="n">
        <v>0</v>
      </c>
      <c r="S358" s="33" t="n">
        <v>0</v>
      </c>
      <c r="T358" s="33" t="n">
        <v>0</v>
      </c>
      <c r="U358" s="9" t="n">
        <v>1</v>
      </c>
      <c r="V358" s="9" t="n">
        <v>1</v>
      </c>
      <c r="W358" s="15">
        <f>SUMPRODUCT(B$2:U$2,B358:U358)</f>
        <v/>
      </c>
      <c r="X358" s="16">
        <f>(V358-W358)^2</f>
        <v/>
      </c>
    </row>
    <row r="359" spans="1:26">
      <c r="B359" s="9" t="n">
        <v>0</v>
      </c>
      <c r="C359" s="52" t="n">
        <v>1</v>
      </c>
      <c r="D359" s="9" t="n">
        <v>1</v>
      </c>
      <c r="E359" s="52" t="n">
        <v>0</v>
      </c>
      <c r="F359" s="14" t="n">
        <v>0</v>
      </c>
      <c r="G359" s="33" t="n">
        <v>0</v>
      </c>
      <c r="H359" s="33" t="n">
        <v>0</v>
      </c>
      <c r="I359" s="33" t="n">
        <v>0</v>
      </c>
      <c r="J359" s="33" t="n">
        <v>0</v>
      </c>
      <c r="K359" s="33" t="n">
        <v>0</v>
      </c>
      <c r="L359" s="33" t="n">
        <v>0</v>
      </c>
      <c r="M359" s="33" t="n">
        <v>0</v>
      </c>
      <c r="N359" s="33" t="n">
        <v>0</v>
      </c>
      <c r="O359" s="33" t="n">
        <v>0</v>
      </c>
      <c r="P359" s="33" t="n">
        <v>0</v>
      </c>
      <c r="Q359" s="33" t="n">
        <v>0</v>
      </c>
      <c r="R359" s="33" t="n">
        <v>0</v>
      </c>
      <c r="S359" s="33" t="n">
        <v>0</v>
      </c>
      <c r="T359" s="33" t="n">
        <v>1</v>
      </c>
      <c r="U359" s="9" t="n">
        <v>1</v>
      </c>
      <c r="V359" s="9" t="n">
        <v>1</v>
      </c>
      <c r="W359" s="15">
        <f>SUMPRODUCT(B$2:U$2,B359:U359)</f>
        <v/>
      </c>
      <c r="X359" s="16">
        <f>(V359-W359)^2</f>
        <v/>
      </c>
    </row>
    <row r="360" spans="1:26">
      <c r="B360" s="9" t="n">
        <v>1</v>
      </c>
      <c r="C360" s="52" t="n">
        <v>0</v>
      </c>
      <c r="D360" s="9" t="n">
        <v>0</v>
      </c>
      <c r="E360" s="52" t="n">
        <v>1</v>
      </c>
      <c r="F360" s="14" t="n">
        <v>0</v>
      </c>
      <c r="G360" s="33" t="n">
        <v>0</v>
      </c>
      <c r="H360" s="33" t="n">
        <v>0</v>
      </c>
      <c r="I360" s="33" t="n">
        <v>0</v>
      </c>
      <c r="J360" s="33" t="n">
        <v>0</v>
      </c>
      <c r="K360" s="33" t="n">
        <v>1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0</v>
      </c>
      <c r="S360" s="33" t="n">
        <v>0</v>
      </c>
      <c r="T360" s="33" t="n">
        <v>1</v>
      </c>
      <c r="U360" s="9" t="n">
        <v>1</v>
      </c>
      <c r="V360" s="9" t="n">
        <v>1</v>
      </c>
      <c r="W360" s="15">
        <f>SUMPRODUCT(B$2:U$2,B360:U360)</f>
        <v/>
      </c>
      <c r="X360" s="16">
        <f>(V360-W360)^2</f>
        <v/>
      </c>
    </row>
    <row r="361" spans="1:26">
      <c r="B361" s="9" t="n">
        <v>1</v>
      </c>
      <c r="C361" s="52" t="n">
        <v>0</v>
      </c>
      <c r="D361" s="9" t="n">
        <v>0</v>
      </c>
      <c r="E361" s="52" t="n">
        <v>0</v>
      </c>
      <c r="F361" s="14" t="n">
        <v>1</v>
      </c>
      <c r="G361" s="33" t="n">
        <v>0</v>
      </c>
      <c r="H361" s="33" t="n">
        <v>0</v>
      </c>
      <c r="I361" s="33" t="n">
        <v>0</v>
      </c>
      <c r="J361" s="33" t="n">
        <v>0</v>
      </c>
      <c r="K361" s="33" t="n">
        <v>0</v>
      </c>
      <c r="L361" s="33" t="n">
        <v>0</v>
      </c>
      <c r="M361" s="33" t="n">
        <v>0</v>
      </c>
      <c r="N361" s="33" t="n">
        <v>1</v>
      </c>
      <c r="O361" s="33" t="n">
        <v>0</v>
      </c>
      <c r="P361" s="33" t="n">
        <v>0</v>
      </c>
      <c r="Q361" s="33" t="n">
        <v>1</v>
      </c>
      <c r="R361" s="33" t="n">
        <v>0</v>
      </c>
      <c r="S361" s="33" t="n">
        <v>0</v>
      </c>
      <c r="T361" s="33" t="n">
        <v>0</v>
      </c>
      <c r="U361" s="9" t="n">
        <v>1</v>
      </c>
      <c r="V361" s="9" t="n">
        <v>1</v>
      </c>
      <c r="W361" s="15">
        <f>SUMPRODUCT(B$2:U$2,B361:U361)</f>
        <v/>
      </c>
      <c r="X361" s="16">
        <f>(V361-W361)^2</f>
        <v/>
      </c>
    </row>
    <row r="362" spans="1:26">
      <c r="B362" s="9" t="n">
        <v>0</v>
      </c>
      <c r="C362" s="52" t="n">
        <v>1</v>
      </c>
      <c r="D362" s="9" t="n">
        <v>1</v>
      </c>
      <c r="E362" s="52" t="n">
        <v>0</v>
      </c>
      <c r="F362" s="14" t="n">
        <v>0</v>
      </c>
      <c r="G362" s="33" t="n">
        <v>0</v>
      </c>
      <c r="H362" s="33" t="n">
        <v>0</v>
      </c>
      <c r="I362" s="33" t="n">
        <v>0</v>
      </c>
      <c r="J362" s="33" t="n">
        <v>0</v>
      </c>
      <c r="K362" s="33" t="n">
        <v>0</v>
      </c>
      <c r="L362" s="33" t="n">
        <v>0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0</v>
      </c>
      <c r="S362" s="33" t="n">
        <v>1</v>
      </c>
      <c r="T362" s="33" t="n">
        <v>0</v>
      </c>
      <c r="U362" s="9" t="n">
        <v>1</v>
      </c>
      <c r="V362" s="9" t="n">
        <v>1</v>
      </c>
      <c r="W362" s="15">
        <f>SUMPRODUCT(B$2:U$2,B362:U362)</f>
        <v/>
      </c>
      <c r="X362" s="16">
        <f>(V362-W362)^2</f>
        <v/>
      </c>
    </row>
    <row r="363" spans="1:26">
      <c r="B363" s="9" t="n">
        <v>0</v>
      </c>
      <c r="C363" s="52" t="n">
        <v>1</v>
      </c>
      <c r="D363" s="9" t="n">
        <v>0</v>
      </c>
      <c r="E363" s="52" t="n">
        <v>0</v>
      </c>
      <c r="F363" s="14" t="n">
        <v>0</v>
      </c>
      <c r="G363" s="33" t="n">
        <v>0</v>
      </c>
      <c r="H363" s="33" t="n">
        <v>0</v>
      </c>
      <c r="I363" s="33" t="n">
        <v>1</v>
      </c>
      <c r="J363" s="33" t="n">
        <v>0</v>
      </c>
      <c r="K363" s="33" t="n">
        <v>0</v>
      </c>
      <c r="L363" s="33" t="n">
        <v>0</v>
      </c>
      <c r="M363" s="33" t="n">
        <v>0</v>
      </c>
      <c r="N363" s="33" t="n">
        <v>0</v>
      </c>
      <c r="O363" s="33" t="n">
        <v>0</v>
      </c>
      <c r="P363" s="33" t="n">
        <v>0</v>
      </c>
      <c r="Q363" s="33" t="n">
        <v>0</v>
      </c>
      <c r="R363" s="33" t="n">
        <v>0</v>
      </c>
      <c r="S363" s="33" t="n">
        <v>0</v>
      </c>
      <c r="T363" s="33" t="n">
        <v>1</v>
      </c>
      <c r="U363" s="9" t="n">
        <v>1</v>
      </c>
      <c r="V363" s="9" t="n">
        <v>1</v>
      </c>
      <c r="W363" s="15">
        <f>SUMPRODUCT(B$2:U$2,B363:U363)</f>
        <v/>
      </c>
      <c r="X363" s="16">
        <f>(V363-W363)^2</f>
        <v/>
      </c>
    </row>
    <row r="364" spans="1:26">
      <c r="B364" s="9" t="n">
        <v>0</v>
      </c>
      <c r="C364" s="52" t="n">
        <v>1</v>
      </c>
      <c r="D364" s="9" t="n">
        <v>0</v>
      </c>
      <c r="E364" s="52" t="n">
        <v>1</v>
      </c>
      <c r="F364" s="14" t="n">
        <v>0</v>
      </c>
      <c r="G364" s="33" t="n">
        <v>0</v>
      </c>
      <c r="H364" s="33" t="n">
        <v>0</v>
      </c>
      <c r="I364" s="33" t="n">
        <v>1</v>
      </c>
      <c r="J364" s="33" t="n">
        <v>1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0</v>
      </c>
      <c r="R364" s="33" t="n">
        <v>0</v>
      </c>
      <c r="S364" s="33" t="n">
        <v>0</v>
      </c>
      <c r="T364" s="33" t="n">
        <v>0</v>
      </c>
      <c r="U364" s="9" t="n">
        <v>1</v>
      </c>
      <c r="V364" s="9" t="n">
        <v>1</v>
      </c>
      <c r="W364" s="15">
        <f>SUMPRODUCT(B$2:U$2,B364:U364)</f>
        <v/>
      </c>
      <c r="X364" s="16">
        <f>(V364-W364)^2</f>
        <v/>
      </c>
    </row>
    <row r="365" spans="1:26">
      <c r="B365" s="9" t="n">
        <v>1</v>
      </c>
      <c r="C365" s="52" t="n">
        <v>0</v>
      </c>
      <c r="D365" s="9" t="n">
        <v>0</v>
      </c>
      <c r="E365" s="52" t="n">
        <v>1</v>
      </c>
      <c r="F365" s="14" t="n">
        <v>0</v>
      </c>
      <c r="G365" s="33" t="n">
        <v>0</v>
      </c>
      <c r="H365" s="33" t="n">
        <v>0</v>
      </c>
      <c r="I365" s="33" t="n">
        <v>1</v>
      </c>
      <c r="J365" s="33" t="n">
        <v>0</v>
      </c>
      <c r="K365" s="33" t="n">
        <v>0</v>
      </c>
      <c r="L365" s="33" t="n">
        <v>0</v>
      </c>
      <c r="M365" s="33" t="n">
        <v>0</v>
      </c>
      <c r="N365" s="33" t="n">
        <v>0</v>
      </c>
      <c r="O365" s="33" t="n">
        <v>0</v>
      </c>
      <c r="P365" s="33" t="n">
        <v>0</v>
      </c>
      <c r="Q365" s="33" t="n">
        <v>0</v>
      </c>
      <c r="R365" s="33" t="n">
        <v>1</v>
      </c>
      <c r="S365" s="33" t="n">
        <v>0</v>
      </c>
      <c r="T365" s="33" t="n">
        <v>1</v>
      </c>
      <c r="U365" s="9" t="n">
        <v>1</v>
      </c>
      <c r="V365" s="9" t="n">
        <v>1</v>
      </c>
      <c r="W365" s="15">
        <f>SUMPRODUCT(B$2:U$2,B365:U365)</f>
        <v/>
      </c>
      <c r="X365" s="16">
        <f>(V365-W365)^2</f>
        <v/>
      </c>
    </row>
    <row r="366" spans="1:26">
      <c r="B366" s="9" t="n">
        <v>1</v>
      </c>
      <c r="C366" s="52" t="n">
        <v>0</v>
      </c>
      <c r="D366" s="9" t="n">
        <v>0</v>
      </c>
      <c r="E366" s="52" t="n">
        <v>1</v>
      </c>
      <c r="F366" s="14" t="n">
        <v>0</v>
      </c>
      <c r="G366" s="33" t="n">
        <v>0</v>
      </c>
      <c r="H366" s="33" t="n">
        <v>0</v>
      </c>
      <c r="I366" s="33" t="n">
        <v>0</v>
      </c>
      <c r="J366" s="33" t="n">
        <v>1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  <c r="Q366" s="33" t="n">
        <v>0</v>
      </c>
      <c r="R366" s="33" t="n">
        <v>0</v>
      </c>
      <c r="S366" s="33" t="n">
        <v>0</v>
      </c>
      <c r="T366" s="33" t="n">
        <v>0</v>
      </c>
      <c r="U366" s="9" t="n">
        <v>1</v>
      </c>
      <c r="V366" s="9" t="n">
        <v>1</v>
      </c>
      <c r="W366" s="15">
        <f>SUMPRODUCT(B$2:U$2,B366:U366)</f>
        <v/>
      </c>
      <c r="X366" s="16">
        <f>(V366-W366)^2</f>
        <v/>
      </c>
    </row>
    <row r="367" spans="1:26">
      <c r="B367" s="9" t="n">
        <v>0</v>
      </c>
      <c r="C367" s="52" t="n">
        <v>1</v>
      </c>
      <c r="D367" s="9" t="n">
        <v>0</v>
      </c>
      <c r="E367" s="52" t="n">
        <v>1</v>
      </c>
      <c r="F367" s="14" t="n">
        <v>0</v>
      </c>
      <c r="G367" s="33" t="n">
        <v>0</v>
      </c>
      <c r="H367" s="33" t="n">
        <v>0</v>
      </c>
      <c r="I367" s="33" t="n">
        <v>0</v>
      </c>
      <c r="J367" s="33" t="n">
        <v>0</v>
      </c>
      <c r="K367" s="33" t="n">
        <v>0</v>
      </c>
      <c r="L367" s="33" t="n">
        <v>0</v>
      </c>
      <c r="M367" s="33" t="n">
        <v>0</v>
      </c>
      <c r="N367" s="33" t="n">
        <v>0</v>
      </c>
      <c r="O367" s="33" t="n">
        <v>0</v>
      </c>
      <c r="P367" s="33" t="n">
        <v>0</v>
      </c>
      <c r="Q367" s="33" t="n">
        <v>0</v>
      </c>
      <c r="R367" s="33" t="n">
        <v>1</v>
      </c>
      <c r="S367" s="33" t="n">
        <v>0</v>
      </c>
      <c r="T367" s="33" t="n">
        <v>1</v>
      </c>
      <c r="U367" s="9" t="n">
        <v>1</v>
      </c>
      <c r="V367" s="9" t="n">
        <v>1</v>
      </c>
      <c r="W367" s="15">
        <f>SUMPRODUCT(B$2:U$2,B367:U367)</f>
        <v/>
      </c>
      <c r="X367" s="16">
        <f>(V367-W367)^2</f>
        <v/>
      </c>
    </row>
    <row r="368" spans="1:26">
      <c r="B368" s="9" t="n">
        <v>0</v>
      </c>
      <c r="C368" s="52" t="n">
        <v>0</v>
      </c>
      <c r="D368" s="9" t="n">
        <v>1</v>
      </c>
      <c r="E368" s="52" t="n">
        <v>0</v>
      </c>
      <c r="F368" s="14" t="n">
        <v>0</v>
      </c>
      <c r="G368" s="33" t="n">
        <v>1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1</v>
      </c>
      <c r="N368" s="33" t="n">
        <v>0</v>
      </c>
      <c r="O368" s="33" t="n">
        <v>0</v>
      </c>
      <c r="P368" s="33" t="n">
        <v>0</v>
      </c>
      <c r="Q368" s="33" t="n">
        <v>0</v>
      </c>
      <c r="R368" s="33" t="n">
        <v>0</v>
      </c>
      <c r="S368" s="33" t="n">
        <v>0</v>
      </c>
      <c r="T368" s="33" t="n">
        <v>0</v>
      </c>
      <c r="U368" s="9" t="n">
        <v>1</v>
      </c>
      <c r="V368" s="9" t="n">
        <v>1</v>
      </c>
      <c r="W368" s="15">
        <f>SUMPRODUCT(B$2:U$2,B368:U368)</f>
        <v/>
      </c>
      <c r="X368" s="16">
        <f>(V368-W368)^2</f>
        <v/>
      </c>
    </row>
    <row r="369" spans="1:26">
      <c r="B369" s="9" t="n">
        <v>0</v>
      </c>
      <c r="C369" s="52" t="n">
        <v>1</v>
      </c>
      <c r="D369" s="9" t="n">
        <v>0</v>
      </c>
      <c r="E369" s="52" t="n">
        <v>1</v>
      </c>
      <c r="F369" s="14" t="n">
        <v>0</v>
      </c>
      <c r="G369" s="33" t="n">
        <v>0</v>
      </c>
      <c r="H369" s="33" t="n">
        <v>0</v>
      </c>
      <c r="I369" s="33" t="n">
        <v>0</v>
      </c>
      <c r="J369" s="33" t="n">
        <v>0</v>
      </c>
      <c r="K369" s="33" t="n">
        <v>0</v>
      </c>
      <c r="L369" s="33" t="n">
        <v>0</v>
      </c>
      <c r="M369" s="33" t="n">
        <v>0</v>
      </c>
      <c r="N369" s="33" t="n">
        <v>0</v>
      </c>
      <c r="O369" s="33" t="n">
        <v>0</v>
      </c>
      <c r="P369" s="33" t="n">
        <v>0</v>
      </c>
      <c r="Q369" s="33" t="n">
        <v>0</v>
      </c>
      <c r="R369" s="33" t="n">
        <v>0</v>
      </c>
      <c r="S369" s="33" t="n">
        <v>0</v>
      </c>
      <c r="T369" s="33" t="n">
        <v>0</v>
      </c>
      <c r="U369" s="9" t="n">
        <v>1</v>
      </c>
      <c r="V369" s="9" t="n">
        <v>1</v>
      </c>
      <c r="W369" s="15">
        <f>SUMPRODUCT(B$2:U$2,B369:U369)</f>
        <v/>
      </c>
      <c r="X369" s="16">
        <f>(V369-W369)^2</f>
        <v/>
      </c>
    </row>
    <row r="370" spans="1:26">
      <c r="B370" s="9" t="n">
        <v>1</v>
      </c>
      <c r="C370" s="52" t="n">
        <v>0</v>
      </c>
      <c r="D370" s="9" t="n">
        <v>1</v>
      </c>
      <c r="E370" s="52" t="n">
        <v>0</v>
      </c>
      <c r="F370" s="14" t="n">
        <v>0</v>
      </c>
      <c r="G370" s="33" t="n">
        <v>0</v>
      </c>
      <c r="H370" s="33" t="n">
        <v>0</v>
      </c>
      <c r="I370" s="33" t="n">
        <v>0</v>
      </c>
      <c r="J370" s="33" t="n">
        <v>1</v>
      </c>
      <c r="K370" s="33" t="n">
        <v>0</v>
      </c>
      <c r="L370" s="33" t="n">
        <v>1</v>
      </c>
      <c r="M370" s="33" t="n">
        <v>0</v>
      </c>
      <c r="N370" s="33" t="n">
        <v>0</v>
      </c>
      <c r="O370" s="33" t="n">
        <v>0</v>
      </c>
      <c r="P370" s="33" t="n">
        <v>0</v>
      </c>
      <c r="Q370" s="33" t="n">
        <v>0</v>
      </c>
      <c r="R370" s="33" t="n">
        <v>0</v>
      </c>
      <c r="S370" s="33" t="n">
        <v>0</v>
      </c>
      <c r="T370" s="33" t="n">
        <v>0</v>
      </c>
      <c r="U370" s="9" t="n">
        <v>1</v>
      </c>
      <c r="V370" s="9" t="n">
        <v>1</v>
      </c>
      <c r="W370" s="15">
        <f>SUMPRODUCT(B$2:U$2,B370:U370)</f>
        <v/>
      </c>
      <c r="X370" s="16">
        <f>(V370-W370)^2</f>
        <v/>
      </c>
    </row>
    <row r="371" spans="1:26">
      <c r="B371" s="9" t="n">
        <v>0</v>
      </c>
      <c r="C371" s="52" t="n">
        <v>1</v>
      </c>
      <c r="D371" s="9" t="n">
        <v>1</v>
      </c>
      <c r="E371" s="52" t="n">
        <v>0</v>
      </c>
      <c r="F371" s="14" t="n">
        <v>0</v>
      </c>
      <c r="G371" s="33" t="n">
        <v>0</v>
      </c>
      <c r="H371" s="33" t="n">
        <v>0</v>
      </c>
      <c r="I371" s="33" t="n">
        <v>0</v>
      </c>
      <c r="J371" s="33" t="n">
        <v>0</v>
      </c>
      <c r="K371" s="33" t="n">
        <v>0</v>
      </c>
      <c r="L371" s="33" t="n">
        <v>0</v>
      </c>
      <c r="M371" s="33" t="n">
        <v>0</v>
      </c>
      <c r="N371" s="33" t="n">
        <v>0</v>
      </c>
      <c r="O371" s="33" t="n">
        <v>0</v>
      </c>
      <c r="P371" s="33" t="n">
        <v>0</v>
      </c>
      <c r="Q371" s="33" t="n">
        <v>0</v>
      </c>
      <c r="R371" s="33" t="n">
        <v>1</v>
      </c>
      <c r="S371" s="33" t="n">
        <v>0</v>
      </c>
      <c r="T371" s="33" t="n">
        <v>0</v>
      </c>
      <c r="U371" s="9" t="n">
        <v>1</v>
      </c>
      <c r="V371" s="9" t="n">
        <v>1</v>
      </c>
      <c r="W371" s="15">
        <f>SUMPRODUCT(B$2:U$2,B371:U371)</f>
        <v/>
      </c>
      <c r="X371" s="16">
        <f>(V371-W371)^2</f>
        <v/>
      </c>
    </row>
    <row r="372" spans="1:26">
      <c r="B372" s="9" t="n">
        <v>0</v>
      </c>
      <c r="C372" s="52" t="n">
        <v>1</v>
      </c>
      <c r="D372" s="9" t="n">
        <v>1</v>
      </c>
      <c r="E372" s="52" t="n">
        <v>0</v>
      </c>
      <c r="F372" s="14" t="n">
        <v>0</v>
      </c>
      <c r="G372" s="33" t="n">
        <v>0</v>
      </c>
      <c r="H372" s="33" t="n">
        <v>0</v>
      </c>
      <c r="I372" s="33" t="n">
        <v>1</v>
      </c>
      <c r="J372" s="33" t="n">
        <v>0</v>
      </c>
      <c r="K372" s="33" t="n">
        <v>0</v>
      </c>
      <c r="L372" s="33" t="n">
        <v>0</v>
      </c>
      <c r="M372" s="33" t="n">
        <v>0</v>
      </c>
      <c r="N372" s="33" t="n">
        <v>0</v>
      </c>
      <c r="O372" s="33" t="n">
        <v>0</v>
      </c>
      <c r="P372" s="33" t="n">
        <v>0</v>
      </c>
      <c r="Q372" s="33" t="n">
        <v>0</v>
      </c>
      <c r="R372" s="33" t="n">
        <v>0</v>
      </c>
      <c r="S372" s="33" t="n">
        <v>0</v>
      </c>
      <c r="T372" s="33" t="n">
        <v>1</v>
      </c>
      <c r="U372" s="9" t="n">
        <v>1</v>
      </c>
      <c r="V372" s="9" t="n">
        <v>1</v>
      </c>
      <c r="W372" s="15">
        <f>SUMPRODUCT(B$2:U$2,B372:U372)</f>
        <v/>
      </c>
      <c r="X372" s="16">
        <f>(V372-W372)^2</f>
        <v/>
      </c>
    </row>
    <row r="373" spans="1:26">
      <c r="B373" s="9" t="n">
        <v>0</v>
      </c>
      <c r="C373" s="52" t="n">
        <v>1</v>
      </c>
      <c r="D373" s="9" t="n">
        <v>0</v>
      </c>
      <c r="E373" s="52" t="n">
        <v>1</v>
      </c>
      <c r="F373" s="14" t="n">
        <v>0</v>
      </c>
      <c r="G373" s="33" t="n">
        <v>0</v>
      </c>
      <c r="H373" s="33" t="n">
        <v>0</v>
      </c>
      <c r="I373" s="33" t="n">
        <v>0</v>
      </c>
      <c r="J373" s="33" t="n">
        <v>1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0</v>
      </c>
      <c r="P373" s="33" t="n">
        <v>0</v>
      </c>
      <c r="Q373" s="33" t="n">
        <v>0</v>
      </c>
      <c r="R373" s="33" t="n">
        <v>0</v>
      </c>
      <c r="S373" s="33" t="n">
        <v>0</v>
      </c>
      <c r="T373" s="33" t="n">
        <v>0</v>
      </c>
      <c r="U373" s="9" t="n">
        <v>1</v>
      </c>
      <c r="V373" s="9" t="n">
        <v>1</v>
      </c>
      <c r="W373" s="15">
        <f>SUMPRODUCT(B$2:U$2,B373:U373)</f>
        <v/>
      </c>
      <c r="X373" s="16">
        <f>(V373-W373)^2</f>
        <v/>
      </c>
    </row>
    <row r="374" spans="1:26">
      <c r="B374" s="9" t="n">
        <v>0</v>
      </c>
      <c r="C374" s="52" t="n">
        <v>1</v>
      </c>
      <c r="D374" s="9" t="n">
        <v>1</v>
      </c>
      <c r="E374" s="52" t="n">
        <v>0</v>
      </c>
      <c r="F374" s="14" t="n">
        <v>0</v>
      </c>
      <c r="G374" s="33" t="n">
        <v>0</v>
      </c>
      <c r="H374" s="33" t="n">
        <v>0</v>
      </c>
      <c r="I374" s="33" t="n">
        <v>1</v>
      </c>
      <c r="J374" s="33" t="n">
        <v>0</v>
      </c>
      <c r="K374" s="33" t="n">
        <v>0</v>
      </c>
      <c r="L374" s="33" t="n">
        <v>0</v>
      </c>
      <c r="M374" s="33" t="n">
        <v>0</v>
      </c>
      <c r="N374" s="33" t="n">
        <v>0</v>
      </c>
      <c r="O374" s="33" t="n">
        <v>1</v>
      </c>
      <c r="P374" s="33" t="n">
        <v>0</v>
      </c>
      <c r="Q374" s="33" t="n">
        <v>0</v>
      </c>
      <c r="R374" s="33" t="n">
        <v>0</v>
      </c>
      <c r="S374" s="33" t="n">
        <v>0</v>
      </c>
      <c r="T374" s="33" t="n">
        <v>0</v>
      </c>
      <c r="U374" s="9" t="n">
        <v>1</v>
      </c>
      <c r="V374" s="9" t="n">
        <v>1</v>
      </c>
      <c r="W374" s="15">
        <f>SUMPRODUCT(B$2:U$2,B374:U374)</f>
        <v/>
      </c>
      <c r="X374" s="16">
        <f>(V374-W374)^2</f>
        <v/>
      </c>
    </row>
    <row r="375" spans="1:26">
      <c r="B375" s="9" t="n">
        <v>1</v>
      </c>
      <c r="C375" s="52" t="n">
        <v>0</v>
      </c>
      <c r="D375" s="9" t="n">
        <v>0</v>
      </c>
      <c r="E375" s="52" t="n">
        <v>1</v>
      </c>
      <c r="F375" s="14" t="n">
        <v>0</v>
      </c>
      <c r="G375" s="33" t="n">
        <v>0</v>
      </c>
      <c r="H375" s="33" t="n">
        <v>0</v>
      </c>
      <c r="I375" s="33" t="n">
        <v>0</v>
      </c>
      <c r="J375" s="33" t="n">
        <v>1</v>
      </c>
      <c r="K375" s="33" t="n">
        <v>0</v>
      </c>
      <c r="L375" s="33" t="n">
        <v>0</v>
      </c>
      <c r="M375" s="33" t="n">
        <v>1</v>
      </c>
      <c r="N375" s="33" t="n">
        <v>0</v>
      </c>
      <c r="O375" s="33" t="n">
        <v>1</v>
      </c>
      <c r="P375" s="33" t="n">
        <v>0</v>
      </c>
      <c r="Q375" s="33" t="n">
        <v>0</v>
      </c>
      <c r="R375" s="33" t="n">
        <v>0</v>
      </c>
      <c r="S375" s="33" t="n">
        <v>0</v>
      </c>
      <c r="T375" s="33" t="n">
        <v>1</v>
      </c>
      <c r="U375" s="9" t="n">
        <v>1</v>
      </c>
      <c r="V375" s="9" t="n">
        <v>1</v>
      </c>
      <c r="W375" s="15">
        <f>SUMPRODUCT(B$2:U$2,B375:U375)</f>
        <v/>
      </c>
      <c r="X375" s="16">
        <f>(V375-W375)^2</f>
        <v/>
      </c>
    </row>
    <row r="376" spans="1:26">
      <c r="B376" s="9" t="n">
        <v>0</v>
      </c>
      <c r="C376" s="52" t="n">
        <v>1</v>
      </c>
      <c r="D376" s="9" t="n">
        <v>0</v>
      </c>
      <c r="E376" s="52" t="n">
        <v>1</v>
      </c>
      <c r="F376" s="14" t="n">
        <v>0</v>
      </c>
      <c r="G376" s="33" t="n">
        <v>0</v>
      </c>
      <c r="H376" s="33" t="n">
        <v>0</v>
      </c>
      <c r="I376" s="33" t="n">
        <v>0</v>
      </c>
      <c r="J376" s="33" t="n">
        <v>1</v>
      </c>
      <c r="K376" s="33" t="n">
        <v>0</v>
      </c>
      <c r="L376" s="33" t="n">
        <v>0</v>
      </c>
      <c r="M376" s="33" t="n">
        <v>0</v>
      </c>
      <c r="N376" s="33" t="n">
        <v>0</v>
      </c>
      <c r="O376" s="33" t="n">
        <v>0</v>
      </c>
      <c r="P376" s="33" t="n">
        <v>0</v>
      </c>
      <c r="Q376" s="33" t="n">
        <v>0</v>
      </c>
      <c r="R376" s="33" t="n">
        <v>0</v>
      </c>
      <c r="S376" s="33" t="n">
        <v>0</v>
      </c>
      <c r="T376" s="33" t="n">
        <v>0</v>
      </c>
      <c r="U376" s="9" t="n">
        <v>1</v>
      </c>
      <c r="V376" s="9" t="n">
        <v>1</v>
      </c>
      <c r="W376" s="15">
        <f>SUMPRODUCT(B$2:U$2,B376:U376)</f>
        <v/>
      </c>
      <c r="X376" s="16">
        <f>(V376-W376)^2</f>
        <v/>
      </c>
    </row>
    <row r="377" spans="1:26">
      <c r="B377" s="9" t="n">
        <v>0</v>
      </c>
      <c r="C377" s="52" t="n">
        <v>0</v>
      </c>
      <c r="D377" s="9" t="n">
        <v>1</v>
      </c>
      <c r="E377" s="52" t="n">
        <v>0</v>
      </c>
      <c r="F377" s="14" t="n">
        <v>0</v>
      </c>
      <c r="G377" s="33" t="n">
        <v>0</v>
      </c>
      <c r="H377" s="33" t="n">
        <v>0</v>
      </c>
      <c r="I377" s="33" t="n">
        <v>0</v>
      </c>
      <c r="J377" s="33" t="n">
        <v>0</v>
      </c>
      <c r="K377" s="33" t="n">
        <v>0</v>
      </c>
      <c r="L377" s="33" t="n">
        <v>0</v>
      </c>
      <c r="M377" s="33" t="n">
        <v>0</v>
      </c>
      <c r="N377" s="33" t="n">
        <v>0</v>
      </c>
      <c r="O377" s="33" t="n">
        <v>0</v>
      </c>
      <c r="P377" s="33" t="n">
        <v>0</v>
      </c>
      <c r="Q377" s="33" t="n">
        <v>0</v>
      </c>
      <c r="R377" s="33" t="n">
        <v>1</v>
      </c>
      <c r="S377" s="33" t="n">
        <v>0</v>
      </c>
      <c r="T377" s="33" t="n">
        <v>0</v>
      </c>
      <c r="U377" s="9" t="n">
        <v>1</v>
      </c>
      <c r="V377" s="9" t="n">
        <v>1</v>
      </c>
      <c r="W377" s="15">
        <f>SUMPRODUCT(B$2:U$2,B377:U377)</f>
        <v/>
      </c>
      <c r="X377" s="16">
        <f>(V377-W377)^2</f>
        <v/>
      </c>
    </row>
    <row r="378" spans="1:26">
      <c r="B378" s="9" t="n">
        <v>0</v>
      </c>
      <c r="C378" s="52" t="n">
        <v>1</v>
      </c>
      <c r="D378" s="9" t="n">
        <v>0</v>
      </c>
      <c r="E378" s="52" t="n">
        <v>1</v>
      </c>
      <c r="F378" s="14" t="n">
        <v>0</v>
      </c>
      <c r="G378" s="33" t="n">
        <v>0</v>
      </c>
      <c r="H378" s="33" t="n">
        <v>0</v>
      </c>
      <c r="I378" s="33" t="n">
        <v>0</v>
      </c>
      <c r="J378" s="33" t="n">
        <v>0</v>
      </c>
      <c r="K378" s="33" t="n">
        <v>1</v>
      </c>
      <c r="L378" s="33" t="n">
        <v>0</v>
      </c>
      <c r="M378" s="33" t="n">
        <v>0</v>
      </c>
      <c r="N378" s="33" t="n">
        <v>0</v>
      </c>
      <c r="O378" s="33" t="n">
        <v>0</v>
      </c>
      <c r="P378" s="33" t="n">
        <v>0</v>
      </c>
      <c r="Q378" s="33" t="n">
        <v>1</v>
      </c>
      <c r="R378" s="33" t="n">
        <v>0</v>
      </c>
      <c r="S378" s="33" t="n">
        <v>0</v>
      </c>
      <c r="T378" s="33" t="n">
        <v>1</v>
      </c>
      <c r="U378" s="9" t="n">
        <v>1</v>
      </c>
      <c r="V378" s="9" t="n">
        <v>1</v>
      </c>
      <c r="W378" s="15">
        <f>SUMPRODUCT(B$2:U$2,B378:U378)</f>
        <v/>
      </c>
      <c r="X378" s="16">
        <f>(V378-W378)^2</f>
        <v/>
      </c>
    </row>
    <row r="379" spans="1:26">
      <c r="B379" s="9" t="n">
        <v>1</v>
      </c>
      <c r="C379" s="52" t="n">
        <v>0</v>
      </c>
      <c r="D379" s="9" t="n">
        <v>1</v>
      </c>
      <c r="E379" s="52" t="n">
        <v>0</v>
      </c>
      <c r="F379" s="14" t="n">
        <v>0</v>
      </c>
      <c r="G379" s="33" t="n">
        <v>0</v>
      </c>
      <c r="H379" s="33" t="n">
        <v>0</v>
      </c>
      <c r="I379" s="33" t="n">
        <v>0</v>
      </c>
      <c r="J379" s="33" t="n">
        <v>0</v>
      </c>
      <c r="K379" s="33" t="n">
        <v>0</v>
      </c>
      <c r="L379" s="33" t="n">
        <v>0</v>
      </c>
      <c r="M379" s="33" t="n">
        <v>0</v>
      </c>
      <c r="N379" s="33" t="n">
        <v>0</v>
      </c>
      <c r="O379" s="33" t="n">
        <v>0</v>
      </c>
      <c r="P379" s="33" t="n">
        <v>0</v>
      </c>
      <c r="Q379" s="33" t="n">
        <v>0</v>
      </c>
      <c r="R379" s="33" t="n">
        <v>0</v>
      </c>
      <c r="S379" s="33" t="n">
        <v>0</v>
      </c>
      <c r="T379" s="33" t="n">
        <v>0</v>
      </c>
      <c r="U379" s="9" t="n">
        <v>1</v>
      </c>
      <c r="V379" s="9" t="n">
        <v>1</v>
      </c>
      <c r="W379" s="15">
        <f>SUMPRODUCT(B$2:U$2,B379:U379)</f>
        <v/>
      </c>
      <c r="X379" s="16">
        <f>(V379-W379)^2</f>
        <v/>
      </c>
    </row>
    <row r="380" spans="1:26">
      <c r="B380" s="9" t="n">
        <v>0</v>
      </c>
      <c r="C380" s="52" t="n">
        <v>0</v>
      </c>
      <c r="D380" s="9" t="n">
        <v>1</v>
      </c>
      <c r="E380" s="52" t="n">
        <v>0</v>
      </c>
      <c r="F380" s="14" t="n">
        <v>0</v>
      </c>
      <c r="G380" s="33" t="n">
        <v>0</v>
      </c>
      <c r="H380" s="33" t="n">
        <v>0</v>
      </c>
      <c r="I380" s="33" t="n">
        <v>1</v>
      </c>
      <c r="J380" s="33" t="n">
        <v>0</v>
      </c>
      <c r="K380" s="33" t="n">
        <v>0</v>
      </c>
      <c r="L380" s="33" t="n">
        <v>0</v>
      </c>
      <c r="M380" s="33" t="n">
        <v>0</v>
      </c>
      <c r="N380" s="33" t="n">
        <v>0</v>
      </c>
      <c r="O380" s="33" t="n">
        <v>0</v>
      </c>
      <c r="P380" s="33" t="n">
        <v>0</v>
      </c>
      <c r="Q380" s="33" t="n">
        <v>0</v>
      </c>
      <c r="R380" s="33" t="n">
        <v>0</v>
      </c>
      <c r="S380" s="33" t="n">
        <v>0</v>
      </c>
      <c r="T380" s="33" t="n">
        <v>0</v>
      </c>
      <c r="U380" s="9" t="n">
        <v>1</v>
      </c>
      <c r="V380" s="9" t="n">
        <v>1</v>
      </c>
      <c r="W380" s="15">
        <f>SUMPRODUCT(B$2:U$2,B380:U380)</f>
        <v/>
      </c>
      <c r="X380" s="16">
        <f>(V380-W380)^2</f>
        <v/>
      </c>
    </row>
    <row r="381" spans="1:26">
      <c r="B381" s="9" t="n">
        <v>0</v>
      </c>
      <c r="C381" s="52" t="n">
        <v>1</v>
      </c>
      <c r="D381" s="9" t="n">
        <v>0</v>
      </c>
      <c r="E381" s="52" t="n">
        <v>1</v>
      </c>
      <c r="F381" s="14" t="n">
        <v>0</v>
      </c>
      <c r="G381" s="33" t="n">
        <v>0</v>
      </c>
      <c r="H381" s="33" t="n">
        <v>0</v>
      </c>
      <c r="I381" s="33" t="n">
        <v>0</v>
      </c>
      <c r="J381" s="33" t="n">
        <v>0</v>
      </c>
      <c r="K381" s="33" t="n">
        <v>0</v>
      </c>
      <c r="L381" s="33" t="n">
        <v>0</v>
      </c>
      <c r="M381" s="33" t="n">
        <v>0</v>
      </c>
      <c r="N381" s="33" t="n">
        <v>0</v>
      </c>
      <c r="O381" s="33" t="n">
        <v>0</v>
      </c>
      <c r="P381" s="33" t="n">
        <v>0</v>
      </c>
      <c r="Q381" s="33" t="n">
        <v>0</v>
      </c>
      <c r="R381" s="33" t="n">
        <v>0</v>
      </c>
      <c r="S381" s="33" t="n">
        <v>0</v>
      </c>
      <c r="T381" s="33" t="n">
        <v>0</v>
      </c>
      <c r="U381" s="9" t="n">
        <v>1</v>
      </c>
      <c r="V381" s="9" t="n">
        <v>1</v>
      </c>
      <c r="W381" s="15">
        <f>SUMPRODUCT(B$2:U$2,B381:U381)</f>
        <v/>
      </c>
      <c r="X381" s="16">
        <f>(V381-W381)^2</f>
        <v/>
      </c>
    </row>
    <row r="382" spans="1:26">
      <c r="B382" s="9" t="n">
        <v>0</v>
      </c>
      <c r="C382" s="52" t="n">
        <v>1</v>
      </c>
      <c r="D382" s="9" t="n">
        <v>0</v>
      </c>
      <c r="E382" s="52" t="n">
        <v>1</v>
      </c>
      <c r="F382" s="14" t="n">
        <v>0</v>
      </c>
      <c r="G382" s="33" t="n">
        <v>0</v>
      </c>
      <c r="H382" s="33" t="n">
        <v>0</v>
      </c>
      <c r="I382" s="33" t="n">
        <v>1</v>
      </c>
      <c r="J382" s="33" t="n">
        <v>0</v>
      </c>
      <c r="K382" s="33" t="n">
        <v>0</v>
      </c>
      <c r="L382" s="33" t="n">
        <v>0</v>
      </c>
      <c r="M382" s="33" t="n">
        <v>0</v>
      </c>
      <c r="N382" s="33" t="n">
        <v>0</v>
      </c>
      <c r="O382" s="33" t="n">
        <v>0</v>
      </c>
      <c r="P382" s="33" t="n">
        <v>0</v>
      </c>
      <c r="Q382" s="33" t="n">
        <v>0</v>
      </c>
      <c r="R382" s="33" t="n">
        <v>0</v>
      </c>
      <c r="S382" s="33" t="n">
        <v>0</v>
      </c>
      <c r="T382" s="33" t="n">
        <v>0</v>
      </c>
      <c r="U382" s="9" t="n">
        <v>1</v>
      </c>
      <c r="V382" s="9" t="n">
        <v>1</v>
      </c>
      <c r="W382" s="15">
        <f>SUMPRODUCT(B$2:U$2,B382:U382)</f>
        <v/>
      </c>
      <c r="X382" s="16">
        <f>(V382-W382)^2</f>
        <v/>
      </c>
    </row>
    <row r="383" spans="1:26">
      <c r="B383" s="9" t="n">
        <v>0</v>
      </c>
      <c r="C383" s="52" t="n">
        <v>1</v>
      </c>
      <c r="D383" s="9" t="n">
        <v>1</v>
      </c>
      <c r="E383" s="52" t="n">
        <v>0</v>
      </c>
      <c r="F383" s="14" t="n">
        <v>0</v>
      </c>
      <c r="G383" s="33" t="n">
        <v>0</v>
      </c>
      <c r="H383" s="33" t="n">
        <v>0</v>
      </c>
      <c r="I383" s="33" t="n">
        <v>0</v>
      </c>
      <c r="J383" s="33" t="n">
        <v>0</v>
      </c>
      <c r="K383" s="33" t="n">
        <v>0</v>
      </c>
      <c r="L383" s="33" t="n">
        <v>0</v>
      </c>
      <c r="M383" s="33" t="n">
        <v>1</v>
      </c>
      <c r="N383" s="33" t="n">
        <v>0</v>
      </c>
      <c r="O383" s="33" t="n">
        <v>0</v>
      </c>
      <c r="P383" s="33" t="n">
        <v>0</v>
      </c>
      <c r="Q383" s="33" t="n">
        <v>0</v>
      </c>
      <c r="R383" s="33" t="n">
        <v>0</v>
      </c>
      <c r="S383" s="33" t="n">
        <v>0</v>
      </c>
      <c r="T383" s="33" t="n">
        <v>0</v>
      </c>
      <c r="U383" s="9" t="n">
        <v>1</v>
      </c>
      <c r="V383" s="9" t="n">
        <v>1</v>
      </c>
      <c r="W383" s="15">
        <f>SUMPRODUCT(B$2:U$2,B383:U383)</f>
        <v/>
      </c>
      <c r="X383" s="16">
        <f>(V383-W383)^2</f>
        <v/>
      </c>
    </row>
    <row r="384" spans="1:26">
      <c r="B384" s="9" t="n">
        <v>0</v>
      </c>
      <c r="C384" s="52" t="n">
        <v>1</v>
      </c>
      <c r="D384" s="9" t="n">
        <v>1</v>
      </c>
      <c r="E384" s="52" t="n">
        <v>0</v>
      </c>
      <c r="F384" s="14" t="n">
        <v>1</v>
      </c>
      <c r="G384" s="33" t="n">
        <v>0</v>
      </c>
      <c r="H384" s="33" t="n">
        <v>0</v>
      </c>
      <c r="I384" s="33" t="n">
        <v>1</v>
      </c>
      <c r="J384" s="33" t="n">
        <v>0</v>
      </c>
      <c r="K384" s="33" t="n">
        <v>0</v>
      </c>
      <c r="L384" s="33" t="n">
        <v>0</v>
      </c>
      <c r="M384" s="33" t="n">
        <v>0</v>
      </c>
      <c r="N384" s="33" t="n">
        <v>0</v>
      </c>
      <c r="O384" s="33" t="n">
        <v>0</v>
      </c>
      <c r="P384" s="33" t="n">
        <v>0</v>
      </c>
      <c r="Q384" s="33" t="n">
        <v>0</v>
      </c>
      <c r="R384" s="33" t="n">
        <v>1</v>
      </c>
      <c r="S384" s="33" t="n">
        <v>0</v>
      </c>
      <c r="T384" s="33" t="n">
        <v>0</v>
      </c>
      <c r="U384" s="9" t="n">
        <v>1</v>
      </c>
      <c r="V384" s="9" t="n">
        <v>1</v>
      </c>
      <c r="W384" s="15">
        <f>SUMPRODUCT(B$2:U$2,B384:U384)</f>
        <v/>
      </c>
      <c r="X384" s="16">
        <f>(V384-W384)^2</f>
        <v/>
      </c>
    </row>
    <row r="385" spans="1:26">
      <c r="B385" s="9" t="n">
        <v>1</v>
      </c>
      <c r="C385" s="52" t="n">
        <v>0</v>
      </c>
      <c r="D385" s="9" t="n">
        <v>1</v>
      </c>
      <c r="E385" s="52" t="n">
        <v>0</v>
      </c>
      <c r="F385" s="14" t="n">
        <v>0</v>
      </c>
      <c r="G385" s="33" t="n">
        <v>0</v>
      </c>
      <c r="H385" s="33" t="n">
        <v>0</v>
      </c>
      <c r="I385" s="33" t="n">
        <v>1</v>
      </c>
      <c r="J385" s="33" t="n">
        <v>1</v>
      </c>
      <c r="K385" s="33" t="n">
        <v>0</v>
      </c>
      <c r="L385" s="33" t="n">
        <v>0</v>
      </c>
      <c r="M385" s="33" t="n">
        <v>0</v>
      </c>
      <c r="N385" s="33" t="n">
        <v>0</v>
      </c>
      <c r="O385" s="33" t="n">
        <v>1</v>
      </c>
      <c r="P385" s="33" t="n">
        <v>0</v>
      </c>
      <c r="Q385" s="33" t="n">
        <v>0</v>
      </c>
      <c r="R385" s="33" t="n">
        <v>0</v>
      </c>
      <c r="S385" s="33" t="n">
        <v>1</v>
      </c>
      <c r="T385" s="33" t="n">
        <v>1</v>
      </c>
      <c r="U385" s="9" t="n">
        <v>1</v>
      </c>
      <c r="V385" s="9" t="n">
        <v>1</v>
      </c>
      <c r="W385" s="15">
        <f>SUMPRODUCT(B$2:U$2,B385:U385)</f>
        <v/>
      </c>
      <c r="X385" s="16">
        <f>(V385-W385)^2</f>
        <v/>
      </c>
    </row>
    <row r="386" spans="1:26">
      <c r="B386" s="9" t="n">
        <v>0</v>
      </c>
      <c r="C386" s="52" t="n">
        <v>0</v>
      </c>
      <c r="D386" s="9" t="n">
        <v>1</v>
      </c>
      <c r="E386" s="52" t="n">
        <v>0</v>
      </c>
      <c r="F386" s="14" t="n">
        <v>0</v>
      </c>
      <c r="G386" s="33" t="n">
        <v>0</v>
      </c>
      <c r="H386" s="33" t="n">
        <v>0</v>
      </c>
      <c r="I386" s="33" t="n">
        <v>0</v>
      </c>
      <c r="J386" s="33" t="n">
        <v>0</v>
      </c>
      <c r="K386" s="33" t="n">
        <v>0</v>
      </c>
      <c r="L386" s="33" t="n">
        <v>0</v>
      </c>
      <c r="M386" s="33" t="n">
        <v>0</v>
      </c>
      <c r="N386" s="33" t="n">
        <v>0</v>
      </c>
      <c r="O386" s="33" t="n">
        <v>0</v>
      </c>
      <c r="P386" s="33" t="n">
        <v>0</v>
      </c>
      <c r="Q386" s="33" t="n">
        <v>0</v>
      </c>
      <c r="R386" s="33" t="n">
        <v>0</v>
      </c>
      <c r="S386" s="33" t="n">
        <v>0</v>
      </c>
      <c r="T386" s="33" t="n">
        <v>0</v>
      </c>
      <c r="U386" s="9" t="n">
        <v>1</v>
      </c>
      <c r="V386" s="9" t="n">
        <v>1</v>
      </c>
      <c r="W386" s="15">
        <f>SUMPRODUCT(B$2:U$2,B386:U386)</f>
        <v/>
      </c>
      <c r="X386" s="16">
        <f>(V386-W386)^2</f>
        <v/>
      </c>
    </row>
    <row r="387" spans="1:26">
      <c r="B387" s="9" t="n">
        <v>0</v>
      </c>
      <c r="C387" s="52" t="n">
        <v>1</v>
      </c>
      <c r="D387" s="9" t="n">
        <v>1</v>
      </c>
      <c r="E387" s="52" t="n">
        <v>0</v>
      </c>
      <c r="F387" s="14" t="n">
        <v>0</v>
      </c>
      <c r="G387" s="33" t="n">
        <v>0</v>
      </c>
      <c r="H387" s="33" t="n">
        <v>0</v>
      </c>
      <c r="I387" s="33" t="n">
        <v>0</v>
      </c>
      <c r="J387" s="33" t="n">
        <v>1</v>
      </c>
      <c r="K387" s="33" t="n">
        <v>0</v>
      </c>
      <c r="L387" s="33" t="n">
        <v>0</v>
      </c>
      <c r="M387" s="33" t="n">
        <v>0</v>
      </c>
      <c r="N387" s="33" t="n">
        <v>1</v>
      </c>
      <c r="O387" s="33" t="n">
        <v>0</v>
      </c>
      <c r="P387" s="33" t="n">
        <v>1</v>
      </c>
      <c r="Q387" s="33" t="n">
        <v>0</v>
      </c>
      <c r="R387" s="33" t="n">
        <v>0</v>
      </c>
      <c r="S387" s="33" t="n">
        <v>0</v>
      </c>
      <c r="T387" s="33" t="n">
        <v>1</v>
      </c>
      <c r="U387" s="9" t="n">
        <v>1</v>
      </c>
      <c r="V387" s="9" t="n">
        <v>1</v>
      </c>
      <c r="W387" s="15">
        <f>SUMPRODUCT(B$2:U$2,B387:U387)</f>
        <v/>
      </c>
      <c r="X387" s="16">
        <f>(V387-W387)^2</f>
        <v/>
      </c>
    </row>
    <row r="388" spans="1:26">
      <c r="B388" s="9" t="n">
        <v>1</v>
      </c>
      <c r="C388" s="52" t="n">
        <v>0</v>
      </c>
      <c r="D388" s="9" t="n">
        <v>0</v>
      </c>
      <c r="E388" s="52" t="n">
        <v>0</v>
      </c>
      <c r="F388" s="14" t="n">
        <v>0</v>
      </c>
      <c r="G388" s="33" t="n">
        <v>0</v>
      </c>
      <c r="H388" s="33" t="n">
        <v>0</v>
      </c>
      <c r="I388" s="33" t="n">
        <v>0</v>
      </c>
      <c r="J388" s="33" t="n">
        <v>0</v>
      </c>
      <c r="K388" s="33" t="n">
        <v>0</v>
      </c>
      <c r="L388" s="33" t="n">
        <v>0</v>
      </c>
      <c r="M388" s="33" t="n">
        <v>0</v>
      </c>
      <c r="N388" s="33" t="n">
        <v>0</v>
      </c>
      <c r="O388" s="33" t="n">
        <v>1</v>
      </c>
      <c r="P388" s="33" t="n">
        <v>0</v>
      </c>
      <c r="Q388" s="33" t="n">
        <v>0</v>
      </c>
      <c r="R388" s="33" t="n">
        <v>0</v>
      </c>
      <c r="S388" s="33" t="n">
        <v>0</v>
      </c>
      <c r="T388" s="33" t="n">
        <v>0</v>
      </c>
      <c r="U388" s="9" t="n">
        <v>1</v>
      </c>
      <c r="V388" s="9" t="n">
        <v>1</v>
      </c>
      <c r="W388" s="15">
        <f>SUMPRODUCT(B$2:U$2,B388:U388)</f>
        <v/>
      </c>
      <c r="X388" s="16">
        <f>(V388-W388)^2</f>
        <v/>
      </c>
    </row>
    <row r="389" spans="1:26">
      <c r="B389" s="9" t="n">
        <v>0</v>
      </c>
      <c r="C389" s="52" t="n">
        <v>1</v>
      </c>
      <c r="D389" s="9" t="n">
        <v>1</v>
      </c>
      <c r="E389" s="52" t="n">
        <v>0</v>
      </c>
      <c r="F389" s="14" t="n">
        <v>0</v>
      </c>
      <c r="G389" s="33" t="n">
        <v>0</v>
      </c>
      <c r="H389" s="33" t="n">
        <v>1</v>
      </c>
      <c r="I389" s="33" t="n">
        <v>0</v>
      </c>
      <c r="J389" s="33" t="n">
        <v>1</v>
      </c>
      <c r="K389" s="33" t="n">
        <v>0</v>
      </c>
      <c r="L389" s="33" t="n">
        <v>0</v>
      </c>
      <c r="M389" s="33" t="n">
        <v>0</v>
      </c>
      <c r="N389" s="33" t="n">
        <v>0</v>
      </c>
      <c r="O389" s="33" t="n">
        <v>0</v>
      </c>
      <c r="P389" s="33" t="n">
        <v>0</v>
      </c>
      <c r="Q389" s="33" t="n">
        <v>0</v>
      </c>
      <c r="R389" s="33" t="n">
        <v>0</v>
      </c>
      <c r="S389" s="33" t="n">
        <v>0</v>
      </c>
      <c r="T389" s="33" t="n">
        <v>1</v>
      </c>
      <c r="U389" s="9" t="n">
        <v>1</v>
      </c>
      <c r="V389" s="9" t="n">
        <v>1</v>
      </c>
      <c r="W389" s="15">
        <f>SUMPRODUCT(B$2:U$2,B389:U389)</f>
        <v/>
      </c>
      <c r="X389" s="16">
        <f>(V389-W389)^2</f>
        <v/>
      </c>
    </row>
    <row r="390" spans="1:26">
      <c r="B390" s="9" t="n">
        <v>1</v>
      </c>
      <c r="C390" s="52" t="n">
        <v>0</v>
      </c>
      <c r="D390" s="9" t="n">
        <v>1</v>
      </c>
      <c r="E390" s="52" t="n">
        <v>0</v>
      </c>
      <c r="F390" s="14" t="n">
        <v>1</v>
      </c>
      <c r="G390" s="33" t="n">
        <v>0</v>
      </c>
      <c r="H390" s="33" t="n">
        <v>0</v>
      </c>
      <c r="I390" s="33" t="n">
        <v>0</v>
      </c>
      <c r="J390" s="33" t="n">
        <v>1</v>
      </c>
      <c r="K390" s="33" t="n">
        <v>0</v>
      </c>
      <c r="L390" s="33" t="n">
        <v>0</v>
      </c>
      <c r="M390" s="33" t="n">
        <v>0</v>
      </c>
      <c r="N390" s="33" t="n">
        <v>0</v>
      </c>
      <c r="O390" s="33" t="n">
        <v>0</v>
      </c>
      <c r="P390" s="33" t="n">
        <v>0</v>
      </c>
      <c r="Q390" s="33" t="n">
        <v>0</v>
      </c>
      <c r="R390" s="33" t="n">
        <v>0</v>
      </c>
      <c r="S390" s="33" t="n">
        <v>0</v>
      </c>
      <c r="T390" s="33" t="n">
        <v>0</v>
      </c>
      <c r="U390" s="9" t="n">
        <v>1</v>
      </c>
      <c r="V390" s="9" t="n">
        <v>1</v>
      </c>
      <c r="W390" s="15">
        <f>SUMPRODUCT(B$2:U$2,B390:U390)</f>
        <v/>
      </c>
      <c r="X390" s="16">
        <f>(V390-W390)^2</f>
        <v/>
      </c>
    </row>
    <row r="391" spans="1:26">
      <c r="B391" s="9" t="n">
        <v>1</v>
      </c>
      <c r="C391" s="52" t="n">
        <v>0</v>
      </c>
      <c r="D391" s="9" t="n">
        <v>0</v>
      </c>
      <c r="E391" s="52" t="n">
        <v>1</v>
      </c>
      <c r="F391" s="14" t="n">
        <v>0</v>
      </c>
      <c r="G391" s="33" t="n">
        <v>0</v>
      </c>
      <c r="H391" s="33" t="n">
        <v>0</v>
      </c>
      <c r="I391" s="33" t="n">
        <v>1</v>
      </c>
      <c r="J391" s="33" t="n">
        <v>0</v>
      </c>
      <c r="K391" s="33" t="n">
        <v>0</v>
      </c>
      <c r="L391" s="33" t="n">
        <v>0</v>
      </c>
      <c r="M391" s="33" t="n">
        <v>0</v>
      </c>
      <c r="N391" s="33" t="n">
        <v>0</v>
      </c>
      <c r="O391" s="33" t="n">
        <v>0</v>
      </c>
      <c r="P391" s="33" t="n">
        <v>0</v>
      </c>
      <c r="Q391" s="33" t="n">
        <v>0</v>
      </c>
      <c r="R391" s="33" t="n">
        <v>0</v>
      </c>
      <c r="S391" s="33" t="n">
        <v>0</v>
      </c>
      <c r="T391" s="33" t="n">
        <v>0</v>
      </c>
      <c r="U391" s="9" t="n">
        <v>1</v>
      </c>
      <c r="V391" s="9" t="n">
        <v>1</v>
      </c>
      <c r="W391" s="15">
        <f>SUMPRODUCT(B$2:U$2,B391:U391)</f>
        <v/>
      </c>
      <c r="X391" s="16">
        <f>(V391-W391)^2</f>
        <v/>
      </c>
    </row>
    <row r="392" spans="1:26">
      <c r="B392" s="9" t="n">
        <v>1</v>
      </c>
      <c r="C392" s="52" t="n">
        <v>0</v>
      </c>
      <c r="D392" s="9" t="n">
        <v>1</v>
      </c>
      <c r="E392" s="52" t="n">
        <v>0</v>
      </c>
      <c r="F392" s="14" t="n">
        <v>0</v>
      </c>
      <c r="G392" s="33" t="n">
        <v>0</v>
      </c>
      <c r="H392" s="33" t="n">
        <v>0</v>
      </c>
      <c r="I392" s="33" t="n">
        <v>0</v>
      </c>
      <c r="J392" s="33" t="n">
        <v>0</v>
      </c>
      <c r="K392" s="33" t="n">
        <v>0</v>
      </c>
      <c r="L392" s="33" t="n">
        <v>0</v>
      </c>
      <c r="M392" s="33" t="n">
        <v>0</v>
      </c>
      <c r="N392" s="33" t="n">
        <v>0</v>
      </c>
      <c r="O392" s="33" t="n">
        <v>0</v>
      </c>
      <c r="P392" s="33" t="n">
        <v>0</v>
      </c>
      <c r="Q392" s="33" t="n">
        <v>0</v>
      </c>
      <c r="R392" s="33" t="n">
        <v>0</v>
      </c>
      <c r="S392" s="33" t="n">
        <v>0</v>
      </c>
      <c r="T392" s="33" t="n">
        <v>0</v>
      </c>
      <c r="U392" s="9" t="n">
        <v>1</v>
      </c>
      <c r="V392" s="9" t="n">
        <v>1</v>
      </c>
      <c r="W392" s="15">
        <f>SUMPRODUCT(B$2:U$2,B392:U392)</f>
        <v/>
      </c>
      <c r="X392" s="16">
        <f>(V392-W392)^2</f>
        <v/>
      </c>
    </row>
    <row r="393" spans="1:26">
      <c r="B393" s="9" t="n">
        <v>0</v>
      </c>
      <c r="C393" s="52" t="n">
        <v>1</v>
      </c>
      <c r="D393" s="9" t="n">
        <v>0</v>
      </c>
      <c r="E393" s="52" t="n">
        <v>1</v>
      </c>
      <c r="F393" s="14" t="n">
        <v>0</v>
      </c>
      <c r="G393" s="33" t="n">
        <v>0</v>
      </c>
      <c r="H393" s="33" t="n">
        <v>0</v>
      </c>
      <c r="I393" s="33" t="n">
        <v>0</v>
      </c>
      <c r="J393" s="33" t="n">
        <v>0</v>
      </c>
      <c r="K393" s="33" t="n">
        <v>0</v>
      </c>
      <c r="L393" s="33" t="n">
        <v>0</v>
      </c>
      <c r="M393" s="33" t="n">
        <v>0</v>
      </c>
      <c r="N393" s="33" t="n">
        <v>0</v>
      </c>
      <c r="O393" s="33" t="n">
        <v>0</v>
      </c>
      <c r="P393" s="33" t="n">
        <v>0</v>
      </c>
      <c r="Q393" s="33" t="n">
        <v>0</v>
      </c>
      <c r="R393" s="33" t="n">
        <v>0</v>
      </c>
      <c r="S393" s="33" t="n">
        <v>0</v>
      </c>
      <c r="T393" s="33" t="n">
        <v>1</v>
      </c>
      <c r="U393" s="9" t="n">
        <v>1</v>
      </c>
      <c r="V393" s="9" t="n">
        <v>1</v>
      </c>
      <c r="W393" s="15">
        <f>SUMPRODUCT(B$2:U$2,B393:U393)</f>
        <v/>
      </c>
      <c r="X393" s="16">
        <f>(V393-W393)^2</f>
        <v/>
      </c>
    </row>
    <row r="394" spans="1:26">
      <c r="B394" s="9" t="n">
        <v>1</v>
      </c>
      <c r="C394" s="52" t="n">
        <v>0</v>
      </c>
      <c r="D394" s="9" t="n">
        <v>0</v>
      </c>
      <c r="E394" s="52" t="n">
        <v>0</v>
      </c>
      <c r="F394" s="14" t="n">
        <v>0</v>
      </c>
      <c r="G394" s="33" t="n">
        <v>0</v>
      </c>
      <c r="H394" s="33" t="n">
        <v>0</v>
      </c>
      <c r="I394" s="33" t="n">
        <v>0</v>
      </c>
      <c r="J394" s="33" t="n">
        <v>0</v>
      </c>
      <c r="K394" s="33" t="n">
        <v>0</v>
      </c>
      <c r="L394" s="33" t="n">
        <v>0</v>
      </c>
      <c r="M394" s="33" t="n">
        <v>0</v>
      </c>
      <c r="N394" s="33" t="n">
        <v>0</v>
      </c>
      <c r="O394" s="33" t="n">
        <v>0</v>
      </c>
      <c r="P394" s="33" t="n">
        <v>0</v>
      </c>
      <c r="Q394" s="33" t="n">
        <v>0</v>
      </c>
      <c r="R394" s="33" t="n">
        <v>0</v>
      </c>
      <c r="S394" s="33" t="n">
        <v>0</v>
      </c>
      <c r="T394" s="33" t="n">
        <v>0</v>
      </c>
      <c r="U394" s="9" t="n">
        <v>1</v>
      </c>
      <c r="V394" s="9" t="n">
        <v>1</v>
      </c>
      <c r="W394" s="15">
        <f>SUMPRODUCT(B$2:U$2,B394:U394)</f>
        <v/>
      </c>
      <c r="X394" s="16">
        <f>(V394-W394)^2</f>
        <v/>
      </c>
    </row>
    <row r="395" spans="1:26">
      <c r="B395" s="9" t="n">
        <v>0</v>
      </c>
      <c r="C395" s="52" t="n">
        <v>1</v>
      </c>
      <c r="D395" s="9" t="n">
        <v>0</v>
      </c>
      <c r="E395" s="52" t="n">
        <v>1</v>
      </c>
      <c r="F395" s="14" t="n">
        <v>0</v>
      </c>
      <c r="G395" s="33" t="n">
        <v>0</v>
      </c>
      <c r="H395" s="33" t="n">
        <v>0</v>
      </c>
      <c r="I395" s="33" t="n">
        <v>0</v>
      </c>
      <c r="J395" s="33" t="n">
        <v>1</v>
      </c>
      <c r="K395" s="33" t="n">
        <v>0</v>
      </c>
      <c r="L395" s="33" t="n">
        <v>0</v>
      </c>
      <c r="M395" s="33" t="n">
        <v>0</v>
      </c>
      <c r="N395" s="33" t="n">
        <v>0</v>
      </c>
      <c r="O395" s="33" t="n">
        <v>0</v>
      </c>
      <c r="P395" s="33" t="n">
        <v>0</v>
      </c>
      <c r="Q395" s="33" t="n">
        <v>0</v>
      </c>
      <c r="R395" s="33" t="n">
        <v>0</v>
      </c>
      <c r="S395" s="33" t="n">
        <v>0</v>
      </c>
      <c r="T395" s="33" t="n">
        <v>0</v>
      </c>
      <c r="U395" s="9" t="n">
        <v>1</v>
      </c>
      <c r="V395" s="9" t="n">
        <v>1</v>
      </c>
      <c r="W395" s="15">
        <f>SUMPRODUCT(B$2:U$2,B395:U395)</f>
        <v/>
      </c>
      <c r="X395" s="16">
        <f>(V395-W395)^2</f>
        <v/>
      </c>
    </row>
    <row r="396" spans="1:26">
      <c r="B396" s="9" t="n">
        <v>0</v>
      </c>
      <c r="C396" s="52" t="n">
        <v>1</v>
      </c>
      <c r="D396" s="9" t="n">
        <v>0</v>
      </c>
      <c r="E396" s="52" t="n">
        <v>1</v>
      </c>
      <c r="F396" s="14" t="n">
        <v>0</v>
      </c>
      <c r="G396" s="33" t="n">
        <v>0</v>
      </c>
      <c r="H396" s="33" t="n">
        <v>0</v>
      </c>
      <c r="I396" s="33" t="n">
        <v>0</v>
      </c>
      <c r="J396" s="33" t="n">
        <v>0</v>
      </c>
      <c r="K396" s="33" t="n">
        <v>0</v>
      </c>
      <c r="L396" s="33" t="n">
        <v>0</v>
      </c>
      <c r="M396" s="33" t="n">
        <v>0</v>
      </c>
      <c r="N396" s="33" t="n">
        <v>0</v>
      </c>
      <c r="O396" s="33" t="n">
        <v>0</v>
      </c>
      <c r="P396" s="33" t="n">
        <v>0</v>
      </c>
      <c r="Q396" s="33" t="n">
        <v>0</v>
      </c>
      <c r="R396" s="33" t="n">
        <v>0</v>
      </c>
      <c r="S396" s="33" t="n">
        <v>0</v>
      </c>
      <c r="T396" s="33" t="n">
        <v>0</v>
      </c>
      <c r="U396" s="9" t="n">
        <v>1</v>
      </c>
      <c r="V396" s="9" t="n">
        <v>1</v>
      </c>
      <c r="W396" s="15">
        <f>SUMPRODUCT(B$2:U$2,B396:U396)</f>
        <v/>
      </c>
      <c r="X396" s="16">
        <f>(V396-W396)^2</f>
        <v/>
      </c>
    </row>
    <row r="397" spans="1:26">
      <c r="B397" s="9" t="n">
        <v>0</v>
      </c>
      <c r="C397" s="52" t="n">
        <v>1</v>
      </c>
      <c r="D397" s="9" t="n">
        <v>0</v>
      </c>
      <c r="E397" s="52" t="n">
        <v>1</v>
      </c>
      <c r="F397" s="14" t="n">
        <v>0</v>
      </c>
      <c r="G397" s="33" t="n">
        <v>0</v>
      </c>
      <c r="H397" s="33" t="n">
        <v>0</v>
      </c>
      <c r="I397" s="33" t="n">
        <v>0</v>
      </c>
      <c r="J397" s="33" t="n">
        <v>0</v>
      </c>
      <c r="K397" s="33" t="n">
        <v>0</v>
      </c>
      <c r="L397" s="33" t="n">
        <v>0</v>
      </c>
      <c r="M397" s="33" t="n">
        <v>0</v>
      </c>
      <c r="N397" s="33" t="n">
        <v>0</v>
      </c>
      <c r="O397" s="33" t="n">
        <v>0</v>
      </c>
      <c r="P397" s="33" t="n">
        <v>0</v>
      </c>
      <c r="Q397" s="33" t="n">
        <v>0</v>
      </c>
      <c r="R397" s="33" t="n">
        <v>0</v>
      </c>
      <c r="S397" s="33" t="n">
        <v>0</v>
      </c>
      <c r="T397" s="33" t="n">
        <v>0</v>
      </c>
      <c r="U397" s="9" t="n">
        <v>1</v>
      </c>
      <c r="V397" s="9" t="n">
        <v>1</v>
      </c>
      <c r="W397" s="15">
        <f>SUMPRODUCT(B$2:U$2,B397:U397)</f>
        <v/>
      </c>
      <c r="X397" s="16">
        <f>(V397-W397)^2</f>
        <v/>
      </c>
    </row>
    <row r="398" spans="1:26">
      <c r="B398" s="9" t="n">
        <v>1</v>
      </c>
      <c r="C398" s="52" t="n">
        <v>0</v>
      </c>
      <c r="D398" s="9" t="n">
        <v>0</v>
      </c>
      <c r="E398" s="52" t="n">
        <v>1</v>
      </c>
      <c r="F398" s="14" t="n">
        <v>0</v>
      </c>
      <c r="G398" s="33" t="n">
        <v>0</v>
      </c>
      <c r="H398" s="33" t="n">
        <v>0</v>
      </c>
      <c r="I398" s="33" t="n">
        <v>1</v>
      </c>
      <c r="J398" s="33" t="n">
        <v>0</v>
      </c>
      <c r="K398" s="33" t="n">
        <v>0</v>
      </c>
      <c r="L398" s="33" t="n">
        <v>0</v>
      </c>
      <c r="M398" s="33" t="n">
        <v>0</v>
      </c>
      <c r="N398" s="33" t="n">
        <v>1</v>
      </c>
      <c r="O398" s="33" t="n">
        <v>0</v>
      </c>
      <c r="P398" s="33" t="n">
        <v>0</v>
      </c>
      <c r="Q398" s="33" t="n">
        <v>1</v>
      </c>
      <c r="R398" s="33" t="n">
        <v>0</v>
      </c>
      <c r="S398" s="33" t="n">
        <v>0</v>
      </c>
      <c r="T398" s="33" t="n">
        <v>1</v>
      </c>
      <c r="U398" s="9" t="n">
        <v>1</v>
      </c>
      <c r="V398" s="9" t="n">
        <v>1</v>
      </c>
      <c r="W398" s="15">
        <f>SUMPRODUCT(B$2:U$2,B398:U398)</f>
        <v/>
      </c>
      <c r="X398" s="16">
        <f>(V398-W398)^2</f>
        <v/>
      </c>
    </row>
    <row r="399" spans="1:26">
      <c r="B399" s="9" t="n">
        <v>0</v>
      </c>
      <c r="C399" s="52" t="n">
        <v>0</v>
      </c>
      <c r="D399" s="9" t="n">
        <v>1</v>
      </c>
      <c r="E399" s="52" t="n">
        <v>0</v>
      </c>
      <c r="F399" s="14" t="n">
        <v>0</v>
      </c>
      <c r="G399" s="33" t="n">
        <v>0</v>
      </c>
      <c r="H399" s="33" t="n">
        <v>0</v>
      </c>
      <c r="I399" s="33" t="n">
        <v>0</v>
      </c>
      <c r="J399" s="33" t="n">
        <v>0</v>
      </c>
      <c r="K399" s="33" t="n">
        <v>0</v>
      </c>
      <c r="L399" s="33" t="n">
        <v>0</v>
      </c>
      <c r="M399" s="33" t="n">
        <v>0</v>
      </c>
      <c r="N399" s="33" t="n">
        <v>0</v>
      </c>
      <c r="O399" s="33" t="n">
        <v>1</v>
      </c>
      <c r="P399" s="33" t="n">
        <v>0</v>
      </c>
      <c r="Q399" s="33" t="n">
        <v>1</v>
      </c>
      <c r="R399" s="33" t="n">
        <v>1</v>
      </c>
      <c r="S399" s="33" t="n">
        <v>0</v>
      </c>
      <c r="T399" s="33" t="n">
        <v>0</v>
      </c>
      <c r="U399" s="9" t="n">
        <v>1</v>
      </c>
      <c r="V399" s="9" t="n">
        <v>1</v>
      </c>
      <c r="W399" s="15">
        <f>SUMPRODUCT(B$2:U$2,B399:U399)</f>
        <v/>
      </c>
      <c r="X399" s="16">
        <f>(V399-W399)^2</f>
        <v/>
      </c>
    </row>
    <row r="400" spans="1:26">
      <c r="B400" s="9" t="n">
        <v>0</v>
      </c>
      <c r="C400" s="52" t="n">
        <v>1</v>
      </c>
      <c r="D400" s="9" t="n">
        <v>1</v>
      </c>
      <c r="E400" s="52" t="n">
        <v>0</v>
      </c>
      <c r="F400" s="14" t="n">
        <v>0</v>
      </c>
      <c r="G400" s="33" t="n">
        <v>0</v>
      </c>
      <c r="H400" s="33" t="n">
        <v>0</v>
      </c>
      <c r="I400" s="33" t="n">
        <v>0</v>
      </c>
      <c r="J400" s="33" t="n">
        <v>0</v>
      </c>
      <c r="K400" s="33" t="n">
        <v>0</v>
      </c>
      <c r="L400" s="33" t="n">
        <v>0</v>
      </c>
      <c r="M400" s="33" t="n">
        <v>1</v>
      </c>
      <c r="N400" s="33" t="n">
        <v>0</v>
      </c>
      <c r="O400" s="33" t="n">
        <v>1</v>
      </c>
      <c r="P400" s="33" t="n">
        <v>0</v>
      </c>
      <c r="Q400" s="33" t="n">
        <v>0</v>
      </c>
      <c r="R400" s="33" t="n">
        <v>0</v>
      </c>
      <c r="S400" s="33" t="n">
        <v>0</v>
      </c>
      <c r="T400" s="33" t="n">
        <v>0</v>
      </c>
      <c r="U400" s="9" t="n">
        <v>1</v>
      </c>
      <c r="V400" s="9" t="n">
        <v>1</v>
      </c>
      <c r="W400" s="15">
        <f>SUMPRODUCT(B$2:U$2,B400:U400)</f>
        <v/>
      </c>
      <c r="X400" s="16">
        <f>(V400-W400)^2</f>
        <v/>
      </c>
    </row>
    <row r="401" spans="1:26">
      <c r="B401" s="9" t="n">
        <v>0</v>
      </c>
      <c r="C401" s="52" t="n">
        <v>1</v>
      </c>
      <c r="D401" s="9" t="n">
        <v>1</v>
      </c>
      <c r="E401" s="52" t="n">
        <v>0</v>
      </c>
      <c r="F401" s="14" t="n">
        <v>0</v>
      </c>
      <c r="G401" s="33" t="n">
        <v>0</v>
      </c>
      <c r="H401" s="33" t="n">
        <v>0</v>
      </c>
      <c r="I401" s="33" t="n">
        <v>0</v>
      </c>
      <c r="J401" s="33" t="n">
        <v>0</v>
      </c>
      <c r="K401" s="33" t="n">
        <v>0</v>
      </c>
      <c r="L401" s="33" t="n">
        <v>0</v>
      </c>
      <c r="M401" s="33" t="n">
        <v>1</v>
      </c>
      <c r="N401" s="33" t="n">
        <v>0</v>
      </c>
      <c r="O401" s="33" t="n">
        <v>0</v>
      </c>
      <c r="P401" s="33" t="n">
        <v>0</v>
      </c>
      <c r="Q401" s="33" t="n">
        <v>0</v>
      </c>
      <c r="R401" s="33" t="n">
        <v>0</v>
      </c>
      <c r="S401" s="33" t="n">
        <v>0</v>
      </c>
      <c r="T401" s="33" t="n">
        <v>0</v>
      </c>
      <c r="U401" s="9" t="n">
        <v>1</v>
      </c>
      <c r="V401" s="9" t="n">
        <v>1</v>
      </c>
      <c r="W401" s="15">
        <f>SUMPRODUCT(B$2:U$2,B401:U401)</f>
        <v/>
      </c>
      <c r="X401" s="16">
        <f>(V401-W401)^2</f>
        <v/>
      </c>
    </row>
    <row r="402" spans="1:26">
      <c r="B402" s="9" t="n">
        <v>0</v>
      </c>
      <c r="C402" s="52" t="n">
        <v>1</v>
      </c>
      <c r="D402" s="9" t="n">
        <v>0</v>
      </c>
      <c r="E402" s="52" t="n">
        <v>1</v>
      </c>
      <c r="F402" s="14" t="n">
        <v>0</v>
      </c>
      <c r="G402" s="33" t="n">
        <v>0</v>
      </c>
      <c r="H402" s="33" t="n">
        <v>0</v>
      </c>
      <c r="I402" s="33" t="n">
        <v>1</v>
      </c>
      <c r="J402" s="33" t="n">
        <v>0</v>
      </c>
      <c r="K402" s="33" t="n">
        <v>0</v>
      </c>
      <c r="L402" s="33" t="n">
        <v>0</v>
      </c>
      <c r="M402" s="33" t="n">
        <v>0</v>
      </c>
      <c r="N402" s="33" t="n">
        <v>0</v>
      </c>
      <c r="O402" s="33" t="n">
        <v>0</v>
      </c>
      <c r="P402" s="33" t="n">
        <v>0</v>
      </c>
      <c r="Q402" s="33" t="n">
        <v>1</v>
      </c>
      <c r="R402" s="33" t="n">
        <v>0</v>
      </c>
      <c r="S402" s="33" t="n">
        <v>0</v>
      </c>
      <c r="T402" s="33" t="n">
        <v>0</v>
      </c>
      <c r="U402" s="9" t="n">
        <v>1</v>
      </c>
      <c r="V402" s="9" t="n">
        <v>1</v>
      </c>
      <c r="W402" s="15">
        <f>SUMPRODUCT(B$2:U$2,B402:U402)</f>
        <v/>
      </c>
      <c r="X402" s="16">
        <f>(V402-W402)^2</f>
        <v/>
      </c>
    </row>
    <row r="403" spans="1:26">
      <c r="B403" s="9" t="n">
        <v>0</v>
      </c>
      <c r="C403" s="52" t="n">
        <v>1</v>
      </c>
      <c r="D403" s="9" t="n">
        <v>1</v>
      </c>
      <c r="E403" s="52" t="n">
        <v>0</v>
      </c>
      <c r="F403" s="14" t="n">
        <v>0</v>
      </c>
      <c r="G403" s="33" t="n">
        <v>0</v>
      </c>
      <c r="H403" s="33" t="n">
        <v>1</v>
      </c>
      <c r="I403" s="33" t="n">
        <v>1</v>
      </c>
      <c r="J403" s="33" t="n">
        <v>0</v>
      </c>
      <c r="K403" s="33" t="n">
        <v>1</v>
      </c>
      <c r="L403" s="33" t="n">
        <v>0</v>
      </c>
      <c r="M403" s="33" t="n">
        <v>0</v>
      </c>
      <c r="N403" s="33" t="n">
        <v>0</v>
      </c>
      <c r="O403" s="33" t="n">
        <v>0</v>
      </c>
      <c r="P403" s="33" t="n">
        <v>0</v>
      </c>
      <c r="Q403" s="33" t="n">
        <v>0</v>
      </c>
      <c r="R403" s="33" t="n">
        <v>0</v>
      </c>
      <c r="S403" s="33" t="n">
        <v>0</v>
      </c>
      <c r="T403" s="33" t="n">
        <v>0</v>
      </c>
      <c r="U403" s="9" t="n">
        <v>1</v>
      </c>
      <c r="V403" s="9" t="n">
        <v>1</v>
      </c>
      <c r="W403" s="15">
        <f>SUMPRODUCT(B$2:U$2,B403:U403)</f>
        <v/>
      </c>
      <c r="X403" s="16">
        <f>(V403-W403)^2</f>
        <v/>
      </c>
    </row>
    <row r="404" spans="1:26">
      <c r="B404" s="9" t="n">
        <v>1</v>
      </c>
      <c r="C404" s="52" t="n">
        <v>0</v>
      </c>
      <c r="D404" s="9" t="n">
        <v>1</v>
      </c>
      <c r="E404" s="52" t="n">
        <v>0</v>
      </c>
      <c r="F404" s="14" t="n">
        <v>1</v>
      </c>
      <c r="G404" s="33" t="n">
        <v>0</v>
      </c>
      <c r="H404" s="33" t="n">
        <v>0</v>
      </c>
      <c r="I404" s="33" t="n">
        <v>0</v>
      </c>
      <c r="J404" s="33" t="n">
        <v>0</v>
      </c>
      <c r="K404" s="33" t="n">
        <v>0</v>
      </c>
      <c r="L404" s="33" t="n">
        <v>0</v>
      </c>
      <c r="M404" s="33" t="n">
        <v>0</v>
      </c>
      <c r="N404" s="33" t="n">
        <v>0</v>
      </c>
      <c r="O404" s="33" t="n">
        <v>0</v>
      </c>
      <c r="P404" s="33" t="n">
        <v>1</v>
      </c>
      <c r="Q404" s="33" t="n">
        <v>0</v>
      </c>
      <c r="R404" s="33" t="n">
        <v>0</v>
      </c>
      <c r="S404" s="33" t="n">
        <v>0</v>
      </c>
      <c r="T404" s="33" t="n">
        <v>0</v>
      </c>
      <c r="U404" s="9" t="n">
        <v>1</v>
      </c>
      <c r="V404" s="9" t="n">
        <v>1</v>
      </c>
      <c r="W404" s="15">
        <f>SUMPRODUCT(B$2:U$2,B404:U404)</f>
        <v/>
      </c>
      <c r="X404" s="16">
        <f>(V404-W404)^2</f>
        <v/>
      </c>
    </row>
    <row r="405" spans="1:26">
      <c r="B405" s="9" t="n">
        <v>0</v>
      </c>
      <c r="C405" s="52" t="n">
        <v>1</v>
      </c>
      <c r="D405" s="9" t="n">
        <v>1</v>
      </c>
      <c r="E405" s="52" t="n">
        <v>0</v>
      </c>
      <c r="F405" s="14" t="n">
        <v>0</v>
      </c>
      <c r="G405" s="33" t="n">
        <v>0</v>
      </c>
      <c r="H405" s="33" t="n">
        <v>0</v>
      </c>
      <c r="I405" s="33" t="n">
        <v>1</v>
      </c>
      <c r="J405" s="33" t="n">
        <v>0</v>
      </c>
      <c r="K405" s="33" t="n">
        <v>0</v>
      </c>
      <c r="L405" s="33" t="n">
        <v>0</v>
      </c>
      <c r="M405" s="33" t="n">
        <v>0</v>
      </c>
      <c r="N405" s="33" t="n">
        <v>0</v>
      </c>
      <c r="O405" s="33" t="n">
        <v>1</v>
      </c>
      <c r="P405" s="33" t="n">
        <v>0</v>
      </c>
      <c r="Q405" s="33" t="n">
        <v>0</v>
      </c>
      <c r="R405" s="33" t="n">
        <v>0</v>
      </c>
      <c r="S405" s="33" t="n">
        <v>0</v>
      </c>
      <c r="T405" s="33" t="n">
        <v>0</v>
      </c>
      <c r="U405" s="9" t="n">
        <v>1</v>
      </c>
      <c r="V405" s="9" t="n">
        <v>1</v>
      </c>
      <c r="W405" s="15">
        <f>SUMPRODUCT(B$2:U$2,B405:U405)</f>
        <v/>
      </c>
      <c r="X405" s="16">
        <f>(V405-W405)^2</f>
        <v/>
      </c>
    </row>
    <row r="406" spans="1:26">
      <c r="B406" s="9" t="n">
        <v>0</v>
      </c>
      <c r="C406" s="52" t="n">
        <v>1</v>
      </c>
      <c r="D406" s="9" t="n">
        <v>0</v>
      </c>
      <c r="E406" s="52" t="n">
        <v>1</v>
      </c>
      <c r="F406" s="14" t="n">
        <v>0</v>
      </c>
      <c r="G406" s="33" t="n">
        <v>0</v>
      </c>
      <c r="H406" s="33" t="n">
        <v>0</v>
      </c>
      <c r="I406" s="33" t="n">
        <v>0</v>
      </c>
      <c r="J406" s="33" t="n">
        <v>0</v>
      </c>
      <c r="K406" s="33" t="n">
        <v>0</v>
      </c>
      <c r="L406" s="33" t="n">
        <v>0</v>
      </c>
      <c r="M406" s="33" t="n">
        <v>0</v>
      </c>
      <c r="N406" s="33" t="n">
        <v>0</v>
      </c>
      <c r="O406" s="33" t="n">
        <v>0</v>
      </c>
      <c r="P406" s="33" t="n">
        <v>1</v>
      </c>
      <c r="Q406" s="33" t="n">
        <v>0</v>
      </c>
      <c r="R406" s="33" t="n">
        <v>0</v>
      </c>
      <c r="S406" s="33" t="n">
        <v>0</v>
      </c>
      <c r="T406" s="33" t="n">
        <v>1</v>
      </c>
      <c r="U406" s="9" t="n">
        <v>1</v>
      </c>
      <c r="V406" s="9" t="n">
        <v>1</v>
      </c>
      <c r="W406" s="15">
        <f>SUMPRODUCT(B$2:U$2,B406:U406)</f>
        <v/>
      </c>
      <c r="X406" s="16">
        <f>(V406-W406)^2</f>
        <v/>
      </c>
    </row>
    <row r="407" spans="1:26">
      <c r="B407" s="9" t="n">
        <v>1</v>
      </c>
      <c r="C407" s="52" t="n">
        <v>0</v>
      </c>
      <c r="D407" s="9" t="n">
        <v>0</v>
      </c>
      <c r="E407" s="52" t="n">
        <v>0</v>
      </c>
      <c r="F407" s="14" t="n">
        <v>0</v>
      </c>
      <c r="G407" s="33" t="n">
        <v>0</v>
      </c>
      <c r="H407" s="33" t="n">
        <v>0</v>
      </c>
      <c r="I407" s="33" t="n">
        <v>0</v>
      </c>
      <c r="J407" s="33" t="n">
        <v>0</v>
      </c>
      <c r="K407" s="33" t="n">
        <v>0</v>
      </c>
      <c r="L407" s="33" t="n">
        <v>0</v>
      </c>
      <c r="M407" s="33" t="n">
        <v>0</v>
      </c>
      <c r="N407" s="33" t="n">
        <v>0</v>
      </c>
      <c r="O407" s="33" t="n">
        <v>0</v>
      </c>
      <c r="P407" s="33" t="n">
        <v>0</v>
      </c>
      <c r="Q407" s="33" t="n">
        <v>0</v>
      </c>
      <c r="R407" s="33" t="n">
        <v>0</v>
      </c>
      <c r="S407" s="33" t="n">
        <v>0</v>
      </c>
      <c r="T407" s="33" t="n">
        <v>0</v>
      </c>
      <c r="U407" s="9" t="n">
        <v>1</v>
      </c>
      <c r="V407" s="9" t="n">
        <v>1</v>
      </c>
      <c r="W407" s="15">
        <f>SUMPRODUCT(B$2:U$2,B407:U407)</f>
        <v/>
      </c>
      <c r="X407" s="16">
        <f>(V407-W407)^2</f>
        <v/>
      </c>
    </row>
    <row r="408" spans="1:26">
      <c r="B408" s="9" t="n">
        <v>1</v>
      </c>
      <c r="C408" s="52" t="n">
        <v>0</v>
      </c>
      <c r="D408" s="9" t="n">
        <v>1</v>
      </c>
      <c r="E408" s="52" t="n">
        <v>0</v>
      </c>
      <c r="F408" s="14" t="n">
        <v>0</v>
      </c>
      <c r="G408" s="33" t="n">
        <v>0</v>
      </c>
      <c r="H408" s="33" t="n">
        <v>0</v>
      </c>
      <c r="I408" s="33" t="n">
        <v>0</v>
      </c>
      <c r="J408" s="33" t="n">
        <v>0</v>
      </c>
      <c r="K408" s="33" t="n">
        <v>0</v>
      </c>
      <c r="L408" s="33" t="n">
        <v>0</v>
      </c>
      <c r="M408" s="33" t="n">
        <v>0</v>
      </c>
      <c r="N408" s="33" t="n">
        <v>0</v>
      </c>
      <c r="O408" s="33" t="n">
        <v>0</v>
      </c>
      <c r="P408" s="33" t="n">
        <v>0</v>
      </c>
      <c r="Q408" s="33" t="n">
        <v>0</v>
      </c>
      <c r="R408" s="33" t="n">
        <v>0</v>
      </c>
      <c r="S408" s="33" t="n">
        <v>0</v>
      </c>
      <c r="T408" s="33" t="n">
        <v>1</v>
      </c>
      <c r="U408" s="9" t="n">
        <v>1</v>
      </c>
      <c r="V408" s="9" t="n">
        <v>1</v>
      </c>
      <c r="W408" s="15">
        <f>SUMPRODUCT(B$2:U$2,B408:U408)</f>
        <v/>
      </c>
      <c r="X408" s="16">
        <f>(V408-W408)^2</f>
        <v/>
      </c>
    </row>
    <row r="409" spans="1:26">
      <c r="B409" s="9" t="n">
        <v>0</v>
      </c>
      <c r="C409" s="52" t="n">
        <v>0</v>
      </c>
      <c r="D409" s="9" t="n">
        <v>0</v>
      </c>
      <c r="E409" s="52" t="n">
        <v>1</v>
      </c>
      <c r="F409" s="14" t="n">
        <v>0</v>
      </c>
      <c r="G409" s="33" t="n">
        <v>0</v>
      </c>
      <c r="H409" s="33" t="n">
        <v>0</v>
      </c>
      <c r="I409" s="33" t="n">
        <v>0</v>
      </c>
      <c r="J409" s="33" t="n">
        <v>0</v>
      </c>
      <c r="K409" s="33" t="n">
        <v>0</v>
      </c>
      <c r="L409" s="33" t="n">
        <v>0</v>
      </c>
      <c r="M409" s="33" t="n">
        <v>0</v>
      </c>
      <c r="N409" s="33" t="n">
        <v>0</v>
      </c>
      <c r="O409" s="33" t="n">
        <v>1</v>
      </c>
      <c r="P409" s="33" t="n">
        <v>0</v>
      </c>
      <c r="Q409" s="33" t="n">
        <v>0</v>
      </c>
      <c r="R409" s="33" t="n">
        <v>0</v>
      </c>
      <c r="S409" s="33" t="n">
        <v>0</v>
      </c>
      <c r="T409" s="33" t="n">
        <v>0</v>
      </c>
      <c r="U409" s="9" t="n">
        <v>1</v>
      </c>
      <c r="V409" s="9" t="n">
        <v>1</v>
      </c>
      <c r="W409" s="15">
        <f>SUMPRODUCT(B$2:U$2,B409:U409)</f>
        <v/>
      </c>
      <c r="X409" s="16">
        <f>(V409-W409)^2</f>
        <v/>
      </c>
    </row>
    <row r="410" spans="1:26">
      <c r="B410" s="9" t="n">
        <v>0</v>
      </c>
      <c r="C410" s="52" t="n">
        <v>1</v>
      </c>
      <c r="D410" s="9" t="n">
        <v>1</v>
      </c>
      <c r="E410" s="52" t="n">
        <v>0</v>
      </c>
      <c r="F410" s="14" t="n">
        <v>0</v>
      </c>
      <c r="G410" s="33" t="n">
        <v>0</v>
      </c>
      <c r="H410" s="33" t="n">
        <v>0</v>
      </c>
      <c r="I410" s="33" t="n">
        <v>0</v>
      </c>
      <c r="J410" s="33" t="n">
        <v>1</v>
      </c>
      <c r="K410" s="33" t="n">
        <v>0</v>
      </c>
      <c r="L410" s="33" t="n">
        <v>0</v>
      </c>
      <c r="M410" s="33" t="n">
        <v>0</v>
      </c>
      <c r="N410" s="33" t="n">
        <v>0</v>
      </c>
      <c r="O410" s="33" t="n">
        <v>0</v>
      </c>
      <c r="P410" s="33" t="n">
        <v>0</v>
      </c>
      <c r="Q410" s="33" t="n">
        <v>0</v>
      </c>
      <c r="R410" s="33" t="n">
        <v>0</v>
      </c>
      <c r="S410" s="33" t="n">
        <v>0</v>
      </c>
      <c r="T410" s="33" t="n">
        <v>0</v>
      </c>
      <c r="U410" s="9" t="n">
        <v>1</v>
      </c>
      <c r="V410" s="9" t="n">
        <v>1</v>
      </c>
      <c r="W410" s="15">
        <f>SUMPRODUCT(B$2:U$2,B410:U410)</f>
        <v/>
      </c>
      <c r="X410" s="16">
        <f>(V410-W410)^2</f>
        <v/>
      </c>
    </row>
    <row r="411" spans="1:26">
      <c r="B411" s="9" t="n">
        <v>0</v>
      </c>
      <c r="C411" s="52" t="n">
        <v>1</v>
      </c>
      <c r="D411" s="9" t="n">
        <v>0</v>
      </c>
      <c r="E411" s="52" t="n">
        <v>0</v>
      </c>
      <c r="F411" s="14" t="n">
        <v>1</v>
      </c>
      <c r="G411" s="33" t="n">
        <v>0</v>
      </c>
      <c r="H411" s="33" t="n">
        <v>0</v>
      </c>
      <c r="I411" s="33" t="n">
        <v>0</v>
      </c>
      <c r="J411" s="33" t="n">
        <v>0</v>
      </c>
      <c r="K411" s="33" t="n">
        <v>0</v>
      </c>
      <c r="L411" s="33" t="n">
        <v>0</v>
      </c>
      <c r="M411" s="33" t="n">
        <v>0</v>
      </c>
      <c r="N411" s="33" t="n">
        <v>0</v>
      </c>
      <c r="O411" s="33" t="n">
        <v>1</v>
      </c>
      <c r="P411" s="33" t="n">
        <v>0</v>
      </c>
      <c r="Q411" s="33" t="n">
        <v>1</v>
      </c>
      <c r="R411" s="33" t="n">
        <v>0</v>
      </c>
      <c r="S411" s="33" t="n">
        <v>0</v>
      </c>
      <c r="T411" s="33" t="n">
        <v>1</v>
      </c>
      <c r="U411" s="9" t="n">
        <v>1</v>
      </c>
      <c r="V411" s="9" t="n">
        <v>1</v>
      </c>
      <c r="W411" s="15">
        <f>SUMPRODUCT(B$2:U$2,B411:U411)</f>
        <v/>
      </c>
      <c r="X411" s="16">
        <f>(V411-W411)^2</f>
        <v/>
      </c>
    </row>
    <row r="412" spans="1:26">
      <c r="B412" s="9" t="n">
        <v>1</v>
      </c>
      <c r="C412" s="52" t="n">
        <v>0</v>
      </c>
      <c r="D412" s="9" t="n">
        <v>0</v>
      </c>
      <c r="E412" s="52" t="n">
        <v>1</v>
      </c>
      <c r="F412" s="14" t="n">
        <v>0</v>
      </c>
      <c r="G412" s="33" t="n">
        <v>0</v>
      </c>
      <c r="H412" s="33" t="n">
        <v>0</v>
      </c>
      <c r="I412" s="33" t="n">
        <v>0</v>
      </c>
      <c r="J412" s="33" t="n">
        <v>0</v>
      </c>
      <c r="K412" s="33" t="n">
        <v>0</v>
      </c>
      <c r="L412" s="33" t="n">
        <v>0</v>
      </c>
      <c r="M412" s="33" t="n">
        <v>0</v>
      </c>
      <c r="N412" s="33" t="n">
        <v>0</v>
      </c>
      <c r="O412" s="33" t="n">
        <v>0</v>
      </c>
      <c r="P412" s="33" t="n">
        <v>0</v>
      </c>
      <c r="Q412" s="33" t="n">
        <v>0</v>
      </c>
      <c r="R412" s="33" t="n">
        <v>1</v>
      </c>
      <c r="S412" s="33" t="n">
        <v>0</v>
      </c>
      <c r="T412" s="33" t="n">
        <v>1</v>
      </c>
      <c r="U412" s="9" t="n">
        <v>1</v>
      </c>
      <c r="V412" s="9" t="n">
        <v>1</v>
      </c>
      <c r="W412" s="15">
        <f>SUMPRODUCT(B$2:U$2,B412:U412)</f>
        <v/>
      </c>
      <c r="X412" s="16">
        <f>(V412-W412)^2</f>
        <v/>
      </c>
    </row>
    <row r="413" spans="1:26">
      <c r="B413" s="9" t="n">
        <v>1</v>
      </c>
      <c r="C413" s="52" t="n">
        <v>0</v>
      </c>
      <c r="D413" s="9" t="n">
        <v>0</v>
      </c>
      <c r="E413" s="52" t="n">
        <v>0</v>
      </c>
      <c r="F413" s="14" t="n">
        <v>1</v>
      </c>
      <c r="G413" s="33" t="n">
        <v>1</v>
      </c>
      <c r="H413" s="33" t="n">
        <v>1</v>
      </c>
      <c r="I413" s="33" t="n">
        <v>0</v>
      </c>
      <c r="J413" s="33" t="n">
        <v>0</v>
      </c>
      <c r="K413" s="33" t="n">
        <v>0</v>
      </c>
      <c r="L413" s="33" t="n">
        <v>0</v>
      </c>
      <c r="M413" s="33" t="n">
        <v>0</v>
      </c>
      <c r="N413" s="33" t="n">
        <v>0</v>
      </c>
      <c r="O413" s="33" t="n">
        <v>0</v>
      </c>
      <c r="P413" s="33" t="n">
        <v>0</v>
      </c>
      <c r="Q413" s="33" t="n">
        <v>1</v>
      </c>
      <c r="R413" s="33" t="n">
        <v>0</v>
      </c>
      <c r="S413" s="33" t="n">
        <v>0</v>
      </c>
      <c r="T413" s="33" t="n">
        <v>1</v>
      </c>
      <c r="U413" s="9" t="n">
        <v>1</v>
      </c>
      <c r="V413" s="9" t="n">
        <v>1</v>
      </c>
      <c r="W413" s="15">
        <f>SUMPRODUCT(B$2:U$2,B413:U413)</f>
        <v/>
      </c>
      <c r="X413" s="16">
        <f>(V413-W413)^2</f>
        <v/>
      </c>
    </row>
    <row r="414" spans="1:26">
      <c r="B414" s="9" t="n">
        <v>0</v>
      </c>
      <c r="C414" s="52" t="n">
        <v>1</v>
      </c>
      <c r="D414" s="9" t="n">
        <v>1</v>
      </c>
      <c r="E414" s="52" t="n">
        <v>0</v>
      </c>
      <c r="F414" s="14" t="n">
        <v>0</v>
      </c>
      <c r="G414" s="33" t="n">
        <v>0</v>
      </c>
      <c r="H414" s="33" t="n">
        <v>0</v>
      </c>
      <c r="I414" s="33" t="n">
        <v>1</v>
      </c>
      <c r="J414" s="33" t="n">
        <v>0</v>
      </c>
      <c r="K414" s="33" t="n">
        <v>0</v>
      </c>
      <c r="L414" s="33" t="n">
        <v>0</v>
      </c>
      <c r="M414" s="33" t="n">
        <v>0</v>
      </c>
      <c r="N414" s="33" t="n">
        <v>1</v>
      </c>
      <c r="O414" s="33" t="n">
        <v>0</v>
      </c>
      <c r="P414" s="33" t="n">
        <v>0</v>
      </c>
      <c r="Q414" s="33" t="n">
        <v>0</v>
      </c>
      <c r="R414" s="33" t="n">
        <v>0</v>
      </c>
      <c r="S414" s="33" t="n">
        <v>0</v>
      </c>
      <c r="T414" s="33" t="n">
        <v>0</v>
      </c>
      <c r="U414" s="9" t="n">
        <v>1</v>
      </c>
      <c r="V414" s="9" t="n">
        <v>1</v>
      </c>
      <c r="W414" s="15">
        <f>SUMPRODUCT(B$2:U$2,B414:U414)</f>
        <v/>
      </c>
      <c r="X414" s="16">
        <f>(V414-W414)^2</f>
        <v/>
      </c>
    </row>
    <row r="415" spans="1:26">
      <c r="B415" s="9" t="n">
        <v>0</v>
      </c>
      <c r="C415" s="52" t="n">
        <v>1</v>
      </c>
      <c r="D415" s="9" t="n">
        <v>0</v>
      </c>
      <c r="E415" s="52" t="n">
        <v>1</v>
      </c>
      <c r="F415" s="14" t="n">
        <v>0</v>
      </c>
      <c r="G415" s="33" t="n">
        <v>0</v>
      </c>
      <c r="H415" s="33" t="n">
        <v>0</v>
      </c>
      <c r="I415" s="33" t="n">
        <v>0</v>
      </c>
      <c r="J415" s="33" t="n">
        <v>1</v>
      </c>
      <c r="K415" s="33" t="n">
        <v>0</v>
      </c>
      <c r="L415" s="33" t="n">
        <v>0</v>
      </c>
      <c r="M415" s="33" t="n">
        <v>0</v>
      </c>
      <c r="N415" s="33" t="n">
        <v>0</v>
      </c>
      <c r="O415" s="33" t="n">
        <v>0</v>
      </c>
      <c r="P415" s="33" t="n">
        <v>0</v>
      </c>
      <c r="Q415" s="33" t="n">
        <v>0</v>
      </c>
      <c r="R415" s="33" t="n">
        <v>1</v>
      </c>
      <c r="S415" s="33" t="n">
        <v>0</v>
      </c>
      <c r="T415" s="33" t="n">
        <v>0</v>
      </c>
      <c r="U415" s="9" t="n">
        <v>1</v>
      </c>
      <c r="V415" s="9" t="n">
        <v>1</v>
      </c>
      <c r="W415" s="15">
        <f>SUMPRODUCT(B$2:U$2,B415:U415)</f>
        <v/>
      </c>
      <c r="X415" s="16">
        <f>(V415-W415)^2</f>
        <v/>
      </c>
    </row>
    <row r="416" spans="1:26">
      <c r="B416" s="9" t="n">
        <v>1</v>
      </c>
      <c r="C416" s="52" t="n">
        <v>0</v>
      </c>
      <c r="D416" s="9" t="n">
        <v>0</v>
      </c>
      <c r="E416" s="52" t="n">
        <v>1</v>
      </c>
      <c r="F416" s="14" t="n">
        <v>0</v>
      </c>
      <c r="G416" s="33" t="n">
        <v>0</v>
      </c>
      <c r="H416" s="33" t="n">
        <v>0</v>
      </c>
      <c r="I416" s="33" t="n">
        <v>1</v>
      </c>
      <c r="J416" s="33" t="n">
        <v>1</v>
      </c>
      <c r="K416" s="33" t="n">
        <v>0</v>
      </c>
      <c r="L416" s="33" t="n">
        <v>0</v>
      </c>
      <c r="M416" s="33" t="n">
        <v>0</v>
      </c>
      <c r="N416" s="33" t="n">
        <v>0</v>
      </c>
      <c r="O416" s="33" t="n">
        <v>0</v>
      </c>
      <c r="P416" s="33" t="n">
        <v>0</v>
      </c>
      <c r="Q416" s="33" t="n">
        <v>0</v>
      </c>
      <c r="R416" s="33" t="n">
        <v>1</v>
      </c>
      <c r="S416" s="33" t="n">
        <v>0</v>
      </c>
      <c r="T416" s="33" t="n">
        <v>1</v>
      </c>
      <c r="U416" s="9" t="n">
        <v>1</v>
      </c>
      <c r="V416" s="9" t="n">
        <v>1</v>
      </c>
      <c r="W416" s="15">
        <f>SUMPRODUCT(B$2:U$2,B416:U416)</f>
        <v/>
      </c>
      <c r="X416" s="16">
        <f>(V416-W416)^2</f>
        <v/>
      </c>
    </row>
    <row r="417" spans="1:26">
      <c r="B417" s="9" t="n">
        <v>0</v>
      </c>
      <c r="C417" s="52" t="n">
        <v>1</v>
      </c>
      <c r="D417" s="9" t="n">
        <v>0</v>
      </c>
      <c r="E417" s="52" t="n">
        <v>1</v>
      </c>
      <c r="F417" s="14" t="n">
        <v>1</v>
      </c>
      <c r="G417" s="33" t="n">
        <v>0</v>
      </c>
      <c r="H417" s="33" t="n">
        <v>0</v>
      </c>
      <c r="I417" s="33" t="n">
        <v>1</v>
      </c>
      <c r="J417" s="33" t="n">
        <v>0</v>
      </c>
      <c r="K417" s="33" t="n">
        <v>0</v>
      </c>
      <c r="L417" s="33" t="n">
        <v>0</v>
      </c>
      <c r="M417" s="33" t="n">
        <v>0</v>
      </c>
      <c r="N417" s="33" t="n">
        <v>0</v>
      </c>
      <c r="O417" s="33" t="n">
        <v>0</v>
      </c>
      <c r="P417" s="33" t="n">
        <v>0</v>
      </c>
      <c r="Q417" s="33" t="n">
        <v>0</v>
      </c>
      <c r="R417" s="33" t="n">
        <v>0</v>
      </c>
      <c r="S417" s="33" t="n">
        <v>0</v>
      </c>
      <c r="T417" s="33" t="n">
        <v>0</v>
      </c>
      <c r="U417" s="9" t="n">
        <v>1</v>
      </c>
      <c r="V417" s="9" t="n">
        <v>1</v>
      </c>
      <c r="W417" s="15">
        <f>SUMPRODUCT(B$2:U$2,B417:U417)</f>
        <v/>
      </c>
      <c r="X417" s="16">
        <f>(V417-W417)^2</f>
        <v/>
      </c>
    </row>
    <row r="418" spans="1:26">
      <c r="B418" s="9" t="n">
        <v>0</v>
      </c>
      <c r="C418" s="52" t="n">
        <v>1</v>
      </c>
      <c r="D418" s="9" t="n">
        <v>0</v>
      </c>
      <c r="E418" s="52" t="n">
        <v>1</v>
      </c>
      <c r="F418" s="14" t="n">
        <v>0</v>
      </c>
      <c r="G418" s="33" t="n">
        <v>0</v>
      </c>
      <c r="H418" s="33" t="n">
        <v>0</v>
      </c>
      <c r="I418" s="33" t="n">
        <v>0</v>
      </c>
      <c r="J418" s="33" t="n">
        <v>0</v>
      </c>
      <c r="K418" s="33" t="n">
        <v>0</v>
      </c>
      <c r="L418" s="33" t="n">
        <v>0</v>
      </c>
      <c r="M418" s="33" t="n">
        <v>0</v>
      </c>
      <c r="N418" s="33" t="n">
        <v>0</v>
      </c>
      <c r="O418" s="33" t="n">
        <v>0</v>
      </c>
      <c r="P418" s="33" t="n">
        <v>0</v>
      </c>
      <c r="Q418" s="33" t="n">
        <v>0</v>
      </c>
      <c r="R418" s="33" t="n">
        <v>0</v>
      </c>
      <c r="S418" s="33" t="n">
        <v>0</v>
      </c>
      <c r="T418" s="33" t="n">
        <v>0</v>
      </c>
      <c r="U418" s="9" t="n">
        <v>1</v>
      </c>
      <c r="V418" s="9" t="n">
        <v>1</v>
      </c>
      <c r="W418" s="15">
        <f>SUMPRODUCT(B$2:U$2,B418:U418)</f>
        <v/>
      </c>
      <c r="X418" s="16">
        <f>(V418-W418)^2</f>
        <v/>
      </c>
    </row>
    <row r="419" spans="1:26">
      <c r="B419" s="9" t="n">
        <v>0</v>
      </c>
      <c r="C419" s="52" t="n">
        <v>1</v>
      </c>
      <c r="D419" s="9" t="n">
        <v>1</v>
      </c>
      <c r="E419" s="52" t="n">
        <v>0</v>
      </c>
      <c r="F419" s="14" t="n">
        <v>0</v>
      </c>
      <c r="G419" s="33" t="n">
        <v>0</v>
      </c>
      <c r="H419" s="33" t="n">
        <v>0</v>
      </c>
      <c r="I419" s="33" t="n">
        <v>0</v>
      </c>
      <c r="J419" s="33" t="n">
        <v>0</v>
      </c>
      <c r="K419" s="33" t="n">
        <v>0</v>
      </c>
      <c r="L419" s="33" t="n">
        <v>0</v>
      </c>
      <c r="M419" s="33" t="n">
        <v>0</v>
      </c>
      <c r="N419" s="33" t="n">
        <v>0</v>
      </c>
      <c r="O419" s="33" t="n">
        <v>0</v>
      </c>
      <c r="P419" s="33" t="n">
        <v>0</v>
      </c>
      <c r="Q419" s="33" t="n">
        <v>0</v>
      </c>
      <c r="R419" s="33" t="n">
        <v>0</v>
      </c>
      <c r="S419" s="33" t="n">
        <v>0</v>
      </c>
      <c r="T419" s="33" t="n">
        <v>0</v>
      </c>
      <c r="U419" s="9" t="n">
        <v>1</v>
      </c>
      <c r="V419" s="9" t="n">
        <v>1</v>
      </c>
      <c r="W419" s="15">
        <f>SUMPRODUCT(B$2:U$2,B419:U419)</f>
        <v/>
      </c>
      <c r="X419" s="16">
        <f>(V419-W419)^2</f>
        <v/>
      </c>
    </row>
    <row r="420" spans="1:26">
      <c r="B420" s="9" t="n">
        <v>0</v>
      </c>
      <c r="C420" s="52" t="n">
        <v>1</v>
      </c>
      <c r="D420" s="9" t="n">
        <v>0</v>
      </c>
      <c r="E420" s="52" t="n">
        <v>1</v>
      </c>
      <c r="F420" s="14" t="n">
        <v>0</v>
      </c>
      <c r="G420" s="33" t="n">
        <v>0</v>
      </c>
      <c r="H420" s="33" t="n">
        <v>0</v>
      </c>
      <c r="I420" s="33" t="n">
        <v>1</v>
      </c>
      <c r="J420" s="33" t="n">
        <v>0</v>
      </c>
      <c r="K420" s="33" t="n">
        <v>0</v>
      </c>
      <c r="L420" s="33" t="n">
        <v>0</v>
      </c>
      <c r="M420" s="33" t="n">
        <v>0</v>
      </c>
      <c r="N420" s="33" t="n">
        <v>0</v>
      </c>
      <c r="O420" s="33" t="n">
        <v>0</v>
      </c>
      <c r="P420" s="33" t="n">
        <v>0</v>
      </c>
      <c r="Q420" s="33" t="n">
        <v>0</v>
      </c>
      <c r="R420" s="33" t="n">
        <v>0</v>
      </c>
      <c r="S420" s="33" t="n">
        <v>0</v>
      </c>
      <c r="T420" s="33" t="n">
        <v>0</v>
      </c>
      <c r="U420" s="9" t="n">
        <v>1</v>
      </c>
      <c r="V420" s="9" t="n">
        <v>1</v>
      </c>
      <c r="W420" s="15">
        <f>SUMPRODUCT(B$2:U$2,B420:U420)</f>
        <v/>
      </c>
      <c r="X420" s="16">
        <f>(V420-W420)^2</f>
        <v/>
      </c>
    </row>
    <row r="421" spans="1:26">
      <c r="B421" s="9" t="n">
        <v>1</v>
      </c>
      <c r="C421" s="52" t="n">
        <v>0</v>
      </c>
      <c r="D421" s="9" t="n">
        <v>0</v>
      </c>
      <c r="E421" s="52" t="n">
        <v>1</v>
      </c>
      <c r="F421" s="14" t="n">
        <v>0</v>
      </c>
      <c r="G421" s="33" t="n">
        <v>0</v>
      </c>
      <c r="H421" s="33" t="n">
        <v>0</v>
      </c>
      <c r="I421" s="33" t="n">
        <v>0</v>
      </c>
      <c r="J421" s="33" t="n">
        <v>0</v>
      </c>
      <c r="K421" s="33" t="n">
        <v>0</v>
      </c>
      <c r="L421" s="33" t="n">
        <v>0</v>
      </c>
      <c r="M421" s="33" t="n">
        <v>0</v>
      </c>
      <c r="N421" s="33" t="n">
        <v>0</v>
      </c>
      <c r="O421" s="33" t="n">
        <v>0</v>
      </c>
      <c r="P421" s="33" t="n">
        <v>0</v>
      </c>
      <c r="Q421" s="33" t="n">
        <v>0</v>
      </c>
      <c r="R421" s="33" t="n">
        <v>0</v>
      </c>
      <c r="S421" s="33" t="n">
        <v>0</v>
      </c>
      <c r="T421" s="33" t="n">
        <v>0</v>
      </c>
      <c r="U421" s="9" t="n">
        <v>1</v>
      </c>
      <c r="V421" s="9" t="n">
        <v>1</v>
      </c>
      <c r="W421" s="15">
        <f>SUMPRODUCT(B$2:U$2,B421:U421)</f>
        <v/>
      </c>
      <c r="X421" s="16">
        <f>(V421-W421)^2</f>
        <v/>
      </c>
    </row>
    <row r="422" spans="1:26">
      <c r="B422" s="9" t="n">
        <v>1</v>
      </c>
      <c r="C422" s="52" t="n">
        <v>0</v>
      </c>
      <c r="D422" s="9" t="n">
        <v>0</v>
      </c>
      <c r="E422" s="52" t="n">
        <v>1</v>
      </c>
      <c r="F422" s="14" t="n">
        <v>0</v>
      </c>
      <c r="G422" s="33" t="n">
        <v>0</v>
      </c>
      <c r="H422" s="33" t="n">
        <v>0</v>
      </c>
      <c r="I422" s="33" t="n">
        <v>0</v>
      </c>
      <c r="J422" s="33" t="n">
        <v>0</v>
      </c>
      <c r="K422" s="33" t="n">
        <v>0</v>
      </c>
      <c r="L422" s="33" t="n">
        <v>0</v>
      </c>
      <c r="M422" s="33" t="n">
        <v>0</v>
      </c>
      <c r="N422" s="33" t="n">
        <v>0</v>
      </c>
      <c r="O422" s="33" t="n">
        <v>0</v>
      </c>
      <c r="P422" s="33" t="n">
        <v>0</v>
      </c>
      <c r="Q422" s="33" t="n">
        <v>0</v>
      </c>
      <c r="R422" s="33" t="n">
        <v>0</v>
      </c>
      <c r="S422" s="33" t="n">
        <v>0</v>
      </c>
      <c r="T422" s="33" t="n">
        <v>0</v>
      </c>
      <c r="U422" s="9" t="n">
        <v>1</v>
      </c>
      <c r="V422" s="9" t="n">
        <v>1</v>
      </c>
      <c r="W422" s="15">
        <f>SUMPRODUCT(B$2:U$2,B422:U422)</f>
        <v/>
      </c>
      <c r="X422" s="16">
        <f>(V422-W422)^2</f>
        <v/>
      </c>
    </row>
    <row r="423" spans="1:26">
      <c r="B423" s="9" t="n">
        <v>1</v>
      </c>
      <c r="C423" s="52" t="n">
        <v>0</v>
      </c>
      <c r="D423" s="9" t="n">
        <v>0</v>
      </c>
      <c r="E423" s="52" t="n">
        <v>1</v>
      </c>
      <c r="F423" s="14" t="n">
        <v>0</v>
      </c>
      <c r="G423" s="33" t="n">
        <v>0</v>
      </c>
      <c r="H423" s="33" t="n">
        <v>0</v>
      </c>
      <c r="I423" s="33" t="n">
        <v>0</v>
      </c>
      <c r="J423" s="33" t="n">
        <v>0</v>
      </c>
      <c r="K423" s="33" t="n">
        <v>0</v>
      </c>
      <c r="L423" s="33" t="n">
        <v>0</v>
      </c>
      <c r="M423" s="33" t="n">
        <v>0</v>
      </c>
      <c r="N423" s="33" t="n">
        <v>1</v>
      </c>
      <c r="O423" s="33" t="n">
        <v>0</v>
      </c>
      <c r="P423" s="33" t="n">
        <v>1</v>
      </c>
      <c r="Q423" s="33" t="n">
        <v>0</v>
      </c>
      <c r="R423" s="33" t="n">
        <v>0</v>
      </c>
      <c r="S423" s="33" t="n">
        <v>0</v>
      </c>
      <c r="T423" s="33" t="n">
        <v>0</v>
      </c>
      <c r="U423" s="9" t="n">
        <v>1</v>
      </c>
      <c r="V423" s="9" t="n">
        <v>1</v>
      </c>
      <c r="W423" s="15">
        <f>SUMPRODUCT(B$2:U$2,B423:U423)</f>
        <v/>
      </c>
      <c r="X423" s="16">
        <f>(V423-W423)^2</f>
        <v/>
      </c>
    </row>
    <row r="424" spans="1:26">
      <c r="B424" s="9" t="n">
        <v>0</v>
      </c>
      <c r="C424" s="52" t="n">
        <v>1</v>
      </c>
      <c r="D424" s="9" t="n">
        <v>0</v>
      </c>
      <c r="E424" s="52" t="n">
        <v>1</v>
      </c>
      <c r="F424" s="14" t="n">
        <v>0</v>
      </c>
      <c r="G424" s="33" t="n">
        <v>0</v>
      </c>
      <c r="H424" s="33" t="n">
        <v>0</v>
      </c>
      <c r="I424" s="33" t="n">
        <v>0</v>
      </c>
      <c r="J424" s="33" t="n">
        <v>0</v>
      </c>
      <c r="K424" s="33" t="n">
        <v>0</v>
      </c>
      <c r="L424" s="33" t="n">
        <v>0</v>
      </c>
      <c r="M424" s="33" t="n">
        <v>0</v>
      </c>
      <c r="N424" s="33" t="n">
        <v>0</v>
      </c>
      <c r="O424" s="33" t="n">
        <v>0</v>
      </c>
      <c r="P424" s="33" t="n">
        <v>0</v>
      </c>
      <c r="Q424" s="33" t="n">
        <v>0</v>
      </c>
      <c r="R424" s="33" t="n">
        <v>0</v>
      </c>
      <c r="S424" s="33" t="n">
        <v>0</v>
      </c>
      <c r="T424" s="33" t="n">
        <v>0</v>
      </c>
      <c r="U424" s="9" t="n">
        <v>1</v>
      </c>
      <c r="V424" s="9" t="n">
        <v>1</v>
      </c>
      <c r="W424" s="15">
        <f>SUMPRODUCT(B$2:U$2,B424:U424)</f>
        <v/>
      </c>
      <c r="X424" s="16">
        <f>(V424-W424)^2</f>
        <v/>
      </c>
    </row>
    <row r="425" spans="1:26">
      <c r="B425" s="9" t="n">
        <v>1</v>
      </c>
      <c r="C425" s="52" t="n">
        <v>0</v>
      </c>
      <c r="D425" s="9" t="n">
        <v>1</v>
      </c>
      <c r="E425" s="52" t="n">
        <v>0</v>
      </c>
      <c r="F425" s="14" t="n">
        <v>0</v>
      </c>
      <c r="G425" s="33" t="n">
        <v>0</v>
      </c>
      <c r="H425" s="33" t="n">
        <v>0</v>
      </c>
      <c r="I425" s="33" t="n">
        <v>0</v>
      </c>
      <c r="J425" s="33" t="n">
        <v>0</v>
      </c>
      <c r="K425" s="33" t="n">
        <v>0</v>
      </c>
      <c r="L425" s="33" t="n">
        <v>0</v>
      </c>
      <c r="M425" s="33" t="n">
        <v>1</v>
      </c>
      <c r="N425" s="33" t="n">
        <v>0</v>
      </c>
      <c r="O425" s="33" t="n">
        <v>0</v>
      </c>
      <c r="P425" s="33" t="n">
        <v>0</v>
      </c>
      <c r="Q425" s="33" t="n">
        <v>0</v>
      </c>
      <c r="R425" s="33" t="n">
        <v>0</v>
      </c>
      <c r="S425" s="33" t="n">
        <v>0</v>
      </c>
      <c r="T425" s="33" t="n">
        <v>1</v>
      </c>
      <c r="U425" s="9" t="n">
        <v>1</v>
      </c>
      <c r="V425" s="9" t="n">
        <v>1</v>
      </c>
      <c r="W425" s="15">
        <f>SUMPRODUCT(B$2:U$2,B425:U425)</f>
        <v/>
      </c>
      <c r="X425" s="16">
        <f>(V425-W425)^2</f>
        <v/>
      </c>
    </row>
    <row r="426" spans="1:26">
      <c r="B426" s="9" t="n">
        <v>1</v>
      </c>
      <c r="C426" s="52" t="n">
        <v>0</v>
      </c>
      <c r="D426" s="9" t="n">
        <v>0</v>
      </c>
      <c r="E426" s="52" t="n">
        <v>1</v>
      </c>
      <c r="F426" s="14" t="n">
        <v>0</v>
      </c>
      <c r="G426" s="33" t="n">
        <v>0</v>
      </c>
      <c r="H426" s="33" t="n">
        <v>0</v>
      </c>
      <c r="I426" s="33" t="n">
        <v>1</v>
      </c>
      <c r="J426" s="33" t="n">
        <v>0</v>
      </c>
      <c r="K426" s="33" t="n">
        <v>0</v>
      </c>
      <c r="L426" s="33" t="n">
        <v>0</v>
      </c>
      <c r="M426" s="33" t="n">
        <v>0</v>
      </c>
      <c r="N426" s="33" t="n">
        <v>0</v>
      </c>
      <c r="O426" s="33" t="n">
        <v>1</v>
      </c>
      <c r="P426" s="33" t="n">
        <v>0</v>
      </c>
      <c r="Q426" s="33" t="n">
        <v>0</v>
      </c>
      <c r="R426" s="33" t="n">
        <v>1</v>
      </c>
      <c r="S426" s="33" t="n">
        <v>0</v>
      </c>
      <c r="T426" s="33" t="n">
        <v>0</v>
      </c>
      <c r="U426" s="9" t="n">
        <v>1</v>
      </c>
      <c r="V426" s="9" t="n">
        <v>1</v>
      </c>
      <c r="W426" s="15">
        <f>SUMPRODUCT(B$2:U$2,B426:U426)</f>
        <v/>
      </c>
      <c r="X426" s="16">
        <f>(V426-W426)^2</f>
        <v/>
      </c>
    </row>
    <row r="427" spans="1:26">
      <c r="B427" s="9" t="n">
        <v>0</v>
      </c>
      <c r="C427" s="52" t="n">
        <v>1</v>
      </c>
      <c r="D427" s="9" t="n">
        <v>0</v>
      </c>
      <c r="E427" s="52" t="n">
        <v>1</v>
      </c>
      <c r="F427" s="14" t="n">
        <v>0</v>
      </c>
      <c r="G427" s="33" t="n">
        <v>0</v>
      </c>
      <c r="H427" s="33" t="n">
        <v>0</v>
      </c>
      <c r="I427" s="33" t="n">
        <v>0</v>
      </c>
      <c r="J427" s="33" t="n">
        <v>0</v>
      </c>
      <c r="K427" s="33" t="n">
        <v>0</v>
      </c>
      <c r="L427" s="33" t="n">
        <v>0</v>
      </c>
      <c r="M427" s="33" t="n">
        <v>0</v>
      </c>
      <c r="N427" s="33" t="n">
        <v>0</v>
      </c>
      <c r="O427" s="33" t="n">
        <v>0</v>
      </c>
      <c r="P427" s="33" t="n">
        <v>0</v>
      </c>
      <c r="Q427" s="33" t="n">
        <v>0</v>
      </c>
      <c r="R427" s="33" t="n">
        <v>0</v>
      </c>
      <c r="S427" s="33" t="n">
        <v>0</v>
      </c>
      <c r="T427" s="33" t="n">
        <v>0</v>
      </c>
      <c r="U427" s="9" t="n">
        <v>1</v>
      </c>
      <c r="V427" s="9" t="n">
        <v>1</v>
      </c>
      <c r="W427" s="15">
        <f>SUMPRODUCT(B$2:U$2,B427:U427)</f>
        <v/>
      </c>
      <c r="X427" s="16">
        <f>(V427-W427)^2</f>
        <v/>
      </c>
    </row>
    <row r="428" spans="1:26">
      <c r="B428" s="9" t="n">
        <v>0</v>
      </c>
      <c r="C428" s="52" t="n">
        <v>1</v>
      </c>
      <c r="D428" s="9" t="n">
        <v>0</v>
      </c>
      <c r="E428" s="52" t="n">
        <v>1</v>
      </c>
      <c r="F428" s="14" t="n">
        <v>0</v>
      </c>
      <c r="G428" s="33" t="n">
        <v>1</v>
      </c>
      <c r="H428" s="33" t="n">
        <v>0</v>
      </c>
      <c r="I428" s="33" t="n">
        <v>0</v>
      </c>
      <c r="J428" s="33" t="n">
        <v>0</v>
      </c>
      <c r="K428" s="33" t="n">
        <v>0</v>
      </c>
      <c r="L428" s="33" t="n">
        <v>0</v>
      </c>
      <c r="M428" s="33" t="n">
        <v>1</v>
      </c>
      <c r="N428" s="33" t="n">
        <v>0</v>
      </c>
      <c r="O428" s="33" t="n">
        <v>0</v>
      </c>
      <c r="P428" s="33" t="n">
        <v>0</v>
      </c>
      <c r="Q428" s="33" t="n">
        <v>0</v>
      </c>
      <c r="R428" s="33" t="n">
        <v>0</v>
      </c>
      <c r="S428" s="33" t="n">
        <v>0</v>
      </c>
      <c r="T428" s="33" t="n">
        <v>0</v>
      </c>
      <c r="U428" s="9" t="n">
        <v>1</v>
      </c>
      <c r="V428" s="9" t="n">
        <v>1</v>
      </c>
      <c r="W428" s="15">
        <f>SUMPRODUCT(B$2:U$2,B428:U428)</f>
        <v/>
      </c>
      <c r="X428" s="16">
        <f>(V428-W428)^2</f>
        <v/>
      </c>
    </row>
    <row r="429" spans="1:26">
      <c r="B429" s="9" t="n">
        <v>0</v>
      </c>
      <c r="C429" s="52" t="n">
        <v>1</v>
      </c>
      <c r="D429" s="9" t="n">
        <v>0</v>
      </c>
      <c r="E429" s="52" t="n">
        <v>1</v>
      </c>
      <c r="F429" s="14" t="n">
        <v>0</v>
      </c>
      <c r="G429" s="33" t="n">
        <v>0</v>
      </c>
      <c r="H429" s="33" t="n">
        <v>0</v>
      </c>
      <c r="I429" s="33" t="n">
        <v>1</v>
      </c>
      <c r="J429" s="33" t="n">
        <v>1</v>
      </c>
      <c r="K429" s="33" t="n">
        <v>0</v>
      </c>
      <c r="L429" s="33" t="n">
        <v>0</v>
      </c>
      <c r="M429" s="33" t="n">
        <v>0</v>
      </c>
      <c r="N429" s="33" t="n">
        <v>0</v>
      </c>
      <c r="O429" s="33" t="n">
        <v>0</v>
      </c>
      <c r="P429" s="33" t="n">
        <v>0</v>
      </c>
      <c r="Q429" s="33" t="n">
        <v>1</v>
      </c>
      <c r="R429" s="33" t="n">
        <v>1</v>
      </c>
      <c r="S429" s="33" t="n">
        <v>0</v>
      </c>
      <c r="T429" s="33" t="n">
        <v>0</v>
      </c>
      <c r="U429" s="9" t="n">
        <v>1</v>
      </c>
      <c r="V429" s="9" t="n">
        <v>1</v>
      </c>
      <c r="W429" s="15">
        <f>SUMPRODUCT(B$2:U$2,B429:U429)</f>
        <v/>
      </c>
      <c r="X429" s="16">
        <f>(V429-W429)^2</f>
        <v/>
      </c>
    </row>
    <row r="430" spans="1:26">
      <c r="B430" s="9" t="n">
        <v>1</v>
      </c>
      <c r="C430" s="52" t="n">
        <v>0</v>
      </c>
      <c r="D430" s="9" t="n">
        <v>1</v>
      </c>
      <c r="E430" s="52" t="n">
        <v>0</v>
      </c>
      <c r="F430" s="14" t="n">
        <v>0</v>
      </c>
      <c r="G430" s="33" t="n">
        <v>0</v>
      </c>
      <c r="H430" s="33" t="n">
        <v>0</v>
      </c>
      <c r="I430" s="33" t="n">
        <v>0</v>
      </c>
      <c r="J430" s="33" t="n">
        <v>1</v>
      </c>
      <c r="K430" s="33" t="n">
        <v>0</v>
      </c>
      <c r="L430" s="33" t="n">
        <v>0</v>
      </c>
      <c r="M430" s="33" t="n">
        <v>0</v>
      </c>
      <c r="N430" s="33" t="n">
        <v>0</v>
      </c>
      <c r="O430" s="33" t="n">
        <v>0</v>
      </c>
      <c r="P430" s="33" t="n">
        <v>1</v>
      </c>
      <c r="Q430" s="33" t="n">
        <v>0</v>
      </c>
      <c r="R430" s="33" t="n">
        <v>0</v>
      </c>
      <c r="S430" s="33" t="n">
        <v>1</v>
      </c>
      <c r="T430" s="33" t="n">
        <v>1</v>
      </c>
      <c r="U430" s="9" t="n">
        <v>1</v>
      </c>
      <c r="V430" s="9" t="n">
        <v>1</v>
      </c>
      <c r="W430" s="15">
        <f>SUMPRODUCT(B$2:U$2,B430:U430)</f>
        <v/>
      </c>
      <c r="X430" s="16">
        <f>(V430-W430)^2</f>
        <v/>
      </c>
    </row>
    <row r="431" spans="1:26">
      <c r="B431" s="9" t="n">
        <v>0</v>
      </c>
      <c r="C431" s="52" t="n">
        <v>0</v>
      </c>
      <c r="D431" s="9" t="n">
        <v>1</v>
      </c>
      <c r="E431" s="52" t="n">
        <v>0</v>
      </c>
      <c r="F431" s="14" t="n">
        <v>1</v>
      </c>
      <c r="G431" s="33" t="n">
        <v>0</v>
      </c>
      <c r="H431" s="33" t="n">
        <v>0</v>
      </c>
      <c r="I431" s="33" t="n">
        <v>0</v>
      </c>
      <c r="J431" s="33" t="n">
        <v>0</v>
      </c>
      <c r="K431" s="33" t="n">
        <v>0</v>
      </c>
      <c r="L431" s="33" t="n">
        <v>0</v>
      </c>
      <c r="M431" s="33" t="n">
        <v>0</v>
      </c>
      <c r="N431" s="33" t="n">
        <v>0</v>
      </c>
      <c r="O431" s="33" t="n">
        <v>0</v>
      </c>
      <c r="P431" s="33" t="n">
        <v>0</v>
      </c>
      <c r="Q431" s="33" t="n">
        <v>0</v>
      </c>
      <c r="R431" s="33" t="n">
        <v>0</v>
      </c>
      <c r="S431" s="33" t="n">
        <v>0</v>
      </c>
      <c r="T431" s="33" t="n">
        <v>0</v>
      </c>
      <c r="U431" s="9" t="n">
        <v>1</v>
      </c>
      <c r="V431" s="9" t="n">
        <v>1</v>
      </c>
      <c r="W431" s="15">
        <f>SUMPRODUCT(B$2:U$2,B431:U431)</f>
        <v/>
      </c>
      <c r="X431" s="16">
        <f>(V431-W431)^2</f>
        <v/>
      </c>
    </row>
    <row r="432" spans="1:26">
      <c r="B432" s="9" t="n">
        <v>0</v>
      </c>
      <c r="C432" s="52" t="n">
        <v>1</v>
      </c>
      <c r="D432" s="9" t="n">
        <v>0</v>
      </c>
      <c r="E432" s="52" t="n">
        <v>1</v>
      </c>
      <c r="F432" s="14" t="n">
        <v>0</v>
      </c>
      <c r="G432" s="33" t="n">
        <v>0</v>
      </c>
      <c r="H432" s="33" t="n">
        <v>0</v>
      </c>
      <c r="I432" s="33" t="n">
        <v>0</v>
      </c>
      <c r="J432" s="33" t="n">
        <v>0</v>
      </c>
      <c r="K432" s="33" t="n">
        <v>0</v>
      </c>
      <c r="L432" s="33" t="n">
        <v>0</v>
      </c>
      <c r="M432" s="33" t="n">
        <v>0</v>
      </c>
      <c r="N432" s="33" t="n">
        <v>0</v>
      </c>
      <c r="O432" s="33" t="n">
        <v>0</v>
      </c>
      <c r="P432" s="33" t="n">
        <v>0</v>
      </c>
      <c r="Q432" s="33" t="n">
        <v>0</v>
      </c>
      <c r="R432" s="33" t="n">
        <v>0</v>
      </c>
      <c r="S432" s="33" t="n">
        <v>0</v>
      </c>
      <c r="T432" s="33" t="n">
        <v>1</v>
      </c>
      <c r="U432" s="9" t="n">
        <v>1</v>
      </c>
      <c r="V432" s="9" t="n">
        <v>1</v>
      </c>
      <c r="W432" s="15">
        <f>SUMPRODUCT(B$2:U$2,B432:U432)</f>
        <v/>
      </c>
      <c r="X432" s="16">
        <f>(V432-W432)^2</f>
        <v/>
      </c>
    </row>
    <row r="433" spans="1:26">
      <c r="B433" s="9" t="n">
        <v>1</v>
      </c>
      <c r="C433" s="52" t="n">
        <v>0</v>
      </c>
      <c r="D433" s="9" t="n">
        <v>1</v>
      </c>
      <c r="E433" s="52" t="n">
        <v>0</v>
      </c>
      <c r="F433" s="14" t="n">
        <v>1</v>
      </c>
      <c r="G433" s="33" t="n">
        <v>0</v>
      </c>
      <c r="H433" s="33" t="n">
        <v>0</v>
      </c>
      <c r="I433" s="33" t="n">
        <v>0</v>
      </c>
      <c r="J433" s="33" t="n">
        <v>0</v>
      </c>
      <c r="K433" s="33" t="n">
        <v>0</v>
      </c>
      <c r="L433" s="33" t="n">
        <v>1</v>
      </c>
      <c r="M433" s="33" t="n">
        <v>0</v>
      </c>
      <c r="N433" s="33" t="n">
        <v>0</v>
      </c>
      <c r="O433" s="33" t="n">
        <v>0</v>
      </c>
      <c r="P433" s="33" t="n">
        <v>0</v>
      </c>
      <c r="Q433" s="33" t="n">
        <v>0</v>
      </c>
      <c r="R433" s="33" t="n">
        <v>1</v>
      </c>
      <c r="S433" s="33" t="n">
        <v>0</v>
      </c>
      <c r="T433" s="33" t="n">
        <v>0</v>
      </c>
      <c r="U433" s="9" t="n">
        <v>1</v>
      </c>
      <c r="V433" s="9" t="n">
        <v>1</v>
      </c>
      <c r="W433" s="15">
        <f>SUMPRODUCT(B$2:U$2,B433:U433)</f>
        <v/>
      </c>
      <c r="X433" s="16">
        <f>(V433-W433)^2</f>
        <v/>
      </c>
    </row>
    <row r="434" spans="1:26">
      <c r="B434" s="9" t="n">
        <v>0</v>
      </c>
      <c r="C434" s="52" t="n">
        <v>1</v>
      </c>
      <c r="D434" s="9" t="n">
        <v>1</v>
      </c>
      <c r="E434" s="52" t="n">
        <v>0</v>
      </c>
      <c r="F434" s="14" t="n">
        <v>0</v>
      </c>
      <c r="G434" s="33" t="n">
        <v>0</v>
      </c>
      <c r="H434" s="33" t="n">
        <v>0</v>
      </c>
      <c r="I434" s="33" t="n">
        <v>0</v>
      </c>
      <c r="J434" s="33" t="n">
        <v>0</v>
      </c>
      <c r="K434" s="33" t="n">
        <v>0</v>
      </c>
      <c r="L434" s="33" t="n">
        <v>0</v>
      </c>
      <c r="M434" s="33" t="n">
        <v>0</v>
      </c>
      <c r="N434" s="33" t="n">
        <v>0</v>
      </c>
      <c r="O434" s="33" t="n">
        <v>0</v>
      </c>
      <c r="P434" s="33" t="n">
        <v>0</v>
      </c>
      <c r="Q434" s="33" t="n">
        <v>0</v>
      </c>
      <c r="R434" s="33" t="n">
        <v>0</v>
      </c>
      <c r="S434" s="33" t="n">
        <v>0</v>
      </c>
      <c r="T434" s="33" t="n">
        <v>0</v>
      </c>
      <c r="U434" s="9" t="n">
        <v>1</v>
      </c>
      <c r="V434" s="9" t="n">
        <v>1</v>
      </c>
      <c r="W434" s="15">
        <f>SUMPRODUCT(B$2:U$2,B434:U434)</f>
        <v/>
      </c>
      <c r="X434" s="16">
        <f>(V434-W434)^2</f>
        <v/>
      </c>
    </row>
    <row r="435" spans="1:26">
      <c r="B435" s="9" t="n">
        <v>0</v>
      </c>
      <c r="C435" s="52" t="n">
        <v>1</v>
      </c>
      <c r="D435" s="9" t="n">
        <v>0</v>
      </c>
      <c r="E435" s="52" t="n">
        <v>1</v>
      </c>
      <c r="F435" s="14" t="n">
        <v>0</v>
      </c>
      <c r="G435" s="33" t="n">
        <v>0</v>
      </c>
      <c r="H435" s="33" t="n">
        <v>0</v>
      </c>
      <c r="I435" s="33" t="n">
        <v>0</v>
      </c>
      <c r="J435" s="33" t="n">
        <v>0</v>
      </c>
      <c r="K435" s="33" t="n">
        <v>0</v>
      </c>
      <c r="L435" s="33" t="n">
        <v>0</v>
      </c>
      <c r="M435" s="33" t="n">
        <v>0</v>
      </c>
      <c r="N435" s="33" t="n">
        <v>1</v>
      </c>
      <c r="O435" s="33" t="n">
        <v>0</v>
      </c>
      <c r="P435" s="33" t="n">
        <v>0</v>
      </c>
      <c r="Q435" s="33" t="n">
        <v>0</v>
      </c>
      <c r="R435" s="33" t="n">
        <v>0</v>
      </c>
      <c r="S435" s="33" t="n">
        <v>0</v>
      </c>
      <c r="T435" s="33" t="n">
        <v>0</v>
      </c>
      <c r="U435" s="9" t="n">
        <v>1</v>
      </c>
      <c r="V435" s="9" t="n">
        <v>1</v>
      </c>
      <c r="W435" s="15">
        <f>SUMPRODUCT(B$2:U$2,B435:U435)</f>
        <v/>
      </c>
      <c r="X435" s="16">
        <f>(V435-W435)^2</f>
        <v/>
      </c>
    </row>
    <row r="436" spans="1:26">
      <c r="B436" s="9" t="n">
        <v>0</v>
      </c>
      <c r="C436" s="52" t="n">
        <v>1</v>
      </c>
      <c r="D436" s="9" t="n">
        <v>0</v>
      </c>
      <c r="E436" s="52" t="n">
        <v>1</v>
      </c>
      <c r="F436" s="14" t="n">
        <v>0</v>
      </c>
      <c r="G436" s="33" t="n">
        <v>0</v>
      </c>
      <c r="H436" s="33" t="n">
        <v>0</v>
      </c>
      <c r="I436" s="33" t="n">
        <v>0</v>
      </c>
      <c r="J436" s="33" t="n">
        <v>1</v>
      </c>
      <c r="K436" s="33" t="n">
        <v>0</v>
      </c>
      <c r="L436" s="33" t="n">
        <v>0</v>
      </c>
      <c r="M436" s="33" t="n">
        <v>0</v>
      </c>
      <c r="N436" s="33" t="n">
        <v>0</v>
      </c>
      <c r="O436" s="33" t="n">
        <v>0</v>
      </c>
      <c r="P436" s="33" t="n">
        <v>0</v>
      </c>
      <c r="Q436" s="33" t="n">
        <v>0</v>
      </c>
      <c r="R436" s="33" t="n">
        <v>0</v>
      </c>
      <c r="S436" s="33" t="n">
        <v>0</v>
      </c>
      <c r="T436" s="33" t="n">
        <v>0</v>
      </c>
      <c r="U436" s="9" t="n">
        <v>1</v>
      </c>
      <c r="V436" s="9" t="n">
        <v>1</v>
      </c>
      <c r="W436" s="15">
        <f>SUMPRODUCT(B$2:U$2,B436:U436)</f>
        <v/>
      </c>
      <c r="X436" s="16">
        <f>(V436-W436)^2</f>
        <v/>
      </c>
    </row>
    <row r="437" spans="1:26">
      <c r="B437" s="9" t="n">
        <v>0</v>
      </c>
      <c r="C437" s="52" t="n">
        <v>1</v>
      </c>
      <c r="D437" s="9" t="n">
        <v>1</v>
      </c>
      <c r="E437" s="52" t="n">
        <v>0</v>
      </c>
      <c r="F437" s="14" t="n">
        <v>1</v>
      </c>
      <c r="G437" s="33" t="n">
        <v>0</v>
      </c>
      <c r="H437" s="33" t="n">
        <v>0</v>
      </c>
      <c r="I437" s="33" t="n">
        <v>0</v>
      </c>
      <c r="J437" s="33" t="n">
        <v>0</v>
      </c>
      <c r="K437" s="33" t="n">
        <v>0</v>
      </c>
      <c r="L437" s="33" t="n">
        <v>0</v>
      </c>
      <c r="M437" s="33" t="n">
        <v>0</v>
      </c>
      <c r="N437" s="33" t="n">
        <v>0</v>
      </c>
      <c r="O437" s="33" t="n">
        <v>0</v>
      </c>
      <c r="P437" s="33" t="n">
        <v>1</v>
      </c>
      <c r="Q437" s="33" t="n">
        <v>0</v>
      </c>
      <c r="R437" s="33" t="n">
        <v>0</v>
      </c>
      <c r="S437" s="33" t="n">
        <v>0</v>
      </c>
      <c r="T437" s="33" t="n">
        <v>0</v>
      </c>
      <c r="U437" s="9" t="n">
        <v>1</v>
      </c>
      <c r="V437" s="9" t="n">
        <v>1</v>
      </c>
      <c r="W437" s="15">
        <f>SUMPRODUCT(B$2:U$2,B437:U437)</f>
        <v/>
      </c>
      <c r="X437" s="16">
        <f>(V437-W437)^2</f>
        <v/>
      </c>
    </row>
    <row r="438" spans="1:26">
      <c r="B438" s="9" t="n">
        <v>0</v>
      </c>
      <c r="C438" s="52" t="n">
        <v>1</v>
      </c>
      <c r="D438" s="9" t="n">
        <v>0</v>
      </c>
      <c r="E438" s="52" t="n">
        <v>1</v>
      </c>
      <c r="F438" s="14" t="n">
        <v>0</v>
      </c>
      <c r="G438" s="33" t="n">
        <v>0</v>
      </c>
      <c r="H438" s="33" t="n">
        <v>0</v>
      </c>
      <c r="I438" s="33" t="n">
        <v>0</v>
      </c>
      <c r="J438" s="33" t="n">
        <v>0</v>
      </c>
      <c r="K438" s="33" t="n">
        <v>0</v>
      </c>
      <c r="L438" s="33" t="n">
        <v>0</v>
      </c>
      <c r="M438" s="33" t="n">
        <v>1</v>
      </c>
      <c r="N438" s="33" t="n">
        <v>0</v>
      </c>
      <c r="O438" s="33" t="n">
        <v>0</v>
      </c>
      <c r="P438" s="33" t="n">
        <v>0</v>
      </c>
      <c r="Q438" s="33" t="n">
        <v>0</v>
      </c>
      <c r="R438" s="33" t="n">
        <v>1</v>
      </c>
      <c r="S438" s="33" t="n">
        <v>0</v>
      </c>
      <c r="T438" s="33" t="n">
        <v>0</v>
      </c>
      <c r="U438" s="9" t="n">
        <v>1</v>
      </c>
      <c r="V438" s="9" t="n">
        <v>1</v>
      </c>
      <c r="W438" s="15">
        <f>SUMPRODUCT(B$2:U$2,B438:U438)</f>
        <v/>
      </c>
      <c r="X438" s="16">
        <f>(V438-W438)^2</f>
        <v/>
      </c>
    </row>
    <row r="439" spans="1:26">
      <c r="B439" s="9" t="n">
        <v>0</v>
      </c>
      <c r="C439" s="52" t="n">
        <v>1</v>
      </c>
      <c r="D439" s="9" t="n">
        <v>1</v>
      </c>
      <c r="E439" s="52" t="n">
        <v>0</v>
      </c>
      <c r="F439" s="14" t="n">
        <v>0</v>
      </c>
      <c r="G439" s="33" t="n">
        <v>0</v>
      </c>
      <c r="H439" s="33" t="n">
        <v>0</v>
      </c>
      <c r="I439" s="33" t="n">
        <v>0</v>
      </c>
      <c r="J439" s="33" t="n">
        <v>0</v>
      </c>
      <c r="K439" s="33" t="n">
        <v>0</v>
      </c>
      <c r="L439" s="33" t="n">
        <v>0</v>
      </c>
      <c r="M439" s="33" t="n">
        <v>0</v>
      </c>
      <c r="N439" s="33" t="n">
        <v>0</v>
      </c>
      <c r="O439" s="33" t="n">
        <v>1</v>
      </c>
      <c r="P439" s="33" t="n">
        <v>0</v>
      </c>
      <c r="Q439" s="33" t="n">
        <v>0</v>
      </c>
      <c r="R439" s="33" t="n">
        <v>1</v>
      </c>
      <c r="S439" s="33" t="n">
        <v>0</v>
      </c>
      <c r="T439" s="33" t="n">
        <v>0</v>
      </c>
      <c r="U439" s="9" t="n">
        <v>1</v>
      </c>
      <c r="V439" s="9" t="n">
        <v>1</v>
      </c>
      <c r="W439" s="15">
        <f>SUMPRODUCT(B$2:U$2,B439:U439)</f>
        <v/>
      </c>
      <c r="X439" s="16">
        <f>(V439-W439)^2</f>
        <v/>
      </c>
    </row>
    <row r="440" spans="1:26">
      <c r="B440" s="9" t="n">
        <v>0</v>
      </c>
      <c r="C440" s="52" t="n">
        <v>1</v>
      </c>
      <c r="D440" s="9" t="n">
        <v>0</v>
      </c>
      <c r="E440" s="52" t="n">
        <v>1</v>
      </c>
      <c r="F440" s="14" t="n">
        <v>0</v>
      </c>
      <c r="G440" s="33" t="n">
        <v>0</v>
      </c>
      <c r="H440" s="33" t="n">
        <v>0</v>
      </c>
      <c r="I440" s="33" t="n">
        <v>1</v>
      </c>
      <c r="J440" s="33" t="n">
        <v>0</v>
      </c>
      <c r="K440" s="33" t="n">
        <v>0</v>
      </c>
      <c r="L440" s="33" t="n">
        <v>0</v>
      </c>
      <c r="M440" s="33" t="n">
        <v>0</v>
      </c>
      <c r="N440" s="33" t="n">
        <v>0</v>
      </c>
      <c r="O440" s="33" t="n">
        <v>0</v>
      </c>
      <c r="P440" s="33" t="n">
        <v>0</v>
      </c>
      <c r="Q440" s="33" t="n">
        <v>1</v>
      </c>
      <c r="R440" s="33" t="n">
        <v>0</v>
      </c>
      <c r="S440" s="33" t="n">
        <v>0</v>
      </c>
      <c r="T440" s="33" t="n">
        <v>0</v>
      </c>
      <c r="U440" s="9" t="n">
        <v>1</v>
      </c>
      <c r="V440" s="9" t="n">
        <v>1</v>
      </c>
      <c r="W440" s="15">
        <f>SUMPRODUCT(B$2:U$2,B440:U440)</f>
        <v/>
      </c>
      <c r="X440" s="16">
        <f>(V440-W440)^2</f>
        <v/>
      </c>
    </row>
    <row r="441" spans="1:26">
      <c r="B441" s="9" t="n">
        <v>0</v>
      </c>
      <c r="C441" s="52" t="n">
        <v>1</v>
      </c>
      <c r="D441" s="9" t="n">
        <v>1</v>
      </c>
      <c r="E441" s="52" t="n">
        <v>0</v>
      </c>
      <c r="F441" s="14" t="n">
        <v>1</v>
      </c>
      <c r="G441" s="33" t="n">
        <v>0</v>
      </c>
      <c r="H441" s="33" t="n">
        <v>0</v>
      </c>
      <c r="I441" s="33" t="n">
        <v>0</v>
      </c>
      <c r="J441" s="33" t="n">
        <v>0</v>
      </c>
      <c r="K441" s="33" t="n">
        <v>0</v>
      </c>
      <c r="L441" s="33" t="n">
        <v>0</v>
      </c>
      <c r="M441" s="33" t="n">
        <v>0</v>
      </c>
      <c r="N441" s="33" t="n">
        <v>0</v>
      </c>
      <c r="O441" s="33" t="n">
        <v>0</v>
      </c>
      <c r="P441" s="33" t="n">
        <v>0</v>
      </c>
      <c r="Q441" s="33" t="n">
        <v>0</v>
      </c>
      <c r="R441" s="33" t="n">
        <v>0</v>
      </c>
      <c r="S441" s="33" t="n">
        <v>1</v>
      </c>
      <c r="T441" s="33" t="n">
        <v>0</v>
      </c>
      <c r="U441" s="9" t="n">
        <v>1</v>
      </c>
      <c r="V441" s="9" t="n">
        <v>1</v>
      </c>
      <c r="W441" s="15">
        <f>SUMPRODUCT(B$2:U$2,B441:U441)</f>
        <v/>
      </c>
      <c r="X441" s="16">
        <f>(V441-W441)^2</f>
        <v/>
      </c>
    </row>
    <row r="442" spans="1:26">
      <c r="B442" s="9" t="n">
        <v>0</v>
      </c>
      <c r="C442" s="52" t="n">
        <v>0</v>
      </c>
      <c r="D442" s="9" t="n">
        <v>0</v>
      </c>
      <c r="E442" s="52" t="n">
        <v>1</v>
      </c>
      <c r="F442" s="14" t="n">
        <v>0</v>
      </c>
      <c r="G442" s="33" t="n">
        <v>0</v>
      </c>
      <c r="H442" s="33" t="n">
        <v>0</v>
      </c>
      <c r="I442" s="33" t="n">
        <v>0</v>
      </c>
      <c r="J442" s="33" t="n">
        <v>1</v>
      </c>
      <c r="K442" s="33" t="n">
        <v>0</v>
      </c>
      <c r="L442" s="33" t="n">
        <v>0</v>
      </c>
      <c r="M442" s="33" t="n">
        <v>0</v>
      </c>
      <c r="N442" s="33" t="n">
        <v>0</v>
      </c>
      <c r="O442" s="33" t="n">
        <v>1</v>
      </c>
      <c r="P442" s="33" t="n">
        <v>0</v>
      </c>
      <c r="Q442" s="33" t="n">
        <v>0</v>
      </c>
      <c r="R442" s="33" t="n">
        <v>0</v>
      </c>
      <c r="S442" s="33" t="n">
        <v>0</v>
      </c>
      <c r="T442" s="33" t="n">
        <v>0</v>
      </c>
      <c r="U442" s="9" t="n">
        <v>1</v>
      </c>
      <c r="V442" s="9" t="n">
        <v>1</v>
      </c>
      <c r="W442" s="15">
        <f>SUMPRODUCT(B$2:U$2,B442:U442)</f>
        <v/>
      </c>
      <c r="X442" s="16">
        <f>(V442-W442)^2</f>
        <v/>
      </c>
    </row>
    <row r="443" spans="1:26">
      <c r="B443" s="9" t="n">
        <v>0</v>
      </c>
      <c r="C443" s="52" t="n">
        <v>1</v>
      </c>
      <c r="D443" s="9" t="n">
        <v>0</v>
      </c>
      <c r="E443" s="52" t="n">
        <v>1</v>
      </c>
      <c r="F443" s="14" t="n">
        <v>0</v>
      </c>
      <c r="G443" s="33" t="n">
        <v>0</v>
      </c>
      <c r="H443" s="33" t="n">
        <v>0</v>
      </c>
      <c r="I443" s="33" t="n">
        <v>0</v>
      </c>
      <c r="J443" s="33" t="n">
        <v>0</v>
      </c>
      <c r="K443" s="33" t="n">
        <v>0</v>
      </c>
      <c r="L443" s="33" t="n">
        <v>0</v>
      </c>
      <c r="M443" s="33" t="n">
        <v>0</v>
      </c>
      <c r="N443" s="33" t="n">
        <v>0</v>
      </c>
      <c r="O443" s="33" t="n">
        <v>0</v>
      </c>
      <c r="P443" s="33" t="n">
        <v>0</v>
      </c>
      <c r="Q443" s="33" t="n">
        <v>0</v>
      </c>
      <c r="R443" s="33" t="n">
        <v>1</v>
      </c>
      <c r="S443" s="33" t="n">
        <v>0</v>
      </c>
      <c r="T443" s="33" t="n">
        <v>0</v>
      </c>
      <c r="U443" s="9" t="n">
        <v>1</v>
      </c>
      <c r="V443" s="9" t="n">
        <v>1</v>
      </c>
      <c r="W443" s="15">
        <f>SUMPRODUCT(B$2:U$2,B443:U443)</f>
        <v/>
      </c>
      <c r="X443" s="16">
        <f>(V443-W443)^2</f>
        <v/>
      </c>
    </row>
    <row r="444" spans="1:26">
      <c r="B444" s="9" t="n">
        <v>0</v>
      </c>
      <c r="C444" s="52" t="n">
        <v>1</v>
      </c>
      <c r="D444" s="9" t="n">
        <v>0</v>
      </c>
      <c r="E444" s="52" t="n">
        <v>1</v>
      </c>
      <c r="F444" s="14" t="n">
        <v>0</v>
      </c>
      <c r="G444" s="33" t="n">
        <v>0</v>
      </c>
      <c r="H444" s="33" t="n">
        <v>0</v>
      </c>
      <c r="I444" s="33" t="n">
        <v>0</v>
      </c>
      <c r="J444" s="33" t="n">
        <v>1</v>
      </c>
      <c r="K444" s="33" t="n">
        <v>0</v>
      </c>
      <c r="L444" s="33" t="n">
        <v>0</v>
      </c>
      <c r="M444" s="33" t="n">
        <v>0</v>
      </c>
      <c r="N444" s="33" t="n">
        <v>0</v>
      </c>
      <c r="O444" s="33" t="n">
        <v>0</v>
      </c>
      <c r="P444" s="33" t="n">
        <v>0</v>
      </c>
      <c r="Q444" s="33" t="n">
        <v>0</v>
      </c>
      <c r="R444" s="33" t="n">
        <v>0</v>
      </c>
      <c r="S444" s="33" t="n">
        <v>0</v>
      </c>
      <c r="T444" s="33" t="n">
        <v>0</v>
      </c>
      <c r="U444" s="9" t="n">
        <v>1</v>
      </c>
      <c r="V444" s="9" t="n">
        <v>1</v>
      </c>
      <c r="W444" s="15">
        <f>SUMPRODUCT(B$2:U$2,B444:U444)</f>
        <v/>
      </c>
      <c r="X444" s="16">
        <f>(V444-W444)^2</f>
        <v/>
      </c>
    </row>
    <row r="445" spans="1:26">
      <c r="B445" s="9" t="n">
        <v>0</v>
      </c>
      <c r="C445" s="52" t="n">
        <v>1</v>
      </c>
      <c r="D445" s="9" t="n">
        <v>1</v>
      </c>
      <c r="E445" s="52" t="n">
        <v>0</v>
      </c>
      <c r="F445" s="14" t="n">
        <v>0</v>
      </c>
      <c r="G445" s="33" t="n">
        <v>0</v>
      </c>
      <c r="H445" s="33" t="n">
        <v>0</v>
      </c>
      <c r="I445" s="33" t="n">
        <v>0</v>
      </c>
      <c r="J445" s="33" t="n">
        <v>0</v>
      </c>
      <c r="K445" s="33" t="n">
        <v>0</v>
      </c>
      <c r="L445" s="33" t="n">
        <v>0</v>
      </c>
      <c r="M445" s="33" t="n">
        <v>0</v>
      </c>
      <c r="N445" s="33" t="n">
        <v>0</v>
      </c>
      <c r="O445" s="33" t="n">
        <v>0</v>
      </c>
      <c r="P445" s="33" t="n">
        <v>0</v>
      </c>
      <c r="Q445" s="33" t="n">
        <v>0</v>
      </c>
      <c r="R445" s="33" t="n">
        <v>0</v>
      </c>
      <c r="S445" s="33" t="n">
        <v>0</v>
      </c>
      <c r="T445" s="33" t="n">
        <v>0</v>
      </c>
      <c r="U445" s="9" t="n">
        <v>1</v>
      </c>
      <c r="V445" s="9" t="n">
        <v>1</v>
      </c>
      <c r="W445" s="15">
        <f>SUMPRODUCT(B$2:U$2,B445:U445)</f>
        <v/>
      </c>
      <c r="X445" s="16">
        <f>(V445-W445)^2</f>
        <v/>
      </c>
    </row>
    <row r="446" spans="1:26">
      <c r="B446" s="9" t="n">
        <v>0</v>
      </c>
      <c r="C446" s="52" t="n">
        <v>1</v>
      </c>
      <c r="D446" s="9" t="n">
        <v>1</v>
      </c>
      <c r="E446" s="52" t="n">
        <v>0</v>
      </c>
      <c r="F446" s="14" t="n">
        <v>0</v>
      </c>
      <c r="G446" s="33" t="n">
        <v>0</v>
      </c>
      <c r="H446" s="33" t="n">
        <v>0</v>
      </c>
      <c r="I446" s="33" t="n">
        <v>0</v>
      </c>
      <c r="J446" s="33" t="n">
        <v>0</v>
      </c>
      <c r="K446" s="33" t="n">
        <v>0</v>
      </c>
      <c r="L446" s="33" t="n">
        <v>0</v>
      </c>
      <c r="M446" s="33" t="n">
        <v>0</v>
      </c>
      <c r="N446" s="33" t="n">
        <v>0</v>
      </c>
      <c r="O446" s="33" t="n">
        <v>0</v>
      </c>
      <c r="P446" s="33" t="n">
        <v>0</v>
      </c>
      <c r="Q446" s="33" t="n">
        <v>0</v>
      </c>
      <c r="R446" s="33" t="n">
        <v>0</v>
      </c>
      <c r="S446" s="33" t="n">
        <v>1</v>
      </c>
      <c r="T446" s="33" t="n">
        <v>1</v>
      </c>
      <c r="U446" s="9" t="n">
        <v>1</v>
      </c>
      <c r="V446" s="9" t="n">
        <v>1</v>
      </c>
      <c r="W446" s="15">
        <f>SUMPRODUCT(B$2:U$2,B446:U446)</f>
        <v/>
      </c>
      <c r="X446" s="16">
        <f>(V446-W446)^2</f>
        <v/>
      </c>
    </row>
    <row r="447" spans="1:26">
      <c r="B447" s="9" t="n">
        <v>1</v>
      </c>
      <c r="C447" s="52" t="n">
        <v>0</v>
      </c>
      <c r="D447" s="9" t="n">
        <v>1</v>
      </c>
      <c r="E447" s="52" t="n">
        <v>0</v>
      </c>
      <c r="F447" s="14" t="n">
        <v>0</v>
      </c>
      <c r="G447" s="33" t="n">
        <v>0</v>
      </c>
      <c r="H447" s="33" t="n">
        <v>0</v>
      </c>
      <c r="I447" s="33" t="n">
        <v>0</v>
      </c>
      <c r="J447" s="33" t="n">
        <v>0</v>
      </c>
      <c r="K447" s="33" t="n">
        <v>0</v>
      </c>
      <c r="L447" s="33" t="n">
        <v>0</v>
      </c>
      <c r="M447" s="33" t="n">
        <v>0</v>
      </c>
      <c r="N447" s="33" t="n">
        <v>0</v>
      </c>
      <c r="O447" s="33" t="n">
        <v>1</v>
      </c>
      <c r="P447" s="33" t="n">
        <v>0</v>
      </c>
      <c r="Q447" s="33" t="n">
        <v>0</v>
      </c>
      <c r="R447" s="33" t="n">
        <v>0</v>
      </c>
      <c r="S447" s="33" t="n">
        <v>0</v>
      </c>
      <c r="T447" s="33" t="n">
        <v>0</v>
      </c>
      <c r="U447" s="9" t="n">
        <v>1</v>
      </c>
      <c r="V447" s="9" t="n">
        <v>1</v>
      </c>
      <c r="W447" s="15">
        <f>SUMPRODUCT(B$2:U$2,B447:U447)</f>
        <v/>
      </c>
      <c r="X447" s="16">
        <f>(V447-W447)^2</f>
        <v/>
      </c>
    </row>
    <row r="448" spans="1:26">
      <c r="B448" s="9" t="n">
        <v>0</v>
      </c>
      <c r="C448" s="52" t="n">
        <v>1</v>
      </c>
      <c r="D448" s="9" t="n">
        <v>1</v>
      </c>
      <c r="E448" s="52" t="n">
        <v>0</v>
      </c>
      <c r="F448" s="14" t="n">
        <v>0</v>
      </c>
      <c r="G448" s="33" t="n">
        <v>0</v>
      </c>
      <c r="H448" s="33" t="n">
        <v>0</v>
      </c>
      <c r="I448" s="33" t="n">
        <v>0</v>
      </c>
      <c r="J448" s="33" t="n">
        <v>0</v>
      </c>
      <c r="K448" s="33" t="n">
        <v>0</v>
      </c>
      <c r="L448" s="33" t="n">
        <v>0</v>
      </c>
      <c r="M448" s="33" t="n">
        <v>0</v>
      </c>
      <c r="N448" s="33" t="n">
        <v>0</v>
      </c>
      <c r="O448" s="33" t="n">
        <v>1</v>
      </c>
      <c r="P448" s="33" t="n">
        <v>0</v>
      </c>
      <c r="Q448" s="33" t="n">
        <v>0</v>
      </c>
      <c r="R448" s="33" t="n">
        <v>0</v>
      </c>
      <c r="S448" s="33" t="n">
        <v>0</v>
      </c>
      <c r="T448" s="33" t="n">
        <v>0</v>
      </c>
      <c r="U448" s="9" t="n">
        <v>1</v>
      </c>
      <c r="V448" s="9" t="n">
        <v>1</v>
      </c>
      <c r="W448" s="15">
        <f>SUMPRODUCT(B$2:U$2,B448:U448)</f>
        <v/>
      </c>
      <c r="X448" s="16">
        <f>(V448-W448)^2</f>
        <v/>
      </c>
    </row>
    <row r="449" spans="1:26">
      <c r="B449" s="9" t="n">
        <v>0</v>
      </c>
      <c r="C449" s="52" t="n">
        <v>1</v>
      </c>
      <c r="D449" s="9" t="n">
        <v>1</v>
      </c>
      <c r="E449" s="52" t="n">
        <v>0</v>
      </c>
      <c r="F449" s="14" t="n">
        <v>0</v>
      </c>
      <c r="G449" s="33" t="n">
        <v>0</v>
      </c>
      <c r="H449" s="33" t="n">
        <v>0</v>
      </c>
      <c r="I449" s="33" t="n">
        <v>0</v>
      </c>
      <c r="J449" s="33" t="n">
        <v>1</v>
      </c>
      <c r="K449" s="33" t="n">
        <v>0</v>
      </c>
      <c r="L449" s="33" t="n">
        <v>0</v>
      </c>
      <c r="M449" s="33" t="n">
        <v>0</v>
      </c>
      <c r="N449" s="33" t="n">
        <v>0</v>
      </c>
      <c r="O449" s="33" t="n">
        <v>1</v>
      </c>
      <c r="P449" s="33" t="n">
        <v>0</v>
      </c>
      <c r="Q449" s="33" t="n">
        <v>0</v>
      </c>
      <c r="R449" s="33" t="n">
        <v>0</v>
      </c>
      <c r="S449" s="33" t="n">
        <v>0</v>
      </c>
      <c r="T449" s="33" t="n">
        <v>0</v>
      </c>
      <c r="U449" s="9" t="n">
        <v>1</v>
      </c>
      <c r="V449" s="9" t="n">
        <v>1</v>
      </c>
      <c r="W449" s="15">
        <f>SUMPRODUCT(B$2:U$2,B449:U449)</f>
        <v/>
      </c>
      <c r="X449" s="16">
        <f>(V449-W449)^2</f>
        <v/>
      </c>
    </row>
    <row r="450" spans="1:26">
      <c r="B450" s="9" t="n">
        <v>0</v>
      </c>
      <c r="C450" s="52" t="n">
        <v>1</v>
      </c>
      <c r="D450" s="9" t="n">
        <v>1</v>
      </c>
      <c r="E450" s="52" t="n">
        <v>0</v>
      </c>
      <c r="F450" s="14" t="n">
        <v>1</v>
      </c>
      <c r="G450" s="33" t="n">
        <v>0</v>
      </c>
      <c r="H450" s="33" t="n">
        <v>0</v>
      </c>
      <c r="I450" s="33" t="n">
        <v>0</v>
      </c>
      <c r="J450" s="33" t="n">
        <v>0</v>
      </c>
      <c r="K450" s="33" t="n">
        <v>0</v>
      </c>
      <c r="L450" s="33" t="n">
        <v>0</v>
      </c>
      <c r="M450" s="33" t="n">
        <v>0</v>
      </c>
      <c r="N450" s="33" t="n">
        <v>0</v>
      </c>
      <c r="O450" s="33" t="n">
        <v>0</v>
      </c>
      <c r="P450" s="33" t="n">
        <v>0</v>
      </c>
      <c r="Q450" s="33" t="n">
        <v>0</v>
      </c>
      <c r="R450" s="33" t="n">
        <v>1</v>
      </c>
      <c r="S450" s="33" t="n">
        <v>0</v>
      </c>
      <c r="T450" s="33" t="n">
        <v>1</v>
      </c>
      <c r="U450" s="9" t="n">
        <v>1</v>
      </c>
      <c r="V450" s="9" t="n">
        <v>1</v>
      </c>
      <c r="W450" s="15">
        <f>SUMPRODUCT(B$2:U$2,B450:U450)</f>
        <v/>
      </c>
      <c r="X450" s="16">
        <f>(V450-W450)^2</f>
        <v/>
      </c>
    </row>
    <row r="451" spans="1:26">
      <c r="B451" s="9" t="n">
        <v>0</v>
      </c>
      <c r="C451" s="52" t="n">
        <v>1</v>
      </c>
      <c r="D451" s="9" t="n">
        <v>1</v>
      </c>
      <c r="E451" s="52" t="n">
        <v>0</v>
      </c>
      <c r="F451" s="14" t="n">
        <v>0</v>
      </c>
      <c r="G451" s="33" t="n">
        <v>0</v>
      </c>
      <c r="H451" s="33" t="n">
        <v>0</v>
      </c>
      <c r="I451" s="33" t="n">
        <v>1</v>
      </c>
      <c r="J451" s="33" t="n">
        <v>0</v>
      </c>
      <c r="K451" s="33" t="n">
        <v>0</v>
      </c>
      <c r="L451" s="33" t="n">
        <v>0</v>
      </c>
      <c r="M451" s="33" t="n">
        <v>0</v>
      </c>
      <c r="N451" s="33" t="n">
        <v>0</v>
      </c>
      <c r="O451" s="33" t="n">
        <v>0</v>
      </c>
      <c r="P451" s="33" t="n">
        <v>0</v>
      </c>
      <c r="Q451" s="33" t="n">
        <v>0</v>
      </c>
      <c r="R451" s="33" t="n">
        <v>0</v>
      </c>
      <c r="S451" s="33" t="n">
        <v>0</v>
      </c>
      <c r="T451" s="33" t="n">
        <v>1</v>
      </c>
      <c r="U451" s="9" t="n">
        <v>1</v>
      </c>
      <c r="V451" s="9" t="n">
        <v>1</v>
      </c>
      <c r="W451" s="15">
        <f>SUMPRODUCT(B$2:U$2,B451:U451)</f>
        <v/>
      </c>
      <c r="X451" s="16">
        <f>(V451-W451)^2</f>
        <v/>
      </c>
    </row>
    <row r="452" spans="1:26">
      <c r="B452" s="9" t="n">
        <v>0</v>
      </c>
      <c r="C452" s="52" t="n">
        <v>0</v>
      </c>
      <c r="D452" s="9" t="n">
        <v>1</v>
      </c>
      <c r="E452" s="52" t="n">
        <v>0</v>
      </c>
      <c r="F452" s="14" t="n">
        <v>0</v>
      </c>
      <c r="G452" s="33" t="n">
        <v>0</v>
      </c>
      <c r="H452" s="33" t="n">
        <v>0</v>
      </c>
      <c r="I452" s="33" t="n">
        <v>0</v>
      </c>
      <c r="J452" s="33" t="n">
        <v>0</v>
      </c>
      <c r="K452" s="33" t="n">
        <v>0</v>
      </c>
      <c r="L452" s="33" t="n">
        <v>0</v>
      </c>
      <c r="M452" s="33" t="n">
        <v>1</v>
      </c>
      <c r="N452" s="33" t="n">
        <v>0</v>
      </c>
      <c r="O452" s="33" t="n">
        <v>0</v>
      </c>
      <c r="P452" s="33" t="n">
        <v>0</v>
      </c>
      <c r="Q452" s="33" t="n">
        <v>0</v>
      </c>
      <c r="R452" s="33" t="n">
        <v>0</v>
      </c>
      <c r="S452" s="33" t="n">
        <v>0</v>
      </c>
      <c r="T452" s="33" t="n">
        <v>0</v>
      </c>
      <c r="U452" s="9" t="n">
        <v>1</v>
      </c>
      <c r="V452" s="9" t="n">
        <v>1</v>
      </c>
      <c r="W452" s="15">
        <f>SUMPRODUCT(B$2:U$2,B452:U452)</f>
        <v/>
      </c>
      <c r="X452" s="16">
        <f>(V452-W452)^2</f>
        <v/>
      </c>
    </row>
    <row r="453" spans="1:26">
      <c r="B453" s="9" t="n">
        <v>1</v>
      </c>
      <c r="C453" s="52" t="n">
        <v>0</v>
      </c>
      <c r="D453" s="9" t="n">
        <v>1</v>
      </c>
      <c r="E453" s="52" t="n">
        <v>0</v>
      </c>
      <c r="F453" s="14" t="n">
        <v>0</v>
      </c>
      <c r="G453" s="33" t="n">
        <v>0</v>
      </c>
      <c r="H453" s="33" t="n">
        <v>0</v>
      </c>
      <c r="I453" s="33" t="n">
        <v>0</v>
      </c>
      <c r="J453" s="33" t="n">
        <v>0</v>
      </c>
      <c r="K453" s="33" t="n">
        <v>0</v>
      </c>
      <c r="L453" s="33" t="n">
        <v>0</v>
      </c>
      <c r="M453" s="33" t="n">
        <v>0</v>
      </c>
      <c r="N453" s="33" t="n">
        <v>0</v>
      </c>
      <c r="O453" s="33" t="n">
        <v>0</v>
      </c>
      <c r="P453" s="33" t="n">
        <v>0</v>
      </c>
      <c r="Q453" s="33" t="n">
        <v>0</v>
      </c>
      <c r="R453" s="33" t="n">
        <v>1</v>
      </c>
      <c r="S453" s="33" t="n">
        <v>0</v>
      </c>
      <c r="T453" s="33" t="n">
        <v>0</v>
      </c>
      <c r="U453" s="9" t="n">
        <v>1</v>
      </c>
      <c r="V453" s="9" t="n">
        <v>1</v>
      </c>
      <c r="W453" s="15">
        <f>SUMPRODUCT(B$2:U$2,B453:U453)</f>
        <v/>
      </c>
      <c r="X453" s="16">
        <f>(V453-W453)^2</f>
        <v/>
      </c>
    </row>
    <row r="454" spans="1:26">
      <c r="B454" s="9" t="n">
        <v>0</v>
      </c>
      <c r="C454" s="52" t="n">
        <v>1</v>
      </c>
      <c r="D454" s="9" t="n">
        <v>1</v>
      </c>
      <c r="E454" s="52" t="n">
        <v>0</v>
      </c>
      <c r="F454" s="14" t="n">
        <v>0</v>
      </c>
      <c r="G454" s="33" t="n">
        <v>0</v>
      </c>
      <c r="H454" s="33" t="n">
        <v>0</v>
      </c>
      <c r="I454" s="33" t="n">
        <v>0</v>
      </c>
      <c r="J454" s="33" t="n">
        <v>0</v>
      </c>
      <c r="K454" s="33" t="n">
        <v>0</v>
      </c>
      <c r="L454" s="33" t="n">
        <v>0</v>
      </c>
      <c r="M454" s="33" t="n">
        <v>0</v>
      </c>
      <c r="N454" s="33" t="n">
        <v>0</v>
      </c>
      <c r="O454" s="33" t="n">
        <v>0</v>
      </c>
      <c r="P454" s="33" t="n">
        <v>0</v>
      </c>
      <c r="Q454" s="33" t="n">
        <v>0</v>
      </c>
      <c r="R454" s="33" t="n">
        <v>0</v>
      </c>
      <c r="S454" s="33" t="n">
        <v>0</v>
      </c>
      <c r="T454" s="33" t="n">
        <v>0</v>
      </c>
      <c r="U454" s="9" t="n">
        <v>1</v>
      </c>
      <c r="V454" s="9" t="n">
        <v>1</v>
      </c>
      <c r="W454" s="15">
        <f>SUMPRODUCT(B$2:U$2,B454:U454)</f>
        <v/>
      </c>
      <c r="X454" s="16">
        <f>(V454-W454)^2</f>
        <v/>
      </c>
    </row>
    <row r="455" spans="1:26">
      <c r="B455" s="9" t="n">
        <v>0</v>
      </c>
      <c r="C455" s="52" t="n">
        <v>1</v>
      </c>
      <c r="D455" s="9" t="n">
        <v>1</v>
      </c>
      <c r="E455" s="52" t="n">
        <v>0</v>
      </c>
      <c r="F455" s="14" t="n">
        <v>1</v>
      </c>
      <c r="G455" s="33" t="n">
        <v>0</v>
      </c>
      <c r="H455" s="33" t="n">
        <v>0</v>
      </c>
      <c r="I455" s="33" t="n">
        <v>0</v>
      </c>
      <c r="J455" s="33" t="n">
        <v>0</v>
      </c>
      <c r="K455" s="33" t="n">
        <v>0</v>
      </c>
      <c r="L455" s="33" t="n">
        <v>0</v>
      </c>
      <c r="M455" s="33" t="n">
        <v>0</v>
      </c>
      <c r="N455" s="33" t="n">
        <v>1</v>
      </c>
      <c r="O455" s="33" t="n">
        <v>0</v>
      </c>
      <c r="P455" s="33" t="n">
        <v>0</v>
      </c>
      <c r="Q455" s="33" t="n">
        <v>0</v>
      </c>
      <c r="R455" s="33" t="n">
        <v>0</v>
      </c>
      <c r="S455" s="33" t="n">
        <v>0</v>
      </c>
      <c r="T455" s="33" t="n">
        <v>1</v>
      </c>
      <c r="U455" s="9" t="n">
        <v>1</v>
      </c>
      <c r="V455" s="9" t="n">
        <v>1</v>
      </c>
      <c r="W455" s="15">
        <f>SUMPRODUCT(B$2:U$2,B455:U455)</f>
        <v/>
      </c>
      <c r="X455" s="16">
        <f>(V455-W455)^2</f>
        <v/>
      </c>
    </row>
    <row r="456" spans="1:26">
      <c r="B456" s="9" t="n">
        <v>0</v>
      </c>
      <c r="C456" s="52" t="n">
        <v>1</v>
      </c>
      <c r="D456" s="9" t="n">
        <v>0</v>
      </c>
      <c r="E456" s="52" t="n">
        <v>1</v>
      </c>
      <c r="F456" s="14" t="n">
        <v>0</v>
      </c>
      <c r="G456" s="33" t="n">
        <v>0</v>
      </c>
      <c r="H456" s="33" t="n">
        <v>0</v>
      </c>
      <c r="I456" s="33" t="n">
        <v>0</v>
      </c>
      <c r="J456" s="33" t="n">
        <v>1</v>
      </c>
      <c r="K456" s="33" t="n">
        <v>0</v>
      </c>
      <c r="L456" s="33" t="n">
        <v>0</v>
      </c>
      <c r="M456" s="33" t="n">
        <v>0</v>
      </c>
      <c r="N456" s="33" t="n">
        <v>1</v>
      </c>
      <c r="O456" s="33" t="n">
        <v>0</v>
      </c>
      <c r="P456" s="33" t="n">
        <v>0</v>
      </c>
      <c r="Q456" s="33" t="n">
        <v>0</v>
      </c>
      <c r="R456" s="33" t="n">
        <v>0</v>
      </c>
      <c r="S456" s="33" t="n">
        <v>0</v>
      </c>
      <c r="T456" s="33" t="n">
        <v>0</v>
      </c>
      <c r="U456" s="9" t="n">
        <v>1</v>
      </c>
      <c r="V456" s="9" t="n">
        <v>1</v>
      </c>
      <c r="W456" s="15">
        <f>SUMPRODUCT(B$2:U$2,B456:U456)</f>
        <v/>
      </c>
      <c r="X456" s="16">
        <f>(V456-W456)^2</f>
        <v/>
      </c>
    </row>
    <row r="457" spans="1:26">
      <c r="B457" s="9" t="n">
        <v>0</v>
      </c>
      <c r="C457" s="52" t="n">
        <v>1</v>
      </c>
      <c r="D457" s="9" t="n">
        <v>0</v>
      </c>
      <c r="E457" s="52" t="n">
        <v>1</v>
      </c>
      <c r="F457" s="14" t="n">
        <v>0</v>
      </c>
      <c r="G457" s="33" t="n">
        <v>0</v>
      </c>
      <c r="H457" s="33" t="n">
        <v>0</v>
      </c>
      <c r="I457" s="33" t="n">
        <v>0</v>
      </c>
      <c r="J457" s="33" t="n">
        <v>0</v>
      </c>
      <c r="K457" s="33" t="n">
        <v>0</v>
      </c>
      <c r="L457" s="33" t="n">
        <v>0</v>
      </c>
      <c r="M457" s="33" t="n">
        <v>0</v>
      </c>
      <c r="N457" s="33" t="n">
        <v>0</v>
      </c>
      <c r="O457" s="33" t="n">
        <v>0</v>
      </c>
      <c r="P457" s="33" t="n">
        <v>0</v>
      </c>
      <c r="Q457" s="33" t="n">
        <v>0</v>
      </c>
      <c r="R457" s="33" t="n">
        <v>0</v>
      </c>
      <c r="S457" s="33" t="n">
        <v>0</v>
      </c>
      <c r="T457" s="33" t="n">
        <v>0</v>
      </c>
      <c r="U457" s="9" t="n">
        <v>1</v>
      </c>
      <c r="V457" s="9" t="n">
        <v>1</v>
      </c>
      <c r="W457" s="15">
        <f>SUMPRODUCT(B$2:U$2,B457:U457)</f>
        <v/>
      </c>
      <c r="X457" s="16">
        <f>(V457-W457)^2</f>
        <v/>
      </c>
    </row>
    <row r="458" spans="1:26">
      <c r="B458" s="9" t="n">
        <v>0</v>
      </c>
      <c r="C458" s="52" t="n">
        <v>1</v>
      </c>
      <c r="D458" s="9" t="n">
        <v>1</v>
      </c>
      <c r="E458" s="52" t="n">
        <v>0</v>
      </c>
      <c r="F458" s="14" t="n">
        <v>0</v>
      </c>
      <c r="G458" s="33" t="n">
        <v>0</v>
      </c>
      <c r="H458" s="33" t="n">
        <v>0</v>
      </c>
      <c r="I458" s="33" t="n">
        <v>0</v>
      </c>
      <c r="J458" s="33" t="n">
        <v>0</v>
      </c>
      <c r="K458" s="33" t="n">
        <v>0</v>
      </c>
      <c r="L458" s="33" t="n">
        <v>0</v>
      </c>
      <c r="M458" s="33" t="n">
        <v>0</v>
      </c>
      <c r="N458" s="33" t="n">
        <v>0</v>
      </c>
      <c r="O458" s="33" t="n">
        <v>0</v>
      </c>
      <c r="P458" s="33" t="n">
        <v>0</v>
      </c>
      <c r="Q458" s="33" t="n">
        <v>0</v>
      </c>
      <c r="R458" s="33" t="n">
        <v>0</v>
      </c>
      <c r="S458" s="33" t="n">
        <v>0</v>
      </c>
      <c r="T458" s="33" t="n">
        <v>0</v>
      </c>
      <c r="U458" s="9" t="n">
        <v>1</v>
      </c>
      <c r="V458" s="9" t="n">
        <v>1</v>
      </c>
      <c r="W458" s="15">
        <f>SUMPRODUCT(B$2:U$2,B458:U458)</f>
        <v/>
      </c>
      <c r="X458" s="16">
        <f>(V458-W458)^2</f>
        <v/>
      </c>
    </row>
    <row r="459" spans="1:26">
      <c r="B459" s="9" t="n">
        <v>1</v>
      </c>
      <c r="C459" s="52" t="n">
        <v>0</v>
      </c>
      <c r="D459" s="9" t="n">
        <v>1</v>
      </c>
      <c r="E459" s="52" t="n">
        <v>0</v>
      </c>
      <c r="F459" s="14" t="n">
        <v>0</v>
      </c>
      <c r="G459" s="33" t="n">
        <v>0</v>
      </c>
      <c r="H459" s="33" t="n">
        <v>0</v>
      </c>
      <c r="I459" s="33" t="n">
        <v>0</v>
      </c>
      <c r="J459" s="33" t="n">
        <v>1</v>
      </c>
      <c r="K459" s="33" t="n">
        <v>0</v>
      </c>
      <c r="L459" s="33" t="n">
        <v>0</v>
      </c>
      <c r="M459" s="33" t="n">
        <v>0</v>
      </c>
      <c r="N459" s="33" t="n">
        <v>0</v>
      </c>
      <c r="O459" s="33" t="n">
        <v>0</v>
      </c>
      <c r="P459" s="33" t="n">
        <v>0</v>
      </c>
      <c r="Q459" s="33" t="n">
        <v>0</v>
      </c>
      <c r="R459" s="33" t="n">
        <v>0</v>
      </c>
      <c r="S459" s="33" t="n">
        <v>0</v>
      </c>
      <c r="T459" s="33" t="n">
        <v>0</v>
      </c>
      <c r="U459" s="9" t="n">
        <v>1</v>
      </c>
      <c r="V459" s="9" t="n">
        <v>1</v>
      </c>
      <c r="W459" s="15">
        <f>SUMPRODUCT(B$2:U$2,B459:U459)</f>
        <v/>
      </c>
      <c r="X459" s="16">
        <f>(V459-W459)^2</f>
        <v/>
      </c>
    </row>
    <row r="460" spans="1:26">
      <c r="B460" s="9" t="n">
        <v>0</v>
      </c>
      <c r="C460" s="52" t="n">
        <v>1</v>
      </c>
      <c r="D460" s="9" t="n">
        <v>1</v>
      </c>
      <c r="E460" s="52" t="n">
        <v>0</v>
      </c>
      <c r="F460" s="14" t="n">
        <v>1</v>
      </c>
      <c r="G460" s="33" t="n">
        <v>0</v>
      </c>
      <c r="H460" s="33" t="n">
        <v>0</v>
      </c>
      <c r="I460" s="33" t="n">
        <v>0</v>
      </c>
      <c r="J460" s="33" t="n">
        <v>0</v>
      </c>
      <c r="K460" s="33" t="n">
        <v>0</v>
      </c>
      <c r="L460" s="33" t="n">
        <v>0</v>
      </c>
      <c r="M460" s="33" t="n">
        <v>0</v>
      </c>
      <c r="N460" s="33" t="n">
        <v>0</v>
      </c>
      <c r="O460" s="33" t="n">
        <v>0</v>
      </c>
      <c r="P460" s="33" t="n">
        <v>0</v>
      </c>
      <c r="Q460" s="33" t="n">
        <v>0</v>
      </c>
      <c r="R460" s="33" t="n">
        <v>0</v>
      </c>
      <c r="S460" s="33" t="n">
        <v>0</v>
      </c>
      <c r="T460" s="33" t="n">
        <v>0</v>
      </c>
      <c r="U460" s="9" t="n">
        <v>1</v>
      </c>
      <c r="V460" s="9" t="n">
        <v>1</v>
      </c>
      <c r="W460" s="15">
        <f>SUMPRODUCT(B$2:U$2,B460:U460)</f>
        <v/>
      </c>
      <c r="X460" s="16">
        <f>(V460-W460)^2</f>
        <v/>
      </c>
    </row>
    <row r="461" spans="1:26">
      <c r="B461" s="9" t="n">
        <v>1</v>
      </c>
      <c r="C461" s="52" t="n">
        <v>0</v>
      </c>
      <c r="D461" s="9" t="n">
        <v>0</v>
      </c>
      <c r="E461" s="52" t="n">
        <v>1</v>
      </c>
      <c r="F461" s="14" t="n">
        <v>0</v>
      </c>
      <c r="G461" s="33" t="n">
        <v>0</v>
      </c>
      <c r="H461" s="33" t="n">
        <v>0</v>
      </c>
      <c r="I461" s="33" t="n">
        <v>0</v>
      </c>
      <c r="J461" s="33" t="n">
        <v>1</v>
      </c>
      <c r="K461" s="33" t="n">
        <v>0</v>
      </c>
      <c r="L461" s="33" t="n">
        <v>0</v>
      </c>
      <c r="M461" s="33" t="n">
        <v>0</v>
      </c>
      <c r="N461" s="33" t="n">
        <v>0</v>
      </c>
      <c r="O461" s="33" t="n">
        <v>1</v>
      </c>
      <c r="P461" s="33" t="n">
        <v>0</v>
      </c>
      <c r="Q461" s="33" t="n">
        <v>0</v>
      </c>
      <c r="R461" s="33" t="n">
        <v>1</v>
      </c>
      <c r="S461" s="33" t="n">
        <v>0</v>
      </c>
      <c r="T461" s="33" t="n">
        <v>0</v>
      </c>
      <c r="U461" s="9" t="n">
        <v>1</v>
      </c>
      <c r="V461" s="9" t="n">
        <v>1</v>
      </c>
      <c r="W461" s="15">
        <f>SUMPRODUCT(B$2:U$2,B461:U461)</f>
        <v/>
      </c>
      <c r="X461" s="16">
        <f>(V461-W461)^2</f>
        <v/>
      </c>
    </row>
    <row r="462" spans="1:26">
      <c r="B462" s="9" t="n">
        <v>0</v>
      </c>
      <c r="C462" s="52" t="n">
        <v>1</v>
      </c>
      <c r="D462" s="9" t="n">
        <v>1</v>
      </c>
      <c r="E462" s="52" t="n">
        <v>0</v>
      </c>
      <c r="F462" s="14" t="n">
        <v>0</v>
      </c>
      <c r="G462" s="33" t="n">
        <v>1</v>
      </c>
      <c r="H462" s="33" t="n">
        <v>0</v>
      </c>
      <c r="I462" s="33" t="n">
        <v>0</v>
      </c>
      <c r="J462" s="33" t="n">
        <v>0</v>
      </c>
      <c r="K462" s="33" t="n">
        <v>0</v>
      </c>
      <c r="L462" s="33" t="n">
        <v>0</v>
      </c>
      <c r="M462" s="33" t="n">
        <v>0</v>
      </c>
      <c r="N462" s="33" t="n">
        <v>0</v>
      </c>
      <c r="O462" s="33" t="n">
        <v>0</v>
      </c>
      <c r="P462" s="33" t="n">
        <v>0</v>
      </c>
      <c r="Q462" s="33" t="n">
        <v>0</v>
      </c>
      <c r="R462" s="33" t="n">
        <v>0</v>
      </c>
      <c r="S462" s="33" t="n">
        <v>0</v>
      </c>
      <c r="T462" s="33" t="n">
        <v>0</v>
      </c>
      <c r="U462" s="9" t="n">
        <v>1</v>
      </c>
      <c r="V462" s="9" t="n">
        <v>1</v>
      </c>
      <c r="W462" s="15">
        <f>SUMPRODUCT(B$2:U$2,B462:U462)</f>
        <v/>
      </c>
      <c r="X462" s="16">
        <f>(V462-W462)^2</f>
        <v/>
      </c>
    </row>
    <row r="463" spans="1:26">
      <c r="B463" s="9" t="n">
        <v>0</v>
      </c>
      <c r="C463" s="52" t="n">
        <v>1</v>
      </c>
      <c r="D463" s="9" t="n">
        <v>1</v>
      </c>
      <c r="E463" s="52" t="n">
        <v>0</v>
      </c>
      <c r="F463" s="14" t="n">
        <v>1</v>
      </c>
      <c r="G463" s="33" t="n">
        <v>0</v>
      </c>
      <c r="H463" s="33" t="n">
        <v>0</v>
      </c>
      <c r="I463" s="33" t="n">
        <v>1</v>
      </c>
      <c r="J463" s="33" t="n">
        <v>0</v>
      </c>
      <c r="K463" s="33" t="n">
        <v>0</v>
      </c>
      <c r="L463" s="33" t="n">
        <v>0</v>
      </c>
      <c r="M463" s="33" t="n">
        <v>0</v>
      </c>
      <c r="N463" s="33" t="n">
        <v>0</v>
      </c>
      <c r="O463" s="33" t="n">
        <v>0</v>
      </c>
      <c r="P463" s="33" t="n">
        <v>0</v>
      </c>
      <c r="Q463" s="33" t="n">
        <v>0</v>
      </c>
      <c r="R463" s="33" t="n">
        <v>1</v>
      </c>
      <c r="S463" s="33" t="n">
        <v>0</v>
      </c>
      <c r="T463" s="33" t="n">
        <v>0</v>
      </c>
      <c r="U463" s="9" t="n">
        <v>1</v>
      </c>
      <c r="V463" s="9" t="n">
        <v>1</v>
      </c>
      <c r="W463" s="15">
        <f>SUMPRODUCT(B$2:U$2,B463:U463)</f>
        <v/>
      </c>
      <c r="X463" s="16">
        <f>(V463-W463)^2</f>
        <v/>
      </c>
    </row>
    <row r="464" spans="1:26">
      <c r="B464" s="9" t="n">
        <v>0</v>
      </c>
      <c r="C464" s="52" t="n">
        <v>1</v>
      </c>
      <c r="D464" s="9" t="n">
        <v>1</v>
      </c>
      <c r="E464" s="52" t="n">
        <v>0</v>
      </c>
      <c r="F464" s="14" t="n">
        <v>0</v>
      </c>
      <c r="G464" s="33" t="n">
        <v>0</v>
      </c>
      <c r="H464" s="33" t="n">
        <v>0</v>
      </c>
      <c r="I464" s="33" t="n">
        <v>0</v>
      </c>
      <c r="J464" s="33" t="n">
        <v>0</v>
      </c>
      <c r="K464" s="33" t="n">
        <v>0</v>
      </c>
      <c r="L464" s="33" t="n">
        <v>0</v>
      </c>
      <c r="M464" s="33" t="n">
        <v>0</v>
      </c>
      <c r="N464" s="33" t="n">
        <v>0</v>
      </c>
      <c r="O464" s="33" t="n">
        <v>0</v>
      </c>
      <c r="P464" s="33" t="n">
        <v>0</v>
      </c>
      <c r="Q464" s="33" t="n">
        <v>0</v>
      </c>
      <c r="R464" s="33" t="n">
        <v>1</v>
      </c>
      <c r="S464" s="33" t="n">
        <v>0</v>
      </c>
      <c r="T464" s="33" t="n">
        <v>1</v>
      </c>
      <c r="U464" s="9" t="n">
        <v>1</v>
      </c>
      <c r="V464" s="9" t="n">
        <v>1</v>
      </c>
      <c r="W464" s="15">
        <f>SUMPRODUCT(B$2:U$2,B464:U464)</f>
        <v/>
      </c>
      <c r="X464" s="16">
        <f>(V464-W464)^2</f>
        <v/>
      </c>
    </row>
    <row r="465" spans="1:26">
      <c r="B465" s="9" t="n">
        <v>1</v>
      </c>
      <c r="C465" s="52" t="n">
        <v>0</v>
      </c>
      <c r="D465" s="9" t="n">
        <v>0</v>
      </c>
      <c r="E465" s="52" t="n">
        <v>0</v>
      </c>
      <c r="F465" s="14" t="n">
        <v>0</v>
      </c>
      <c r="G465" s="33" t="n">
        <v>0</v>
      </c>
      <c r="H465" s="33" t="n">
        <v>0</v>
      </c>
      <c r="I465" s="33" t="n">
        <v>0</v>
      </c>
      <c r="J465" s="33" t="n">
        <v>1</v>
      </c>
      <c r="K465" s="33" t="n">
        <v>0</v>
      </c>
      <c r="L465" s="33" t="n">
        <v>0</v>
      </c>
      <c r="M465" s="33" t="n">
        <v>0</v>
      </c>
      <c r="N465" s="33" t="n">
        <v>0</v>
      </c>
      <c r="O465" s="33" t="n">
        <v>1</v>
      </c>
      <c r="P465" s="33" t="n">
        <v>0</v>
      </c>
      <c r="Q465" s="33" t="n">
        <v>0</v>
      </c>
      <c r="R465" s="33" t="n">
        <v>0</v>
      </c>
      <c r="S465" s="33" t="n">
        <v>1</v>
      </c>
      <c r="T465" s="33" t="n">
        <v>0</v>
      </c>
      <c r="U465" s="9" t="n">
        <v>1</v>
      </c>
      <c r="V465" s="9" t="n">
        <v>1</v>
      </c>
      <c r="W465" s="15">
        <f>SUMPRODUCT(B$2:U$2,B465:U465)</f>
        <v/>
      </c>
      <c r="X465" s="16">
        <f>(V465-W465)^2</f>
        <v/>
      </c>
    </row>
    <row r="466" spans="1:26">
      <c r="B466" s="9" t="n">
        <v>0</v>
      </c>
      <c r="C466" s="52" t="n">
        <v>0</v>
      </c>
      <c r="D466" s="9" t="n">
        <v>1</v>
      </c>
      <c r="E466" s="52" t="n">
        <v>0</v>
      </c>
      <c r="F466" s="14" t="n">
        <v>0</v>
      </c>
      <c r="G466" s="33" t="n">
        <v>0</v>
      </c>
      <c r="H466" s="33" t="n">
        <v>0</v>
      </c>
      <c r="I466" s="33" t="n">
        <v>0</v>
      </c>
      <c r="J466" s="33" t="n">
        <v>0</v>
      </c>
      <c r="K466" s="33" t="n">
        <v>0</v>
      </c>
      <c r="L466" s="33" t="n">
        <v>0</v>
      </c>
      <c r="M466" s="33" t="n">
        <v>0</v>
      </c>
      <c r="N466" s="33" t="n">
        <v>0</v>
      </c>
      <c r="O466" s="33" t="n">
        <v>1</v>
      </c>
      <c r="P466" s="33" t="n">
        <v>0</v>
      </c>
      <c r="Q466" s="33" t="n">
        <v>0</v>
      </c>
      <c r="R466" s="33" t="n">
        <v>0</v>
      </c>
      <c r="S466" s="33" t="n">
        <v>0</v>
      </c>
      <c r="T466" s="33" t="n">
        <v>0</v>
      </c>
      <c r="U466" s="9" t="n">
        <v>1</v>
      </c>
      <c r="V466" s="9" t="n">
        <v>1</v>
      </c>
      <c r="W466" s="15">
        <f>SUMPRODUCT(B$2:U$2,B466:U466)</f>
        <v/>
      </c>
      <c r="X466" s="16">
        <f>(V466-W466)^2</f>
        <v/>
      </c>
    </row>
    <row r="467" spans="1:26">
      <c r="B467" s="9" t="n">
        <v>0</v>
      </c>
      <c r="C467" s="52" t="n">
        <v>1</v>
      </c>
      <c r="D467" s="9" t="n">
        <v>1</v>
      </c>
      <c r="E467" s="52" t="n">
        <v>0</v>
      </c>
      <c r="F467" s="14" t="n">
        <v>1</v>
      </c>
      <c r="G467" s="33" t="n">
        <v>0</v>
      </c>
      <c r="H467" s="33" t="n">
        <v>0</v>
      </c>
      <c r="I467" s="33" t="n">
        <v>1</v>
      </c>
      <c r="J467" s="33" t="n">
        <v>0</v>
      </c>
      <c r="K467" s="33" t="n">
        <v>0</v>
      </c>
      <c r="L467" s="33" t="n">
        <v>0</v>
      </c>
      <c r="M467" s="33" t="n">
        <v>1</v>
      </c>
      <c r="N467" s="33" t="n">
        <v>0</v>
      </c>
      <c r="O467" s="33" t="n">
        <v>0</v>
      </c>
      <c r="P467" s="33" t="n">
        <v>0</v>
      </c>
      <c r="Q467" s="33" t="n">
        <v>0</v>
      </c>
      <c r="R467" s="33" t="n">
        <v>0</v>
      </c>
      <c r="S467" s="33" t="n">
        <v>0</v>
      </c>
      <c r="T467" s="33" t="n">
        <v>0</v>
      </c>
      <c r="U467" s="9" t="n">
        <v>1</v>
      </c>
      <c r="V467" s="9" t="n">
        <v>1</v>
      </c>
      <c r="W467" s="15">
        <f>SUMPRODUCT(B$2:U$2,B467:U467)</f>
        <v/>
      </c>
      <c r="X467" s="16">
        <f>(V467-W467)^2</f>
        <v/>
      </c>
    </row>
    <row r="468" spans="1:26">
      <c r="B468" s="9" t="n">
        <v>0</v>
      </c>
      <c r="C468" s="52" t="n">
        <v>1</v>
      </c>
      <c r="D468" s="9" t="n">
        <v>0</v>
      </c>
      <c r="E468" s="52" t="n">
        <v>1</v>
      </c>
      <c r="F468" s="14" t="n">
        <v>0</v>
      </c>
      <c r="G468" s="33" t="n">
        <v>0</v>
      </c>
      <c r="H468" s="33" t="n">
        <v>0</v>
      </c>
      <c r="I468" s="33" t="n">
        <v>0</v>
      </c>
      <c r="J468" s="33" t="n">
        <v>0</v>
      </c>
      <c r="K468" s="33" t="n">
        <v>0</v>
      </c>
      <c r="L468" s="33" t="n">
        <v>0</v>
      </c>
      <c r="M468" s="33" t="n">
        <v>0</v>
      </c>
      <c r="N468" s="33" t="n">
        <v>0</v>
      </c>
      <c r="O468" s="33" t="n">
        <v>0</v>
      </c>
      <c r="P468" s="33" t="n">
        <v>0</v>
      </c>
      <c r="Q468" s="33" t="n">
        <v>0</v>
      </c>
      <c r="R468" s="33" t="n">
        <v>0</v>
      </c>
      <c r="S468" s="33" t="n">
        <v>0</v>
      </c>
      <c r="T468" s="33" t="n">
        <v>1</v>
      </c>
      <c r="U468" s="9" t="n">
        <v>1</v>
      </c>
      <c r="V468" s="9" t="n">
        <v>1</v>
      </c>
      <c r="W468" s="15">
        <f>SUMPRODUCT(B$2:U$2,B468:U468)</f>
        <v/>
      </c>
      <c r="X468" s="16">
        <f>(V468-W468)^2</f>
        <v/>
      </c>
    </row>
    <row r="469" spans="1:26">
      <c r="B469" s="9" t="n">
        <v>1</v>
      </c>
      <c r="C469" s="52" t="n">
        <v>0</v>
      </c>
      <c r="D469" s="9" t="n">
        <v>1</v>
      </c>
      <c r="E469" s="52" t="n">
        <v>0</v>
      </c>
      <c r="F469" s="14" t="n">
        <v>0</v>
      </c>
      <c r="G469" s="33" t="n">
        <v>0</v>
      </c>
      <c r="H469" s="33" t="n">
        <v>0</v>
      </c>
      <c r="I469" s="33" t="n">
        <v>0</v>
      </c>
      <c r="J469" s="33" t="n">
        <v>1</v>
      </c>
      <c r="K469" s="33" t="n">
        <v>0</v>
      </c>
      <c r="L469" s="33" t="n">
        <v>0</v>
      </c>
      <c r="M469" s="33" t="n">
        <v>0</v>
      </c>
      <c r="N469" s="33" t="n">
        <v>0</v>
      </c>
      <c r="O469" s="33" t="n">
        <v>0</v>
      </c>
      <c r="P469" s="33" t="n">
        <v>0</v>
      </c>
      <c r="Q469" s="33" t="n">
        <v>0</v>
      </c>
      <c r="R469" s="33" t="n">
        <v>0</v>
      </c>
      <c r="S469" s="33" t="n">
        <v>0</v>
      </c>
      <c r="T469" s="33" t="n">
        <v>0</v>
      </c>
      <c r="U469" s="9" t="n">
        <v>1</v>
      </c>
      <c r="V469" s="9" t="n">
        <v>1</v>
      </c>
      <c r="W469" s="15">
        <f>SUMPRODUCT(B$2:U$2,B469:U469)</f>
        <v/>
      </c>
      <c r="X469" s="16">
        <f>(V469-W469)^2</f>
        <v/>
      </c>
    </row>
    <row r="470" spans="1:26">
      <c r="B470" s="9" t="n">
        <v>0</v>
      </c>
      <c r="C470" s="52" t="n">
        <v>1</v>
      </c>
      <c r="D470" s="9" t="n">
        <v>1</v>
      </c>
      <c r="E470" s="52" t="n">
        <v>0</v>
      </c>
      <c r="F470" s="14" t="n">
        <v>0</v>
      </c>
      <c r="G470" s="33" t="n">
        <v>0</v>
      </c>
      <c r="H470" s="33" t="n">
        <v>0</v>
      </c>
      <c r="I470" s="33" t="n">
        <v>1</v>
      </c>
      <c r="J470" s="33" t="n">
        <v>0</v>
      </c>
      <c r="K470" s="33" t="n">
        <v>0</v>
      </c>
      <c r="L470" s="33" t="n">
        <v>0</v>
      </c>
      <c r="M470" s="33" t="n">
        <v>0</v>
      </c>
      <c r="N470" s="33" t="n">
        <v>0</v>
      </c>
      <c r="O470" s="33" t="n">
        <v>0</v>
      </c>
      <c r="P470" s="33" t="n">
        <v>0</v>
      </c>
      <c r="Q470" s="33" t="n">
        <v>0</v>
      </c>
      <c r="R470" s="33" t="n">
        <v>1</v>
      </c>
      <c r="S470" s="33" t="n">
        <v>0</v>
      </c>
      <c r="T470" s="33" t="n">
        <v>0</v>
      </c>
      <c r="U470" s="9" t="n">
        <v>1</v>
      </c>
      <c r="V470" s="9" t="n">
        <v>1</v>
      </c>
      <c r="W470" s="15">
        <f>SUMPRODUCT(B$2:U$2,B470:U470)</f>
        <v/>
      </c>
      <c r="X470" s="16">
        <f>(V470-W470)^2</f>
        <v/>
      </c>
    </row>
    <row r="471" spans="1:26">
      <c r="B471" s="9" t="n">
        <v>0</v>
      </c>
      <c r="C471" s="52" t="n">
        <v>1</v>
      </c>
      <c r="D471" s="9" t="n">
        <v>1</v>
      </c>
      <c r="E471" s="52" t="n">
        <v>0</v>
      </c>
      <c r="F471" s="14" t="n">
        <v>0</v>
      </c>
      <c r="G471" s="33" t="n">
        <v>0</v>
      </c>
      <c r="H471" s="33" t="n">
        <v>1</v>
      </c>
      <c r="I471" s="33" t="n">
        <v>0</v>
      </c>
      <c r="J471" s="33" t="n">
        <v>0</v>
      </c>
      <c r="K471" s="33" t="n">
        <v>0</v>
      </c>
      <c r="L471" s="33" t="n">
        <v>0</v>
      </c>
      <c r="M471" s="33" t="n">
        <v>1</v>
      </c>
      <c r="N471" s="33" t="n">
        <v>0</v>
      </c>
      <c r="O471" s="33" t="n">
        <v>0</v>
      </c>
      <c r="P471" s="33" t="n">
        <v>0</v>
      </c>
      <c r="Q471" s="33" t="n">
        <v>0</v>
      </c>
      <c r="R471" s="33" t="n">
        <v>0</v>
      </c>
      <c r="S471" s="33" t="n">
        <v>0</v>
      </c>
      <c r="T471" s="33" t="n">
        <v>1</v>
      </c>
      <c r="U471" s="9" t="n">
        <v>1</v>
      </c>
      <c r="V471" s="9" t="n">
        <v>1</v>
      </c>
      <c r="W471" s="15">
        <f>SUMPRODUCT(B$2:U$2,B471:U471)</f>
        <v/>
      </c>
      <c r="X471" s="16">
        <f>(V471-W471)^2</f>
        <v/>
      </c>
    </row>
    <row r="472" spans="1:26">
      <c r="B472" s="9" t="n">
        <v>0</v>
      </c>
      <c r="C472" s="52" t="n">
        <v>1</v>
      </c>
      <c r="D472" s="9" t="n">
        <v>0</v>
      </c>
      <c r="E472" s="52" t="n">
        <v>1</v>
      </c>
      <c r="F472" s="14" t="n">
        <v>0</v>
      </c>
      <c r="G472" s="33" t="n">
        <v>0</v>
      </c>
      <c r="H472" s="33" t="n">
        <v>0</v>
      </c>
      <c r="I472" s="33" t="n">
        <v>0</v>
      </c>
      <c r="J472" s="33" t="n">
        <v>1</v>
      </c>
      <c r="K472" s="33" t="n">
        <v>0</v>
      </c>
      <c r="L472" s="33" t="n">
        <v>0</v>
      </c>
      <c r="M472" s="33" t="n">
        <v>0</v>
      </c>
      <c r="N472" s="33" t="n">
        <v>0</v>
      </c>
      <c r="O472" s="33" t="n">
        <v>0</v>
      </c>
      <c r="P472" s="33" t="n">
        <v>0</v>
      </c>
      <c r="Q472" s="33" t="n">
        <v>0</v>
      </c>
      <c r="R472" s="33" t="n">
        <v>0</v>
      </c>
      <c r="S472" s="33" t="n">
        <v>0</v>
      </c>
      <c r="T472" s="33" t="n">
        <v>0</v>
      </c>
      <c r="U472" s="9" t="n">
        <v>1</v>
      </c>
      <c r="V472" s="9" t="n">
        <v>1</v>
      </c>
      <c r="W472" s="15">
        <f>SUMPRODUCT(B$2:U$2,B472:U472)</f>
        <v/>
      </c>
      <c r="X472" s="16">
        <f>(V472-W472)^2</f>
        <v/>
      </c>
    </row>
    <row r="473" spans="1:26">
      <c r="B473" s="9" t="n">
        <v>1</v>
      </c>
      <c r="C473" s="52" t="n">
        <v>0</v>
      </c>
      <c r="D473" s="9" t="n">
        <v>0</v>
      </c>
      <c r="E473" s="52" t="n">
        <v>1</v>
      </c>
      <c r="F473" s="14" t="n">
        <v>0</v>
      </c>
      <c r="G473" s="33" t="n">
        <v>0</v>
      </c>
      <c r="H473" s="33" t="n">
        <v>0</v>
      </c>
      <c r="I473" s="33" t="n">
        <v>0</v>
      </c>
      <c r="J473" s="33" t="n">
        <v>1</v>
      </c>
      <c r="K473" s="33" t="n">
        <v>0</v>
      </c>
      <c r="L473" s="33" t="n">
        <v>0</v>
      </c>
      <c r="M473" s="33" t="n">
        <v>0</v>
      </c>
      <c r="N473" s="33" t="n">
        <v>1</v>
      </c>
      <c r="O473" s="33" t="n">
        <v>0</v>
      </c>
      <c r="P473" s="33" t="n">
        <v>0</v>
      </c>
      <c r="Q473" s="33" t="n">
        <v>0</v>
      </c>
      <c r="R473" s="33" t="n">
        <v>0</v>
      </c>
      <c r="S473" s="33" t="n">
        <v>0</v>
      </c>
      <c r="T473" s="33" t="n">
        <v>0</v>
      </c>
      <c r="U473" s="9" t="n">
        <v>1</v>
      </c>
      <c r="V473" s="9" t="n">
        <v>1</v>
      </c>
      <c r="W473" s="15">
        <f>SUMPRODUCT(B$2:U$2,B473:U473)</f>
        <v/>
      </c>
      <c r="X473" s="16">
        <f>(V473-W473)^2</f>
        <v/>
      </c>
    </row>
    <row r="474" spans="1:26">
      <c r="B474" s="9" t="n">
        <v>0</v>
      </c>
      <c r="C474" s="52" t="n">
        <v>1</v>
      </c>
      <c r="D474" s="9" t="n">
        <v>1</v>
      </c>
      <c r="E474" s="52" t="n">
        <v>0</v>
      </c>
      <c r="F474" s="14" t="n">
        <v>0</v>
      </c>
      <c r="G474" s="33" t="n">
        <v>0</v>
      </c>
      <c r="H474" s="33" t="n">
        <v>0</v>
      </c>
      <c r="I474" s="33" t="n">
        <v>0</v>
      </c>
      <c r="J474" s="33" t="n">
        <v>0</v>
      </c>
      <c r="K474" s="33" t="n">
        <v>0</v>
      </c>
      <c r="L474" s="33" t="n">
        <v>0</v>
      </c>
      <c r="M474" s="33" t="n">
        <v>0</v>
      </c>
      <c r="N474" s="33" t="n">
        <v>0</v>
      </c>
      <c r="O474" s="33" t="n">
        <v>0</v>
      </c>
      <c r="P474" s="33" t="n">
        <v>0</v>
      </c>
      <c r="Q474" s="33" t="n">
        <v>0</v>
      </c>
      <c r="R474" s="33" t="n">
        <v>0</v>
      </c>
      <c r="S474" s="33" t="n">
        <v>0</v>
      </c>
      <c r="T474" s="33" t="n">
        <v>0</v>
      </c>
      <c r="U474" s="9" t="n">
        <v>1</v>
      </c>
      <c r="V474" s="9" t="n">
        <v>1</v>
      </c>
      <c r="W474" s="15">
        <f>SUMPRODUCT(B$2:U$2,B474:U474)</f>
        <v/>
      </c>
      <c r="X474" s="16">
        <f>(V474-W474)^2</f>
        <v/>
      </c>
    </row>
    <row r="475" spans="1:26">
      <c r="B475" s="9" t="n">
        <v>1</v>
      </c>
      <c r="C475" s="52" t="n">
        <v>0</v>
      </c>
      <c r="D475" s="9" t="n">
        <v>0</v>
      </c>
      <c r="E475" s="52" t="n">
        <v>1</v>
      </c>
      <c r="F475" s="14" t="n">
        <v>0</v>
      </c>
      <c r="G475" s="33" t="n">
        <v>0</v>
      </c>
      <c r="H475" s="33" t="n">
        <v>0</v>
      </c>
      <c r="I475" s="33" t="n">
        <v>0</v>
      </c>
      <c r="J475" s="33" t="n">
        <v>0</v>
      </c>
      <c r="K475" s="33" t="n">
        <v>0</v>
      </c>
      <c r="L475" s="33" t="n">
        <v>0</v>
      </c>
      <c r="M475" s="33" t="n">
        <v>0</v>
      </c>
      <c r="N475" s="33" t="n">
        <v>0</v>
      </c>
      <c r="O475" s="33" t="n">
        <v>1</v>
      </c>
      <c r="P475" s="33" t="n">
        <v>0</v>
      </c>
      <c r="Q475" s="33" t="n">
        <v>0</v>
      </c>
      <c r="R475" s="33" t="n">
        <v>0</v>
      </c>
      <c r="S475" s="33" t="n">
        <v>0</v>
      </c>
      <c r="T475" s="33" t="n">
        <v>0</v>
      </c>
      <c r="U475" s="9" t="n">
        <v>1</v>
      </c>
      <c r="V475" s="9" t="n">
        <v>1</v>
      </c>
      <c r="W475" s="15">
        <f>SUMPRODUCT(B$2:U$2,B475:U475)</f>
        <v/>
      </c>
      <c r="X475" s="16">
        <f>(V475-W475)^2</f>
        <v/>
      </c>
    </row>
    <row r="476" spans="1:26">
      <c r="B476" s="9" t="n">
        <v>1</v>
      </c>
      <c r="C476" s="52" t="n">
        <v>0</v>
      </c>
      <c r="D476" s="9" t="n">
        <v>0</v>
      </c>
      <c r="E476" s="52" t="n">
        <v>1</v>
      </c>
      <c r="F476" s="14" t="n">
        <v>0</v>
      </c>
      <c r="G476" s="33" t="n">
        <v>0</v>
      </c>
      <c r="H476" s="33" t="n">
        <v>0</v>
      </c>
      <c r="I476" s="33" t="n">
        <v>0</v>
      </c>
      <c r="J476" s="33" t="n">
        <v>0</v>
      </c>
      <c r="K476" s="33" t="n">
        <v>0</v>
      </c>
      <c r="L476" s="33" t="n">
        <v>0</v>
      </c>
      <c r="M476" s="33" t="n">
        <v>1</v>
      </c>
      <c r="N476" s="33" t="n">
        <v>0</v>
      </c>
      <c r="O476" s="33" t="n">
        <v>0</v>
      </c>
      <c r="P476" s="33" t="n">
        <v>0</v>
      </c>
      <c r="Q476" s="33" t="n">
        <v>0</v>
      </c>
      <c r="R476" s="33" t="n">
        <v>1</v>
      </c>
      <c r="S476" s="33" t="n">
        <v>0</v>
      </c>
      <c r="T476" s="33" t="n">
        <v>1</v>
      </c>
      <c r="U476" s="9" t="n">
        <v>1</v>
      </c>
      <c r="V476" s="9" t="n">
        <v>1</v>
      </c>
      <c r="W476" s="15">
        <f>SUMPRODUCT(B$2:U$2,B476:U476)</f>
        <v/>
      </c>
      <c r="X476" s="16">
        <f>(V476-W476)^2</f>
        <v/>
      </c>
    </row>
    <row r="477" spans="1:26">
      <c r="B477" s="9" t="n">
        <v>0</v>
      </c>
      <c r="C477" s="52" t="n">
        <v>1</v>
      </c>
      <c r="D477" s="9" t="n">
        <v>1</v>
      </c>
      <c r="E477" s="52" t="n">
        <v>0</v>
      </c>
      <c r="F477" s="14" t="n">
        <v>0</v>
      </c>
      <c r="G477" s="33" t="n">
        <v>0</v>
      </c>
      <c r="H477" s="33" t="n">
        <v>0</v>
      </c>
      <c r="I477" s="33" t="n">
        <v>0</v>
      </c>
      <c r="J477" s="33" t="n">
        <v>0</v>
      </c>
      <c r="K477" s="33" t="n">
        <v>0</v>
      </c>
      <c r="L477" s="33" t="n">
        <v>1</v>
      </c>
      <c r="M477" s="33" t="n">
        <v>0</v>
      </c>
      <c r="N477" s="33" t="n">
        <v>0</v>
      </c>
      <c r="O477" s="33" t="n">
        <v>0</v>
      </c>
      <c r="P477" s="33" t="n">
        <v>0</v>
      </c>
      <c r="Q477" s="33" t="n">
        <v>0</v>
      </c>
      <c r="R477" s="33" t="n">
        <v>0</v>
      </c>
      <c r="S477" s="33" t="n">
        <v>0</v>
      </c>
      <c r="T477" s="33" t="n">
        <v>0</v>
      </c>
      <c r="U477" s="9" t="n">
        <v>1</v>
      </c>
      <c r="V477" s="9" t="n">
        <v>1</v>
      </c>
      <c r="W477" s="15">
        <f>SUMPRODUCT(B$2:U$2,B477:U477)</f>
        <v/>
      </c>
      <c r="X477" s="16">
        <f>(V477-W477)^2</f>
        <v/>
      </c>
    </row>
    <row r="478" spans="1:26">
      <c r="B478" s="9" t="n">
        <v>0</v>
      </c>
      <c r="C478" s="52" t="n">
        <v>0</v>
      </c>
      <c r="D478" s="9" t="n">
        <v>0</v>
      </c>
      <c r="E478" s="52" t="n">
        <v>1</v>
      </c>
      <c r="F478" s="14" t="n">
        <v>0</v>
      </c>
      <c r="G478" s="33" t="n">
        <v>0</v>
      </c>
      <c r="H478" s="33" t="n">
        <v>0</v>
      </c>
      <c r="I478" s="33" t="n">
        <v>0</v>
      </c>
      <c r="J478" s="33" t="n">
        <v>0</v>
      </c>
      <c r="K478" s="33" t="n">
        <v>0</v>
      </c>
      <c r="L478" s="33" t="n">
        <v>0</v>
      </c>
      <c r="M478" s="33" t="n">
        <v>0</v>
      </c>
      <c r="N478" s="33" t="n">
        <v>0</v>
      </c>
      <c r="O478" s="33" t="n">
        <v>0</v>
      </c>
      <c r="P478" s="33" t="n">
        <v>0</v>
      </c>
      <c r="Q478" s="33" t="n">
        <v>0</v>
      </c>
      <c r="R478" s="33" t="n">
        <v>1</v>
      </c>
      <c r="S478" s="33" t="n">
        <v>0</v>
      </c>
      <c r="T478" s="33" t="n">
        <v>0</v>
      </c>
      <c r="U478" s="9" t="n">
        <v>1</v>
      </c>
      <c r="V478" s="9" t="n">
        <v>1</v>
      </c>
      <c r="W478" s="15">
        <f>SUMPRODUCT(B$2:U$2,B478:U478)</f>
        <v/>
      </c>
      <c r="X478" s="16">
        <f>(V478-W478)^2</f>
        <v/>
      </c>
    </row>
    <row r="479" spans="1:26">
      <c r="B479" s="9" t="n">
        <v>0</v>
      </c>
      <c r="C479" s="52" t="n">
        <v>1</v>
      </c>
      <c r="D479" s="9" t="n">
        <v>1</v>
      </c>
      <c r="E479" s="52" t="n">
        <v>0</v>
      </c>
      <c r="F479" s="14" t="n">
        <v>0</v>
      </c>
      <c r="G479" s="33" t="n">
        <v>0</v>
      </c>
      <c r="H479" s="33" t="n">
        <v>0</v>
      </c>
      <c r="I479" s="33" t="n">
        <v>1</v>
      </c>
      <c r="J479" s="33" t="n">
        <v>0</v>
      </c>
      <c r="K479" s="33" t="n">
        <v>0</v>
      </c>
      <c r="L479" s="33" t="n">
        <v>0</v>
      </c>
      <c r="M479" s="33" t="n">
        <v>1</v>
      </c>
      <c r="N479" s="33" t="n">
        <v>0</v>
      </c>
      <c r="O479" s="33" t="n">
        <v>0</v>
      </c>
      <c r="P479" s="33" t="n">
        <v>0</v>
      </c>
      <c r="Q479" s="33" t="n">
        <v>1</v>
      </c>
      <c r="R479" s="33" t="n">
        <v>0</v>
      </c>
      <c r="S479" s="33" t="n">
        <v>0</v>
      </c>
      <c r="T479" s="33" t="n">
        <v>0</v>
      </c>
      <c r="U479" s="9" t="n">
        <v>1</v>
      </c>
      <c r="V479" s="9" t="n">
        <v>1</v>
      </c>
      <c r="W479" s="15">
        <f>SUMPRODUCT(B$2:U$2,B479:U479)</f>
        <v/>
      </c>
      <c r="X479" s="16">
        <f>(V479-W479)^2</f>
        <v/>
      </c>
    </row>
    <row r="480" spans="1:26">
      <c r="B480" s="9" t="n">
        <v>0</v>
      </c>
      <c r="C480" s="52" t="n">
        <v>1</v>
      </c>
      <c r="D480" s="9" t="n">
        <v>1</v>
      </c>
      <c r="E480" s="52" t="n">
        <v>0</v>
      </c>
      <c r="F480" s="14" t="n">
        <v>0</v>
      </c>
      <c r="G480" s="33" t="n">
        <v>0</v>
      </c>
      <c r="H480" s="33" t="n">
        <v>0</v>
      </c>
      <c r="I480" s="33" t="n">
        <v>0</v>
      </c>
      <c r="J480" s="33" t="n">
        <v>0</v>
      </c>
      <c r="K480" s="33" t="n">
        <v>0</v>
      </c>
      <c r="L480" s="33" t="n">
        <v>0</v>
      </c>
      <c r="M480" s="33" t="n">
        <v>0</v>
      </c>
      <c r="N480" s="33" t="n">
        <v>0</v>
      </c>
      <c r="O480" s="33" t="n">
        <v>0</v>
      </c>
      <c r="P480" s="33" t="n">
        <v>0</v>
      </c>
      <c r="Q480" s="33" t="n">
        <v>1</v>
      </c>
      <c r="R480" s="33" t="n">
        <v>0</v>
      </c>
      <c r="S480" s="33" t="n">
        <v>0</v>
      </c>
      <c r="T480" s="33" t="n">
        <v>0</v>
      </c>
      <c r="U480" s="9" t="n">
        <v>1</v>
      </c>
      <c r="V480" s="9" t="n">
        <v>1</v>
      </c>
      <c r="W480" s="15">
        <f>SUMPRODUCT(B$2:U$2,B480:U480)</f>
        <v/>
      </c>
      <c r="X480" s="16">
        <f>(V480-W480)^2</f>
        <v/>
      </c>
    </row>
    <row r="481" spans="1:26">
      <c r="B481" s="9" t="n">
        <v>1</v>
      </c>
      <c r="C481" s="52" t="n">
        <v>0</v>
      </c>
      <c r="D481" s="9" t="n">
        <v>1</v>
      </c>
      <c r="E481" s="52" t="n">
        <v>0</v>
      </c>
      <c r="F481" s="14" t="n">
        <v>0</v>
      </c>
      <c r="G481" s="33" t="n">
        <v>0</v>
      </c>
      <c r="H481" s="33" t="n">
        <v>0</v>
      </c>
      <c r="I481" s="33" t="n">
        <v>0</v>
      </c>
      <c r="J481" s="33" t="n">
        <v>1</v>
      </c>
      <c r="K481" s="33" t="n">
        <v>0</v>
      </c>
      <c r="L481" s="33" t="n">
        <v>1</v>
      </c>
      <c r="M481" s="33" t="n">
        <v>0</v>
      </c>
      <c r="N481" s="33" t="n">
        <v>0</v>
      </c>
      <c r="O481" s="33" t="n">
        <v>0</v>
      </c>
      <c r="P481" s="33" t="n">
        <v>0</v>
      </c>
      <c r="Q481" s="33" t="n">
        <v>0</v>
      </c>
      <c r="R481" s="33" t="n">
        <v>0</v>
      </c>
      <c r="S481" s="33" t="n">
        <v>0</v>
      </c>
      <c r="T481" s="33" t="n">
        <v>0</v>
      </c>
      <c r="U481" s="9" t="n">
        <v>1</v>
      </c>
      <c r="V481" s="9" t="n">
        <v>1</v>
      </c>
      <c r="W481" s="15">
        <f>SUMPRODUCT(B$2:U$2,B481:U481)</f>
        <v/>
      </c>
      <c r="X481" s="16">
        <f>(V481-W481)^2</f>
        <v/>
      </c>
    </row>
    <row r="482" spans="1:26">
      <c r="B482" s="9" t="n">
        <v>0</v>
      </c>
      <c r="C482" s="52" t="n">
        <v>1</v>
      </c>
      <c r="D482" s="9" t="n">
        <v>0</v>
      </c>
      <c r="E482" s="52" t="n">
        <v>1</v>
      </c>
      <c r="F482" s="14" t="n">
        <v>0</v>
      </c>
      <c r="G482" s="33" t="n">
        <v>0</v>
      </c>
      <c r="H482" s="33" t="n">
        <v>0</v>
      </c>
      <c r="I482" s="33" t="n">
        <v>1</v>
      </c>
      <c r="J482" s="33" t="n">
        <v>0</v>
      </c>
      <c r="K482" s="33" t="n">
        <v>0</v>
      </c>
      <c r="L482" s="33" t="n">
        <v>0</v>
      </c>
      <c r="M482" s="33" t="n">
        <v>0</v>
      </c>
      <c r="N482" s="33" t="n">
        <v>0</v>
      </c>
      <c r="O482" s="33" t="n">
        <v>0</v>
      </c>
      <c r="P482" s="33" t="n">
        <v>0</v>
      </c>
      <c r="Q482" s="33" t="n">
        <v>0</v>
      </c>
      <c r="R482" s="33" t="n">
        <v>1</v>
      </c>
      <c r="S482" s="33" t="n">
        <v>0</v>
      </c>
      <c r="T482" s="33" t="n">
        <v>0</v>
      </c>
      <c r="U482" s="9" t="n">
        <v>1</v>
      </c>
      <c r="V482" s="9" t="n">
        <v>1</v>
      </c>
      <c r="W482" s="15">
        <f>SUMPRODUCT(B$2:U$2,B482:U482)</f>
        <v/>
      </c>
      <c r="X482" s="16">
        <f>(V482-W482)^2</f>
        <v/>
      </c>
    </row>
    <row r="483" spans="1:26">
      <c r="B483" s="9" t="n">
        <v>0</v>
      </c>
      <c r="C483" s="52" t="n">
        <v>1</v>
      </c>
      <c r="D483" s="9" t="n">
        <v>1</v>
      </c>
      <c r="E483" s="52" t="n">
        <v>0</v>
      </c>
      <c r="F483" s="14" t="n">
        <v>0</v>
      </c>
      <c r="G483" s="33" t="n">
        <v>0</v>
      </c>
      <c r="H483" s="33" t="n">
        <v>0</v>
      </c>
      <c r="I483" s="33" t="n">
        <v>0</v>
      </c>
      <c r="J483" s="33" t="n">
        <v>1</v>
      </c>
      <c r="K483" s="33" t="n">
        <v>0</v>
      </c>
      <c r="L483" s="33" t="n">
        <v>0</v>
      </c>
      <c r="M483" s="33" t="n">
        <v>0</v>
      </c>
      <c r="N483" s="33" t="n">
        <v>0</v>
      </c>
      <c r="O483" s="33" t="n">
        <v>0</v>
      </c>
      <c r="P483" s="33" t="n">
        <v>0</v>
      </c>
      <c r="Q483" s="33" t="n">
        <v>0</v>
      </c>
      <c r="R483" s="33" t="n">
        <v>0</v>
      </c>
      <c r="S483" s="33" t="n">
        <v>0</v>
      </c>
      <c r="T483" s="33" t="n">
        <v>0</v>
      </c>
      <c r="U483" s="9" t="n">
        <v>1</v>
      </c>
      <c r="V483" s="9" t="n">
        <v>1</v>
      </c>
      <c r="W483" s="15">
        <f>SUMPRODUCT(B$2:U$2,B483:U483)</f>
        <v/>
      </c>
      <c r="X483" s="16">
        <f>(V483-W483)^2</f>
        <v/>
      </c>
    </row>
    <row r="484" spans="1:26">
      <c r="B484" s="9" t="n">
        <v>0</v>
      </c>
      <c r="C484" s="52" t="n">
        <v>1</v>
      </c>
      <c r="D484" s="9" t="n">
        <v>1</v>
      </c>
      <c r="E484" s="52" t="n">
        <v>0</v>
      </c>
      <c r="F484" s="14" t="n">
        <v>0</v>
      </c>
      <c r="G484" s="33" t="n">
        <v>0</v>
      </c>
      <c r="H484" s="33" t="n">
        <v>0</v>
      </c>
      <c r="I484" s="33" t="n">
        <v>1</v>
      </c>
      <c r="J484" s="33" t="n">
        <v>0</v>
      </c>
      <c r="K484" s="33" t="n">
        <v>0</v>
      </c>
      <c r="L484" s="33" t="n">
        <v>0</v>
      </c>
      <c r="M484" s="33" t="n">
        <v>0</v>
      </c>
      <c r="N484" s="33" t="n">
        <v>0</v>
      </c>
      <c r="O484" s="33" t="n">
        <v>0</v>
      </c>
      <c r="P484" s="33" t="n">
        <v>0</v>
      </c>
      <c r="Q484" s="33" t="n">
        <v>0</v>
      </c>
      <c r="R484" s="33" t="n">
        <v>1</v>
      </c>
      <c r="S484" s="33" t="n">
        <v>0</v>
      </c>
      <c r="T484" s="33" t="n">
        <v>0</v>
      </c>
      <c r="U484" s="9" t="n">
        <v>1</v>
      </c>
      <c r="V484" s="9" t="n">
        <v>1</v>
      </c>
      <c r="W484" s="15">
        <f>SUMPRODUCT(B$2:U$2,B484:U484)</f>
        <v/>
      </c>
      <c r="X484" s="16">
        <f>(V484-W484)^2</f>
        <v/>
      </c>
    </row>
    <row r="485" spans="1:26">
      <c r="B485" s="9" t="n">
        <v>0</v>
      </c>
      <c r="C485" s="52" t="n">
        <v>1</v>
      </c>
      <c r="D485" s="9" t="n">
        <v>0</v>
      </c>
      <c r="E485" s="52" t="n">
        <v>1</v>
      </c>
      <c r="F485" s="14" t="n">
        <v>0</v>
      </c>
      <c r="G485" s="33" t="n">
        <v>0</v>
      </c>
      <c r="H485" s="33" t="n">
        <v>0</v>
      </c>
      <c r="I485" s="33" t="n">
        <v>0</v>
      </c>
      <c r="J485" s="33" t="n">
        <v>0</v>
      </c>
      <c r="K485" s="33" t="n">
        <v>0</v>
      </c>
      <c r="L485" s="33" t="n">
        <v>0</v>
      </c>
      <c r="M485" s="33" t="n">
        <v>0</v>
      </c>
      <c r="N485" s="33" t="n">
        <v>0</v>
      </c>
      <c r="O485" s="33" t="n">
        <v>0</v>
      </c>
      <c r="P485" s="33" t="n">
        <v>0</v>
      </c>
      <c r="Q485" s="33" t="n">
        <v>0</v>
      </c>
      <c r="R485" s="33" t="n">
        <v>0</v>
      </c>
      <c r="S485" s="33" t="n">
        <v>0</v>
      </c>
      <c r="T485" s="33" t="n">
        <v>0</v>
      </c>
      <c r="U485" s="9" t="n">
        <v>1</v>
      </c>
      <c r="V485" s="9" t="n">
        <v>1</v>
      </c>
      <c r="W485" s="15">
        <f>SUMPRODUCT(B$2:U$2,B485:U485)</f>
        <v/>
      </c>
      <c r="X485" s="16">
        <f>(V485-W485)^2</f>
        <v/>
      </c>
    </row>
    <row r="486" spans="1:26">
      <c r="B486" s="9" t="n">
        <v>0</v>
      </c>
      <c r="C486" s="52" t="n">
        <v>1</v>
      </c>
      <c r="D486" s="9" t="n">
        <v>1</v>
      </c>
      <c r="E486" s="52" t="n">
        <v>0</v>
      </c>
      <c r="F486" s="14" t="n">
        <v>0</v>
      </c>
      <c r="G486" s="33" t="n">
        <v>0</v>
      </c>
      <c r="H486" s="33" t="n">
        <v>0</v>
      </c>
      <c r="I486" s="33" t="n">
        <v>0</v>
      </c>
      <c r="J486" s="33" t="n">
        <v>0</v>
      </c>
      <c r="K486" s="33" t="n">
        <v>0</v>
      </c>
      <c r="L486" s="33" t="n">
        <v>0</v>
      </c>
      <c r="M486" s="33" t="n">
        <v>0</v>
      </c>
      <c r="N486" s="33" t="n">
        <v>0</v>
      </c>
      <c r="O486" s="33" t="n">
        <v>0</v>
      </c>
      <c r="P486" s="33" t="n">
        <v>0</v>
      </c>
      <c r="Q486" s="33" t="n">
        <v>0</v>
      </c>
      <c r="R486" s="33" t="n">
        <v>0</v>
      </c>
      <c r="S486" s="33" t="n">
        <v>0</v>
      </c>
      <c r="T486" s="33" t="n">
        <v>0</v>
      </c>
      <c r="U486" s="9" t="n">
        <v>1</v>
      </c>
      <c r="V486" s="9" t="n">
        <v>1</v>
      </c>
      <c r="W486" s="15">
        <f>SUMPRODUCT(B$2:U$2,B486:U486)</f>
        <v/>
      </c>
      <c r="X486" s="16">
        <f>(V486-W486)^2</f>
        <v/>
      </c>
    </row>
    <row r="487" spans="1:26">
      <c r="B487" s="9" t="n">
        <v>0</v>
      </c>
      <c r="C487" s="52" t="n">
        <v>0</v>
      </c>
      <c r="D487" s="9" t="n">
        <v>1</v>
      </c>
      <c r="E487" s="52" t="n">
        <v>0</v>
      </c>
      <c r="F487" s="14" t="n">
        <v>0</v>
      </c>
      <c r="G487" s="33" t="n">
        <v>0</v>
      </c>
      <c r="H487" s="33" t="n">
        <v>0</v>
      </c>
      <c r="I487" s="33" t="n">
        <v>0</v>
      </c>
      <c r="J487" s="33" t="n">
        <v>1</v>
      </c>
      <c r="K487" s="33" t="n">
        <v>0</v>
      </c>
      <c r="L487" s="33" t="n">
        <v>0</v>
      </c>
      <c r="M487" s="33" t="n">
        <v>0</v>
      </c>
      <c r="N487" s="33" t="n">
        <v>0</v>
      </c>
      <c r="O487" s="33" t="n">
        <v>0</v>
      </c>
      <c r="P487" s="33" t="n">
        <v>0</v>
      </c>
      <c r="Q487" s="33" t="n">
        <v>0</v>
      </c>
      <c r="R487" s="33" t="n">
        <v>0</v>
      </c>
      <c r="S487" s="33" t="n">
        <v>0</v>
      </c>
      <c r="T487" s="33" t="n">
        <v>0</v>
      </c>
      <c r="U487" s="9" t="n">
        <v>1</v>
      </c>
      <c r="V487" s="9" t="n">
        <v>1</v>
      </c>
      <c r="W487" s="15">
        <f>SUMPRODUCT(B$2:U$2,B487:U487)</f>
        <v/>
      </c>
      <c r="X487" s="16">
        <f>(V487-W487)^2</f>
        <v/>
      </c>
    </row>
    <row r="488" spans="1:26">
      <c r="B488" s="9" t="n">
        <v>0</v>
      </c>
      <c r="C488" s="52" t="n">
        <v>1</v>
      </c>
      <c r="D488" s="9" t="n">
        <v>1</v>
      </c>
      <c r="E488" s="52" t="n">
        <v>0</v>
      </c>
      <c r="F488" s="14" t="n">
        <v>1</v>
      </c>
      <c r="G488" s="33" t="n">
        <v>0</v>
      </c>
      <c r="H488" s="33" t="n">
        <v>0</v>
      </c>
      <c r="I488" s="33" t="n">
        <v>0</v>
      </c>
      <c r="J488" s="33" t="n">
        <v>1</v>
      </c>
      <c r="K488" s="33" t="n">
        <v>0</v>
      </c>
      <c r="L488" s="33" t="n">
        <v>0</v>
      </c>
      <c r="M488" s="33" t="n">
        <v>0</v>
      </c>
      <c r="N488" s="33" t="n">
        <v>0</v>
      </c>
      <c r="O488" s="33" t="n">
        <v>0</v>
      </c>
      <c r="P488" s="33" t="n">
        <v>0</v>
      </c>
      <c r="Q488" s="33" t="n">
        <v>0</v>
      </c>
      <c r="R488" s="33" t="n">
        <v>0</v>
      </c>
      <c r="S488" s="33" t="n">
        <v>0</v>
      </c>
      <c r="T488" s="33" t="n">
        <v>0</v>
      </c>
      <c r="U488" s="9" t="n">
        <v>1</v>
      </c>
      <c r="V488" s="9" t="n">
        <v>1</v>
      </c>
      <c r="W488" s="15">
        <f>SUMPRODUCT(B$2:U$2,B488:U488)</f>
        <v/>
      </c>
      <c r="X488" s="16">
        <f>(V488-W488)^2</f>
        <v/>
      </c>
    </row>
    <row r="489" spans="1:26">
      <c r="B489" s="9" t="n">
        <v>0</v>
      </c>
      <c r="C489" s="52" t="n">
        <v>1</v>
      </c>
      <c r="D489" s="9" t="n">
        <v>1</v>
      </c>
      <c r="E489" s="52" t="n">
        <v>0</v>
      </c>
      <c r="F489" s="14" t="n">
        <v>0</v>
      </c>
      <c r="G489" s="33" t="n">
        <v>0</v>
      </c>
      <c r="H489" s="33" t="n">
        <v>0</v>
      </c>
      <c r="I489" s="33" t="n">
        <v>0</v>
      </c>
      <c r="J489" s="33" t="n">
        <v>0</v>
      </c>
      <c r="K489" s="33" t="n">
        <v>0</v>
      </c>
      <c r="L489" s="33" t="n">
        <v>0</v>
      </c>
      <c r="M489" s="33" t="n">
        <v>0</v>
      </c>
      <c r="N489" s="33" t="n">
        <v>0</v>
      </c>
      <c r="O489" s="33" t="n">
        <v>0</v>
      </c>
      <c r="P489" s="33" t="n">
        <v>0</v>
      </c>
      <c r="Q489" s="33" t="n">
        <v>0</v>
      </c>
      <c r="R489" s="33" t="n">
        <v>0</v>
      </c>
      <c r="S489" s="33" t="n">
        <v>0</v>
      </c>
      <c r="T489" s="33" t="n">
        <v>0</v>
      </c>
      <c r="U489" s="9" t="n">
        <v>1</v>
      </c>
      <c r="V489" s="9" t="n">
        <v>1</v>
      </c>
      <c r="W489" s="15">
        <f>SUMPRODUCT(B$2:U$2,B489:U489)</f>
        <v/>
      </c>
      <c r="X489" s="16">
        <f>(V489-W489)^2</f>
        <v/>
      </c>
    </row>
    <row r="490" spans="1:26">
      <c r="B490" s="9" t="n">
        <v>0</v>
      </c>
      <c r="C490" s="52" t="n">
        <v>1</v>
      </c>
      <c r="D490" s="9" t="n">
        <v>1</v>
      </c>
      <c r="E490" s="52" t="n">
        <v>0</v>
      </c>
      <c r="F490" s="14" t="n">
        <v>0</v>
      </c>
      <c r="G490" s="33" t="n">
        <v>0</v>
      </c>
      <c r="H490" s="33" t="n">
        <v>0</v>
      </c>
      <c r="I490" s="33" t="n">
        <v>0</v>
      </c>
      <c r="J490" s="33" t="n">
        <v>0</v>
      </c>
      <c r="K490" s="33" t="n">
        <v>0</v>
      </c>
      <c r="L490" s="33" t="n">
        <v>0</v>
      </c>
      <c r="M490" s="33" t="n">
        <v>0</v>
      </c>
      <c r="N490" s="33" t="n">
        <v>0</v>
      </c>
      <c r="O490" s="33" t="n">
        <v>1</v>
      </c>
      <c r="P490" s="33" t="n">
        <v>0</v>
      </c>
      <c r="Q490" s="33" t="n">
        <v>0</v>
      </c>
      <c r="R490" s="33" t="n">
        <v>0</v>
      </c>
      <c r="S490" s="33" t="n">
        <v>1</v>
      </c>
      <c r="T490" s="33" t="n">
        <v>0</v>
      </c>
      <c r="U490" s="9" t="n">
        <v>1</v>
      </c>
      <c r="V490" s="9" t="n">
        <v>1</v>
      </c>
      <c r="W490" s="15">
        <f>SUMPRODUCT(B$2:U$2,B490:U490)</f>
        <v/>
      </c>
      <c r="X490" s="16">
        <f>(V490-W490)^2</f>
        <v/>
      </c>
    </row>
    <row r="491" spans="1:26">
      <c r="B491" s="9" t="n">
        <v>0</v>
      </c>
      <c r="C491" s="52" t="n">
        <v>1</v>
      </c>
      <c r="D491" s="9" t="n">
        <v>1</v>
      </c>
      <c r="E491" s="52" t="n">
        <v>0</v>
      </c>
      <c r="F491" s="14" t="n">
        <v>0</v>
      </c>
      <c r="G491" s="33" t="n">
        <v>0</v>
      </c>
      <c r="H491" s="33" t="n">
        <v>0</v>
      </c>
      <c r="I491" s="33" t="n">
        <v>0</v>
      </c>
      <c r="J491" s="33" t="n">
        <v>0</v>
      </c>
      <c r="K491" s="33" t="n">
        <v>0</v>
      </c>
      <c r="L491" s="33" t="n">
        <v>0</v>
      </c>
      <c r="M491" s="33" t="n">
        <v>0</v>
      </c>
      <c r="N491" s="33" t="n">
        <v>0</v>
      </c>
      <c r="O491" s="33" t="n">
        <v>0</v>
      </c>
      <c r="P491" s="33" t="n">
        <v>0</v>
      </c>
      <c r="Q491" s="33" t="n">
        <v>0</v>
      </c>
      <c r="R491" s="33" t="n">
        <v>0</v>
      </c>
      <c r="S491" s="33" t="n">
        <v>0</v>
      </c>
      <c r="T491" s="33" t="n">
        <v>0</v>
      </c>
      <c r="U491" s="9" t="n">
        <v>1</v>
      </c>
      <c r="V491" s="9" t="n">
        <v>1</v>
      </c>
      <c r="W491" s="15">
        <f>SUMPRODUCT(B$2:U$2,B491:U491)</f>
        <v/>
      </c>
      <c r="X491" s="16">
        <f>(V491-W491)^2</f>
        <v/>
      </c>
    </row>
    <row r="492" spans="1:26">
      <c r="B492" s="9" t="n">
        <v>1</v>
      </c>
      <c r="C492" s="52" t="n">
        <v>0</v>
      </c>
      <c r="D492" s="9" t="n">
        <v>1</v>
      </c>
      <c r="E492" s="52" t="n">
        <v>0</v>
      </c>
      <c r="F492" s="14" t="n">
        <v>0</v>
      </c>
      <c r="G492" s="33" t="n">
        <v>0</v>
      </c>
      <c r="H492" s="33" t="n">
        <v>0</v>
      </c>
      <c r="I492" s="33" t="n">
        <v>0</v>
      </c>
      <c r="J492" s="33" t="n">
        <v>0</v>
      </c>
      <c r="K492" s="33" t="n">
        <v>0</v>
      </c>
      <c r="L492" s="33" t="n">
        <v>0</v>
      </c>
      <c r="M492" s="33" t="n">
        <v>0</v>
      </c>
      <c r="N492" s="33" t="n">
        <v>0</v>
      </c>
      <c r="O492" s="33" t="n">
        <v>1</v>
      </c>
      <c r="P492" s="33" t="n">
        <v>0</v>
      </c>
      <c r="Q492" s="33" t="n">
        <v>0</v>
      </c>
      <c r="R492" s="33" t="n">
        <v>0</v>
      </c>
      <c r="S492" s="33" t="n">
        <v>0</v>
      </c>
      <c r="T492" s="33" t="n">
        <v>0</v>
      </c>
      <c r="U492" s="9" t="n">
        <v>1</v>
      </c>
      <c r="V492" s="9" t="n">
        <v>1</v>
      </c>
      <c r="W492" s="15">
        <f>SUMPRODUCT(B$2:U$2,B492:U492)</f>
        <v/>
      </c>
      <c r="X492" s="16">
        <f>(V492-W492)^2</f>
        <v/>
      </c>
    </row>
    <row r="493" spans="1:26">
      <c r="B493" s="9" t="n">
        <v>0</v>
      </c>
      <c r="C493" s="52" t="n">
        <v>1</v>
      </c>
      <c r="D493" s="9" t="n">
        <v>0</v>
      </c>
      <c r="E493" s="52" t="n">
        <v>0</v>
      </c>
      <c r="F493" s="14" t="n">
        <v>0</v>
      </c>
      <c r="G493" s="33" t="n">
        <v>0</v>
      </c>
      <c r="H493" s="33" t="n">
        <v>0</v>
      </c>
      <c r="I493" s="33" t="n">
        <v>0</v>
      </c>
      <c r="J493" s="33" t="n">
        <v>1</v>
      </c>
      <c r="K493" s="33" t="n">
        <v>0</v>
      </c>
      <c r="L493" s="33" t="n">
        <v>0</v>
      </c>
      <c r="M493" s="33" t="n">
        <v>0</v>
      </c>
      <c r="N493" s="33" t="n">
        <v>0</v>
      </c>
      <c r="O493" s="33" t="n">
        <v>0</v>
      </c>
      <c r="P493" s="33" t="n">
        <v>0</v>
      </c>
      <c r="Q493" s="33" t="n">
        <v>0</v>
      </c>
      <c r="R493" s="33" t="n">
        <v>0</v>
      </c>
      <c r="S493" s="33" t="n">
        <v>0</v>
      </c>
      <c r="T493" s="33" t="n">
        <v>1</v>
      </c>
      <c r="U493" s="9" t="n">
        <v>1</v>
      </c>
      <c r="V493" s="9" t="n">
        <v>1</v>
      </c>
      <c r="W493" s="15">
        <f>SUMPRODUCT(B$2:U$2,B493:U493)</f>
        <v/>
      </c>
      <c r="X493" s="16">
        <f>(V493-W493)^2</f>
        <v/>
      </c>
    </row>
    <row r="494" spans="1:26">
      <c r="B494" s="9" t="n">
        <v>0</v>
      </c>
      <c r="C494" s="52" t="n">
        <v>1</v>
      </c>
      <c r="D494" s="9" t="n">
        <v>1</v>
      </c>
      <c r="E494" s="52" t="n">
        <v>0</v>
      </c>
      <c r="F494" s="14" t="n">
        <v>0</v>
      </c>
      <c r="G494" s="33" t="n">
        <v>0</v>
      </c>
      <c r="H494" s="33" t="n">
        <v>0</v>
      </c>
      <c r="I494" s="33" t="n">
        <v>0</v>
      </c>
      <c r="J494" s="33" t="n">
        <v>1</v>
      </c>
      <c r="K494" s="33" t="n">
        <v>0</v>
      </c>
      <c r="L494" s="33" t="n">
        <v>0</v>
      </c>
      <c r="M494" s="33" t="n">
        <v>0</v>
      </c>
      <c r="N494" s="33" t="n">
        <v>0</v>
      </c>
      <c r="O494" s="33" t="n">
        <v>0</v>
      </c>
      <c r="P494" s="33" t="n">
        <v>0</v>
      </c>
      <c r="Q494" s="33" t="n">
        <v>0</v>
      </c>
      <c r="R494" s="33" t="n">
        <v>0</v>
      </c>
      <c r="S494" s="33" t="n">
        <v>0</v>
      </c>
      <c r="T494" s="33" t="n">
        <v>0</v>
      </c>
      <c r="U494" s="9" t="n">
        <v>1</v>
      </c>
      <c r="V494" s="9" t="n">
        <v>1</v>
      </c>
      <c r="W494" s="15">
        <f>SUMPRODUCT(B$2:U$2,B494:U494)</f>
        <v/>
      </c>
      <c r="X494" s="16">
        <f>(V494-W494)^2</f>
        <v/>
      </c>
    </row>
    <row r="495" spans="1:26">
      <c r="B495" s="9" t="n">
        <v>1</v>
      </c>
      <c r="C495" s="52" t="n">
        <v>0</v>
      </c>
      <c r="D495" s="9" t="n">
        <v>1</v>
      </c>
      <c r="E495" s="52" t="n">
        <v>0</v>
      </c>
      <c r="F495" s="14" t="n">
        <v>0</v>
      </c>
      <c r="G495" s="33" t="n">
        <v>0</v>
      </c>
      <c r="H495" s="33" t="n">
        <v>0</v>
      </c>
      <c r="I495" s="33" t="n">
        <v>0</v>
      </c>
      <c r="J495" s="33" t="n">
        <v>1</v>
      </c>
      <c r="K495" s="33" t="n">
        <v>0</v>
      </c>
      <c r="L495" s="33" t="n">
        <v>0</v>
      </c>
      <c r="M495" s="33" t="n">
        <v>0</v>
      </c>
      <c r="N495" s="33" t="n">
        <v>0</v>
      </c>
      <c r="O495" s="33" t="n">
        <v>0</v>
      </c>
      <c r="P495" s="33" t="n">
        <v>0</v>
      </c>
      <c r="Q495" s="33" t="n">
        <v>0</v>
      </c>
      <c r="R495" s="33" t="n">
        <v>0</v>
      </c>
      <c r="S495" s="33" t="n">
        <v>1</v>
      </c>
      <c r="T495" s="33" t="n">
        <v>0</v>
      </c>
      <c r="U495" s="9" t="n">
        <v>1</v>
      </c>
      <c r="V495" s="9" t="n">
        <v>1</v>
      </c>
      <c r="W495" s="15">
        <f>SUMPRODUCT(B$2:U$2,B495:U495)</f>
        <v/>
      </c>
      <c r="X495" s="16">
        <f>(V495-W495)^2</f>
        <v/>
      </c>
    </row>
    <row r="496" spans="1:26">
      <c r="B496" s="9" t="n">
        <v>0</v>
      </c>
      <c r="C496" s="52" t="n">
        <v>1</v>
      </c>
      <c r="D496" s="9" t="n">
        <v>1</v>
      </c>
      <c r="E496" s="52" t="n">
        <v>0</v>
      </c>
      <c r="F496" s="14" t="n">
        <v>0</v>
      </c>
      <c r="G496" s="33" t="n">
        <v>0</v>
      </c>
      <c r="H496" s="33" t="n">
        <v>0</v>
      </c>
      <c r="I496" s="33" t="n">
        <v>0</v>
      </c>
      <c r="J496" s="33" t="n">
        <v>0</v>
      </c>
      <c r="K496" s="33" t="n">
        <v>0</v>
      </c>
      <c r="L496" s="33" t="n">
        <v>0</v>
      </c>
      <c r="M496" s="33" t="n">
        <v>1</v>
      </c>
      <c r="N496" s="33" t="n">
        <v>0</v>
      </c>
      <c r="O496" s="33" t="n">
        <v>0</v>
      </c>
      <c r="P496" s="33" t="n">
        <v>0</v>
      </c>
      <c r="Q496" s="33" t="n">
        <v>0</v>
      </c>
      <c r="R496" s="33" t="n">
        <v>0</v>
      </c>
      <c r="S496" s="33" t="n">
        <v>0</v>
      </c>
      <c r="T496" s="33" t="n">
        <v>0</v>
      </c>
      <c r="U496" s="9" t="n">
        <v>1</v>
      </c>
      <c r="V496" s="9" t="n">
        <v>1</v>
      </c>
      <c r="W496" s="15">
        <f>SUMPRODUCT(B$2:U$2,B496:U496)</f>
        <v/>
      </c>
      <c r="X496" s="16">
        <f>(V496-W496)^2</f>
        <v/>
      </c>
    </row>
    <row r="497" spans="1:26">
      <c r="B497" s="9" t="n">
        <v>0</v>
      </c>
      <c r="C497" s="52" t="n">
        <v>1</v>
      </c>
      <c r="D497" s="9" t="n">
        <v>0</v>
      </c>
      <c r="E497" s="52" t="n">
        <v>1</v>
      </c>
      <c r="F497" s="14" t="n">
        <v>0</v>
      </c>
      <c r="G497" s="33" t="n">
        <v>0</v>
      </c>
      <c r="H497" s="33" t="n">
        <v>0</v>
      </c>
      <c r="I497" s="33" t="n">
        <v>0</v>
      </c>
      <c r="J497" s="33" t="n">
        <v>0</v>
      </c>
      <c r="K497" s="33" t="n">
        <v>0</v>
      </c>
      <c r="L497" s="33" t="n">
        <v>0</v>
      </c>
      <c r="M497" s="33" t="n">
        <v>0</v>
      </c>
      <c r="N497" s="33" t="n">
        <v>0</v>
      </c>
      <c r="O497" s="33" t="n">
        <v>0</v>
      </c>
      <c r="P497" s="33" t="n">
        <v>0</v>
      </c>
      <c r="Q497" s="33" t="n">
        <v>0</v>
      </c>
      <c r="R497" s="33" t="n">
        <v>0</v>
      </c>
      <c r="S497" s="33" t="n">
        <v>0</v>
      </c>
      <c r="T497" s="33" t="n">
        <v>0</v>
      </c>
      <c r="U497" s="9" t="n">
        <v>1</v>
      </c>
      <c r="V497" s="9" t="n">
        <v>1</v>
      </c>
      <c r="W497" s="15">
        <f>SUMPRODUCT(B$2:U$2,B497:U497)</f>
        <v/>
      </c>
      <c r="X497" s="16">
        <f>(V497-W497)^2</f>
        <v/>
      </c>
    </row>
    <row r="498" spans="1:26">
      <c r="B498" s="9" t="n">
        <v>0</v>
      </c>
      <c r="C498" s="52" t="n">
        <v>1</v>
      </c>
      <c r="D498" s="9" t="n">
        <v>1</v>
      </c>
      <c r="E498" s="52" t="n">
        <v>0</v>
      </c>
      <c r="F498" s="14" t="n">
        <v>1</v>
      </c>
      <c r="G498" s="33" t="n">
        <v>0</v>
      </c>
      <c r="H498" s="33" t="n">
        <v>0</v>
      </c>
      <c r="I498" s="33" t="n">
        <v>0</v>
      </c>
      <c r="J498" s="33" t="n">
        <v>0</v>
      </c>
      <c r="K498" s="33" t="n">
        <v>0</v>
      </c>
      <c r="L498" s="33" t="n">
        <v>0</v>
      </c>
      <c r="M498" s="33" t="n">
        <v>0</v>
      </c>
      <c r="N498" s="33" t="n">
        <v>0</v>
      </c>
      <c r="O498" s="33" t="n">
        <v>0</v>
      </c>
      <c r="P498" s="33" t="n">
        <v>0</v>
      </c>
      <c r="Q498" s="33" t="n">
        <v>0</v>
      </c>
      <c r="R498" s="33" t="n">
        <v>0</v>
      </c>
      <c r="S498" s="33" t="n">
        <v>0</v>
      </c>
      <c r="T498" s="33" t="n">
        <v>0</v>
      </c>
      <c r="U498" s="9" t="n">
        <v>1</v>
      </c>
      <c r="V498" s="9" t="n">
        <v>1</v>
      </c>
      <c r="W498" s="15">
        <f>SUMPRODUCT(B$2:U$2,B498:U498)</f>
        <v/>
      </c>
      <c r="X498" s="16">
        <f>(V498-W498)^2</f>
        <v/>
      </c>
    </row>
    <row r="499" spans="1:26">
      <c r="B499" s="9" t="n">
        <v>1</v>
      </c>
      <c r="C499" s="52" t="n">
        <v>0</v>
      </c>
      <c r="D499" s="9" t="n">
        <v>0</v>
      </c>
      <c r="E499" s="52" t="n">
        <v>1</v>
      </c>
      <c r="F499" s="14" t="n">
        <v>0</v>
      </c>
      <c r="G499" s="33" t="n">
        <v>0</v>
      </c>
      <c r="H499" s="33" t="n">
        <v>0</v>
      </c>
      <c r="I499" s="33" t="n">
        <v>0</v>
      </c>
      <c r="J499" s="33" t="n">
        <v>0</v>
      </c>
      <c r="K499" s="33" t="n">
        <v>0</v>
      </c>
      <c r="L499" s="33" t="n">
        <v>0</v>
      </c>
      <c r="M499" s="33" t="n">
        <v>0</v>
      </c>
      <c r="N499" s="33" t="n">
        <v>0</v>
      </c>
      <c r="O499" s="33" t="n">
        <v>0</v>
      </c>
      <c r="P499" s="33" t="n">
        <v>0</v>
      </c>
      <c r="Q499" s="33" t="n">
        <v>0</v>
      </c>
      <c r="R499" s="33" t="n">
        <v>0</v>
      </c>
      <c r="S499" s="33" t="n">
        <v>0</v>
      </c>
      <c r="T499" s="33" t="n">
        <v>0</v>
      </c>
      <c r="U499" s="9" t="n">
        <v>1</v>
      </c>
      <c r="V499" s="9" t="n">
        <v>1</v>
      </c>
      <c r="W499" s="15">
        <f>SUMPRODUCT(B$2:U$2,B499:U499)</f>
        <v/>
      </c>
      <c r="X499" s="16">
        <f>(V499-W499)^2</f>
        <v/>
      </c>
    </row>
    <row r="500" spans="1:26">
      <c r="B500" s="9" t="n">
        <v>0</v>
      </c>
      <c r="C500" s="52" t="n">
        <v>1</v>
      </c>
      <c r="D500" s="9" t="n">
        <v>1</v>
      </c>
      <c r="E500" s="52" t="n">
        <v>0</v>
      </c>
      <c r="F500" s="14" t="n">
        <v>0</v>
      </c>
      <c r="G500" s="33" t="n">
        <v>0</v>
      </c>
      <c r="H500" s="33" t="n">
        <v>0</v>
      </c>
      <c r="I500" s="33" t="n">
        <v>0</v>
      </c>
      <c r="J500" s="33" t="n">
        <v>0</v>
      </c>
      <c r="K500" s="33" t="n">
        <v>0</v>
      </c>
      <c r="L500" s="33" t="n">
        <v>1</v>
      </c>
      <c r="M500" s="33" t="n">
        <v>0</v>
      </c>
      <c r="N500" s="33" t="n">
        <v>0</v>
      </c>
      <c r="O500" s="33" t="n">
        <v>0</v>
      </c>
      <c r="P500" s="33" t="n">
        <v>0</v>
      </c>
      <c r="Q500" s="33" t="n">
        <v>0</v>
      </c>
      <c r="R500" s="33" t="n">
        <v>1</v>
      </c>
      <c r="S500" s="33" t="n">
        <v>0</v>
      </c>
      <c r="T500" s="33" t="n">
        <v>0</v>
      </c>
      <c r="U500" s="9" t="n">
        <v>1</v>
      </c>
      <c r="V500" s="9" t="n">
        <v>1</v>
      </c>
      <c r="W500" s="15">
        <f>SUMPRODUCT(B$2:U$2,B500:U500)</f>
        <v/>
      </c>
      <c r="X500" s="16">
        <f>(V500-W500)^2</f>
        <v/>
      </c>
    </row>
    <row r="501" spans="1:26">
      <c r="B501" s="9" t="n">
        <v>1</v>
      </c>
      <c r="C501" s="52" t="n">
        <v>0</v>
      </c>
      <c r="D501" s="9" t="n">
        <v>0</v>
      </c>
      <c r="E501" s="52" t="n">
        <v>1</v>
      </c>
      <c r="F501" s="14" t="n">
        <v>0</v>
      </c>
      <c r="G501" s="33" t="n">
        <v>0</v>
      </c>
      <c r="H501" s="33" t="n">
        <v>0</v>
      </c>
      <c r="I501" s="33" t="n">
        <v>0</v>
      </c>
      <c r="J501" s="33" t="n">
        <v>1</v>
      </c>
      <c r="K501" s="33" t="n">
        <v>0</v>
      </c>
      <c r="L501" s="33" t="n">
        <v>0</v>
      </c>
      <c r="M501" s="33" t="n">
        <v>0</v>
      </c>
      <c r="N501" s="33" t="n">
        <v>0</v>
      </c>
      <c r="O501" s="33" t="n">
        <v>0</v>
      </c>
      <c r="P501" s="33" t="n">
        <v>0</v>
      </c>
      <c r="Q501" s="33" t="n">
        <v>0</v>
      </c>
      <c r="R501" s="33" t="n">
        <v>0</v>
      </c>
      <c r="S501" s="33" t="n">
        <v>0</v>
      </c>
      <c r="T501" s="33" t="n">
        <v>0</v>
      </c>
      <c r="U501" s="9" t="n">
        <v>1</v>
      </c>
      <c r="V501" s="9" t="n">
        <v>1</v>
      </c>
      <c r="W501" s="15">
        <f>SUMPRODUCT(B$2:U$2,B501:U501)</f>
        <v/>
      </c>
      <c r="X501" s="16">
        <f>(V501-W501)^2</f>
        <v/>
      </c>
    </row>
    <row r="502" spans="1:26">
      <c r="B502" s="9" t="n">
        <v>0</v>
      </c>
      <c r="C502" s="52" t="n">
        <v>1</v>
      </c>
      <c r="D502" s="9" t="n">
        <v>0</v>
      </c>
      <c r="E502" s="52" t="n">
        <v>1</v>
      </c>
      <c r="F502" s="14" t="n">
        <v>0</v>
      </c>
      <c r="G502" s="33" t="n">
        <v>0</v>
      </c>
      <c r="H502" s="33" t="n">
        <v>0</v>
      </c>
      <c r="I502" s="33" t="n">
        <v>0</v>
      </c>
      <c r="J502" s="33" t="n">
        <v>0</v>
      </c>
      <c r="K502" s="33" t="n">
        <v>0</v>
      </c>
      <c r="L502" s="33" t="n">
        <v>0</v>
      </c>
      <c r="M502" s="33" t="n">
        <v>0</v>
      </c>
      <c r="N502" s="33" t="n">
        <v>0</v>
      </c>
      <c r="O502" s="33" t="n">
        <v>0</v>
      </c>
      <c r="P502" s="33" t="n">
        <v>0</v>
      </c>
      <c r="Q502" s="33" t="n">
        <v>0</v>
      </c>
      <c r="R502" s="33" t="n">
        <v>0</v>
      </c>
      <c r="S502" s="33" t="n">
        <v>0</v>
      </c>
      <c r="T502" s="33" t="n">
        <v>1</v>
      </c>
      <c r="U502" s="9" t="n">
        <v>1</v>
      </c>
      <c r="V502" s="9" t="n">
        <v>1</v>
      </c>
      <c r="W502" s="15">
        <f>SUMPRODUCT(B$2:U$2,B502:U502)</f>
        <v/>
      </c>
      <c r="X502" s="16">
        <f>(V502-W502)^2</f>
        <v/>
      </c>
    </row>
    <row r="503" spans="1:26">
      <c r="B503" s="9" t="n">
        <v>1</v>
      </c>
      <c r="C503" s="52" t="n">
        <v>0</v>
      </c>
      <c r="D503" s="9" t="n">
        <v>1</v>
      </c>
      <c r="E503" s="52" t="n">
        <v>0</v>
      </c>
      <c r="F503" s="14" t="n">
        <v>0</v>
      </c>
      <c r="G503" s="33" t="n">
        <v>0</v>
      </c>
      <c r="H503" s="33" t="n">
        <v>0</v>
      </c>
      <c r="I503" s="33" t="n">
        <v>0</v>
      </c>
      <c r="J503" s="33" t="n">
        <v>0</v>
      </c>
      <c r="K503" s="33" t="n">
        <v>0</v>
      </c>
      <c r="L503" s="33" t="n">
        <v>0</v>
      </c>
      <c r="M503" s="33" t="n">
        <v>1</v>
      </c>
      <c r="N503" s="33" t="n">
        <v>0</v>
      </c>
      <c r="O503" s="33" t="n">
        <v>0</v>
      </c>
      <c r="P503" s="33" t="n">
        <v>0</v>
      </c>
      <c r="Q503" s="33" t="n">
        <v>0</v>
      </c>
      <c r="R503" s="33" t="n">
        <v>0</v>
      </c>
      <c r="S503" s="33" t="n">
        <v>0</v>
      </c>
      <c r="T503" s="33" t="n">
        <v>0</v>
      </c>
      <c r="U503" s="9" t="n">
        <v>1</v>
      </c>
      <c r="V503" s="9" t="n">
        <v>1</v>
      </c>
      <c r="W503" s="15">
        <f>SUMPRODUCT(B$2:U$2,B503:U503)</f>
        <v/>
      </c>
      <c r="X503" s="16">
        <f>(V503-W503)^2</f>
        <v/>
      </c>
    </row>
    <row r="504" spans="1:26">
      <c r="B504" s="9" t="n">
        <v>0</v>
      </c>
      <c r="C504" s="52" t="n">
        <v>1</v>
      </c>
      <c r="D504" s="9" t="n">
        <v>0</v>
      </c>
      <c r="E504" s="52" t="n">
        <v>0</v>
      </c>
      <c r="F504" s="14" t="n">
        <v>0</v>
      </c>
      <c r="G504" s="33" t="n">
        <v>0</v>
      </c>
      <c r="H504" s="33" t="n">
        <v>0</v>
      </c>
      <c r="I504" s="33" t="n">
        <v>1</v>
      </c>
      <c r="J504" s="33" t="n">
        <v>1</v>
      </c>
      <c r="K504" s="33" t="n">
        <v>0</v>
      </c>
      <c r="L504" s="33" t="n">
        <v>0</v>
      </c>
      <c r="M504" s="33" t="n">
        <v>0</v>
      </c>
      <c r="N504" s="33" t="n">
        <v>0</v>
      </c>
      <c r="O504" s="33" t="n">
        <v>1</v>
      </c>
      <c r="P504" s="33" t="n">
        <v>0</v>
      </c>
      <c r="Q504" s="33" t="n">
        <v>1</v>
      </c>
      <c r="R504" s="33" t="n">
        <v>0</v>
      </c>
      <c r="S504" s="33" t="n">
        <v>0</v>
      </c>
      <c r="T504" s="33" t="n">
        <v>0</v>
      </c>
      <c r="U504" s="9" t="n">
        <v>1</v>
      </c>
      <c r="V504" s="9" t="n">
        <v>1</v>
      </c>
      <c r="W504" s="15">
        <f>SUMPRODUCT(B$2:U$2,B504:U504)</f>
        <v/>
      </c>
      <c r="X504" s="16">
        <f>(V504-W504)^2</f>
        <v/>
      </c>
    </row>
    <row r="505" spans="1:26">
      <c r="B505" s="9" t="n">
        <v>1</v>
      </c>
      <c r="C505" s="52" t="n">
        <v>0</v>
      </c>
      <c r="D505" s="9" t="n">
        <v>1</v>
      </c>
      <c r="E505" s="52" t="n">
        <v>0</v>
      </c>
      <c r="F505" s="14" t="n">
        <v>0</v>
      </c>
      <c r="G505" s="33" t="n">
        <v>0</v>
      </c>
      <c r="H505" s="33" t="n">
        <v>0</v>
      </c>
      <c r="I505" s="33" t="n">
        <v>0</v>
      </c>
      <c r="J505" s="33" t="n">
        <v>0</v>
      </c>
      <c r="K505" s="33" t="n">
        <v>0</v>
      </c>
      <c r="L505" s="33" t="n">
        <v>0</v>
      </c>
      <c r="M505" s="33" t="n">
        <v>0</v>
      </c>
      <c r="N505" s="33" t="n">
        <v>0</v>
      </c>
      <c r="O505" s="33" t="n">
        <v>0</v>
      </c>
      <c r="P505" s="33" t="n">
        <v>0</v>
      </c>
      <c r="Q505" s="33" t="n">
        <v>0</v>
      </c>
      <c r="R505" s="33" t="n">
        <v>0</v>
      </c>
      <c r="S505" s="33" t="n">
        <v>0</v>
      </c>
      <c r="T505" s="33" t="n">
        <v>0</v>
      </c>
      <c r="U505" s="9" t="n">
        <v>1</v>
      </c>
      <c r="V505" s="9" t="n">
        <v>1</v>
      </c>
      <c r="W505" s="15">
        <f>SUMPRODUCT(B$2:U$2,B505:U505)</f>
        <v/>
      </c>
      <c r="X505" s="16">
        <f>(V505-W505)^2</f>
        <v/>
      </c>
    </row>
    <row r="506" spans="1:26">
      <c r="B506" s="9" t="n">
        <v>0</v>
      </c>
      <c r="C506" s="52" t="n">
        <v>1</v>
      </c>
      <c r="D506" s="9" t="n">
        <v>1</v>
      </c>
      <c r="E506" s="52" t="n">
        <v>0</v>
      </c>
      <c r="F506" s="14" t="n">
        <v>0</v>
      </c>
      <c r="G506" s="33" t="n">
        <v>0</v>
      </c>
      <c r="H506" s="33" t="n">
        <v>0</v>
      </c>
      <c r="I506" s="33" t="n">
        <v>0</v>
      </c>
      <c r="J506" s="33" t="n">
        <v>0</v>
      </c>
      <c r="K506" s="33" t="n">
        <v>0</v>
      </c>
      <c r="L506" s="33" t="n">
        <v>1</v>
      </c>
      <c r="M506" s="33" t="n">
        <v>0</v>
      </c>
      <c r="N506" s="33" t="n">
        <v>0</v>
      </c>
      <c r="O506" s="33" t="n">
        <v>0</v>
      </c>
      <c r="P506" s="33" t="n">
        <v>0</v>
      </c>
      <c r="Q506" s="33" t="n">
        <v>0</v>
      </c>
      <c r="R506" s="33" t="n">
        <v>1</v>
      </c>
      <c r="S506" s="33" t="n">
        <v>0</v>
      </c>
      <c r="T506" s="33" t="n">
        <v>0</v>
      </c>
      <c r="U506" s="9" t="n">
        <v>1</v>
      </c>
      <c r="V506" s="9" t="n">
        <v>1</v>
      </c>
      <c r="W506" s="15">
        <f>SUMPRODUCT(B$2:U$2,B506:U506)</f>
        <v/>
      </c>
      <c r="X506" s="16">
        <f>(V506-W506)^2</f>
        <v/>
      </c>
    </row>
    <row r="507" spans="1:26">
      <c r="B507" s="9" t="n">
        <v>1</v>
      </c>
      <c r="C507" s="52" t="n">
        <v>0</v>
      </c>
      <c r="D507" s="9" t="n">
        <v>1</v>
      </c>
      <c r="E507" s="52" t="n">
        <v>0</v>
      </c>
      <c r="F507" s="14" t="n">
        <v>0</v>
      </c>
      <c r="G507" s="33" t="n">
        <v>0</v>
      </c>
      <c r="H507" s="33" t="n">
        <v>0</v>
      </c>
      <c r="I507" s="33" t="n">
        <v>0</v>
      </c>
      <c r="J507" s="33" t="n">
        <v>0</v>
      </c>
      <c r="K507" s="33" t="n">
        <v>0</v>
      </c>
      <c r="L507" s="33" t="n">
        <v>0</v>
      </c>
      <c r="M507" s="33" t="n">
        <v>0</v>
      </c>
      <c r="N507" s="33" t="n">
        <v>0</v>
      </c>
      <c r="O507" s="33" t="n">
        <v>0</v>
      </c>
      <c r="P507" s="33" t="n">
        <v>0</v>
      </c>
      <c r="Q507" s="33" t="n">
        <v>0</v>
      </c>
      <c r="R507" s="33" t="n">
        <v>0</v>
      </c>
      <c r="S507" s="33" t="n">
        <v>0</v>
      </c>
      <c r="T507" s="33" t="n">
        <v>0</v>
      </c>
      <c r="U507" s="9" t="n">
        <v>1</v>
      </c>
      <c r="V507" s="9" t="n">
        <v>1</v>
      </c>
      <c r="W507" s="15">
        <f>SUMPRODUCT(B$2:U$2,B507:U507)</f>
        <v/>
      </c>
      <c r="X507" s="16">
        <f>(V507-W507)^2</f>
        <v/>
      </c>
    </row>
    <row r="508" spans="1:26">
      <c r="B508" s="9" t="n">
        <v>1</v>
      </c>
      <c r="C508" s="52" t="n">
        <v>0</v>
      </c>
      <c r="D508" s="9" t="n">
        <v>0</v>
      </c>
      <c r="E508" s="52" t="n">
        <v>1</v>
      </c>
      <c r="F508" s="14" t="n">
        <v>0</v>
      </c>
      <c r="G508" s="33" t="n">
        <v>0</v>
      </c>
      <c r="H508" s="33" t="n">
        <v>0</v>
      </c>
      <c r="I508" s="33" t="n">
        <v>0</v>
      </c>
      <c r="J508" s="33" t="n">
        <v>0</v>
      </c>
      <c r="K508" s="33" t="n">
        <v>0</v>
      </c>
      <c r="L508" s="33" t="n">
        <v>0</v>
      </c>
      <c r="M508" s="33" t="n">
        <v>0</v>
      </c>
      <c r="N508" s="33" t="n">
        <v>0</v>
      </c>
      <c r="O508" s="33" t="n">
        <v>0</v>
      </c>
      <c r="P508" s="33" t="n">
        <v>0</v>
      </c>
      <c r="Q508" s="33" t="n">
        <v>0</v>
      </c>
      <c r="R508" s="33" t="n">
        <v>0</v>
      </c>
      <c r="S508" s="33" t="n">
        <v>0</v>
      </c>
      <c r="T508" s="33" t="n">
        <v>1</v>
      </c>
      <c r="U508" s="9" t="n">
        <v>1</v>
      </c>
      <c r="V508" s="9" t="n">
        <v>0</v>
      </c>
      <c r="W508" s="15">
        <f>SUMPRODUCT(B$2:U$2,B508:U508)</f>
        <v/>
      </c>
      <c r="X508" s="16">
        <f>(V508-W508)^2</f>
        <v/>
      </c>
    </row>
    <row r="509" spans="1:26">
      <c r="B509" s="9" t="n">
        <v>0</v>
      </c>
      <c r="C509" s="52" t="n">
        <v>1</v>
      </c>
      <c r="D509" s="9" t="n">
        <v>1</v>
      </c>
      <c r="E509" s="52" t="n">
        <v>0</v>
      </c>
      <c r="F509" s="14" t="n">
        <v>0</v>
      </c>
      <c r="G509" s="33" t="n">
        <v>0</v>
      </c>
      <c r="H509" s="33" t="n">
        <v>0</v>
      </c>
      <c r="I509" s="33" t="n">
        <v>0</v>
      </c>
      <c r="J509" s="33" t="n">
        <v>0</v>
      </c>
      <c r="K509" s="33" t="n">
        <v>0</v>
      </c>
      <c r="L509" s="33" t="n">
        <v>0</v>
      </c>
      <c r="M509" s="33" t="n">
        <v>0</v>
      </c>
      <c r="N509" s="33" t="n">
        <v>0</v>
      </c>
      <c r="O509" s="33" t="n">
        <v>0</v>
      </c>
      <c r="P509" s="33" t="n">
        <v>0</v>
      </c>
      <c r="Q509" s="33" t="n">
        <v>0</v>
      </c>
      <c r="R509" s="33" t="n">
        <v>1</v>
      </c>
      <c r="S509" s="33" t="n">
        <v>0</v>
      </c>
      <c r="T509" s="33" t="n">
        <v>0</v>
      </c>
      <c r="U509" s="9" t="n">
        <v>1</v>
      </c>
      <c r="V509" s="9" t="n">
        <v>0</v>
      </c>
      <c r="W509" s="15">
        <f>SUMPRODUCT(B$2:U$2,B509:U509)</f>
        <v/>
      </c>
      <c r="X509" s="16">
        <f>(V509-W509)^2</f>
        <v/>
      </c>
    </row>
    <row r="510" spans="1:26">
      <c r="B510" s="9" t="n">
        <v>1</v>
      </c>
      <c r="C510" s="52" t="n">
        <v>0</v>
      </c>
      <c r="D510" s="9" t="n">
        <v>0</v>
      </c>
      <c r="E510" s="52" t="n">
        <v>1</v>
      </c>
      <c r="F510" s="14" t="n">
        <v>0</v>
      </c>
      <c r="G510" s="33" t="n">
        <v>1</v>
      </c>
      <c r="H510" s="33" t="n">
        <v>0</v>
      </c>
      <c r="I510" s="33" t="n">
        <v>0</v>
      </c>
      <c r="J510" s="33" t="n">
        <v>0</v>
      </c>
      <c r="K510" s="33" t="n">
        <v>0</v>
      </c>
      <c r="L510" s="33" t="n">
        <v>0</v>
      </c>
      <c r="M510" s="33" t="n">
        <v>0</v>
      </c>
      <c r="N510" s="33" t="n">
        <v>0</v>
      </c>
      <c r="O510" s="33" t="n">
        <v>0</v>
      </c>
      <c r="P510" s="33" t="n">
        <v>0</v>
      </c>
      <c r="Q510" s="33" t="n">
        <v>0</v>
      </c>
      <c r="R510" s="33" t="n">
        <v>0</v>
      </c>
      <c r="S510" s="33" t="n">
        <v>0</v>
      </c>
      <c r="T510" s="33" t="n">
        <v>0</v>
      </c>
      <c r="U510" s="9" t="n">
        <v>1</v>
      </c>
      <c r="V510" s="9" t="n">
        <v>0</v>
      </c>
      <c r="W510" s="15">
        <f>SUMPRODUCT(B$2:U$2,B510:U510)</f>
        <v/>
      </c>
      <c r="X510" s="16">
        <f>(V510-W510)^2</f>
        <v/>
      </c>
    </row>
    <row r="511" spans="1:26">
      <c r="B511" s="9" t="n">
        <v>1</v>
      </c>
      <c r="C511" s="52" t="n">
        <v>0</v>
      </c>
      <c r="D511" s="9" t="n">
        <v>0</v>
      </c>
      <c r="E511" s="52" t="n">
        <v>1</v>
      </c>
      <c r="F511" s="14" t="n">
        <v>0</v>
      </c>
      <c r="G511" s="33" t="n">
        <v>1</v>
      </c>
      <c r="H511" s="33" t="n">
        <v>0</v>
      </c>
      <c r="I511" s="33" t="n">
        <v>0</v>
      </c>
      <c r="J511" s="33" t="n">
        <v>0</v>
      </c>
      <c r="K511" s="33" t="n">
        <v>0</v>
      </c>
      <c r="L511" s="33" t="n">
        <v>0</v>
      </c>
      <c r="M511" s="33" t="n">
        <v>0</v>
      </c>
      <c r="N511" s="33" t="n">
        <v>0</v>
      </c>
      <c r="O511" s="33" t="n">
        <v>0</v>
      </c>
      <c r="P511" s="33" t="n">
        <v>0</v>
      </c>
      <c r="Q511" s="33" t="n">
        <v>0</v>
      </c>
      <c r="R511" s="33" t="n">
        <v>0</v>
      </c>
      <c r="S511" s="33" t="n">
        <v>0</v>
      </c>
      <c r="T511" s="33" t="n">
        <v>0</v>
      </c>
      <c r="U511" s="9" t="n">
        <v>1</v>
      </c>
      <c r="V511" s="9" t="n">
        <v>0</v>
      </c>
      <c r="W511" s="15">
        <f>SUMPRODUCT(B$2:U$2,B511:U511)</f>
        <v/>
      </c>
      <c r="X511" s="16">
        <f>(V511-W511)^2</f>
        <v/>
      </c>
    </row>
    <row r="512" spans="1:26">
      <c r="B512" s="9" t="n">
        <v>0</v>
      </c>
      <c r="C512" s="52" t="n">
        <v>1</v>
      </c>
      <c r="D512" s="9" t="n">
        <v>0</v>
      </c>
      <c r="E512" s="52" t="n">
        <v>0</v>
      </c>
      <c r="F512" s="14" t="n">
        <v>0</v>
      </c>
      <c r="G512" s="33" t="n">
        <v>1</v>
      </c>
      <c r="H512" s="33" t="n">
        <v>0</v>
      </c>
      <c r="I512" s="33" t="n">
        <v>0</v>
      </c>
      <c r="J512" s="33" t="n">
        <v>0</v>
      </c>
      <c r="K512" s="33" t="n">
        <v>0</v>
      </c>
      <c r="L512" s="33" t="n">
        <v>0</v>
      </c>
      <c r="M512" s="33" t="n">
        <v>0</v>
      </c>
      <c r="N512" s="33" t="n">
        <v>0</v>
      </c>
      <c r="O512" s="33" t="n">
        <v>0</v>
      </c>
      <c r="P512" s="33" t="n">
        <v>0</v>
      </c>
      <c r="Q512" s="33" t="n">
        <v>0</v>
      </c>
      <c r="R512" s="33" t="n">
        <v>0</v>
      </c>
      <c r="S512" s="33" t="n">
        <v>0</v>
      </c>
      <c r="T512" s="33" t="n">
        <v>0</v>
      </c>
      <c r="U512" s="9" t="n">
        <v>1</v>
      </c>
      <c r="V512" s="9" t="n">
        <v>0</v>
      </c>
      <c r="W512" s="15">
        <f>SUMPRODUCT(B$2:U$2,B512:U512)</f>
        <v/>
      </c>
      <c r="X512" s="16">
        <f>(V512-W512)^2</f>
        <v/>
      </c>
    </row>
    <row r="513" spans="1:26">
      <c r="B513" s="9" t="n">
        <v>1</v>
      </c>
      <c r="C513" s="52" t="n">
        <v>0</v>
      </c>
      <c r="D513" s="9" t="n">
        <v>0</v>
      </c>
      <c r="E513" s="52" t="n">
        <v>1</v>
      </c>
      <c r="F513" s="14" t="n">
        <v>0</v>
      </c>
      <c r="G513" s="33" t="n">
        <v>0</v>
      </c>
      <c r="H513" s="33" t="n">
        <v>1</v>
      </c>
      <c r="I513" s="33" t="n">
        <v>0</v>
      </c>
      <c r="J513" s="33" t="n">
        <v>0</v>
      </c>
      <c r="K513" s="33" t="n">
        <v>0</v>
      </c>
      <c r="L513" s="33" t="n">
        <v>0</v>
      </c>
      <c r="M513" s="33" t="n">
        <v>0</v>
      </c>
      <c r="N513" s="33" t="n">
        <v>0</v>
      </c>
      <c r="O513" s="33" t="n">
        <v>0</v>
      </c>
      <c r="P513" s="33" t="n">
        <v>0</v>
      </c>
      <c r="Q513" s="33" t="n">
        <v>0</v>
      </c>
      <c r="R513" s="33" t="n">
        <v>1</v>
      </c>
      <c r="S513" s="33" t="n">
        <v>0</v>
      </c>
      <c r="T513" s="33" t="n">
        <v>1</v>
      </c>
      <c r="U513" s="9" t="n">
        <v>1</v>
      </c>
      <c r="V513" s="9" t="n">
        <v>0</v>
      </c>
      <c r="W513" s="15">
        <f>SUMPRODUCT(B$2:U$2,B513:U513)</f>
        <v/>
      </c>
      <c r="X513" s="16">
        <f>(V513-W513)^2</f>
        <v/>
      </c>
    </row>
    <row r="514" spans="1:26">
      <c r="B514" s="9" t="n">
        <v>1</v>
      </c>
      <c r="C514" s="52" t="n">
        <v>0</v>
      </c>
      <c r="D514" s="9" t="n">
        <v>1</v>
      </c>
      <c r="E514" s="52" t="n">
        <v>0</v>
      </c>
      <c r="F514" s="14" t="n">
        <v>0</v>
      </c>
      <c r="G514" s="33" t="n">
        <v>0</v>
      </c>
      <c r="H514" s="33" t="n">
        <v>0</v>
      </c>
      <c r="I514" s="33" t="n">
        <v>0</v>
      </c>
      <c r="J514" s="33" t="n">
        <v>0</v>
      </c>
      <c r="K514" s="33" t="n">
        <v>0</v>
      </c>
      <c r="L514" s="33" t="n">
        <v>0</v>
      </c>
      <c r="M514" s="33" t="n">
        <v>0</v>
      </c>
      <c r="N514" s="33" t="n">
        <v>0</v>
      </c>
      <c r="O514" s="33" t="n">
        <v>0</v>
      </c>
      <c r="P514" s="33" t="n">
        <v>0</v>
      </c>
      <c r="Q514" s="33" t="n">
        <v>0</v>
      </c>
      <c r="R514" s="33" t="n">
        <v>0</v>
      </c>
      <c r="S514" s="33" t="n">
        <v>0</v>
      </c>
      <c r="T514" s="33" t="n">
        <v>0</v>
      </c>
      <c r="U514" s="9" t="n">
        <v>1</v>
      </c>
      <c r="V514" s="9" t="n">
        <v>0</v>
      </c>
      <c r="W514" s="15">
        <f>SUMPRODUCT(B$2:U$2,B514:U514)</f>
        <v/>
      </c>
      <c r="X514" s="16">
        <f>(V514-W514)^2</f>
        <v/>
      </c>
    </row>
    <row r="515" spans="1:26">
      <c r="B515" s="9" t="n">
        <v>1</v>
      </c>
      <c r="C515" s="52" t="n">
        <v>0</v>
      </c>
      <c r="D515" s="9" t="n">
        <v>0</v>
      </c>
      <c r="E515" s="52" t="n">
        <v>1</v>
      </c>
      <c r="F515" s="14" t="n">
        <v>0</v>
      </c>
      <c r="G515" s="33" t="n">
        <v>1</v>
      </c>
      <c r="H515" s="33" t="n">
        <v>0</v>
      </c>
      <c r="I515" s="33" t="n">
        <v>0</v>
      </c>
      <c r="J515" s="33" t="n">
        <v>0</v>
      </c>
      <c r="K515" s="33" t="n">
        <v>0</v>
      </c>
      <c r="L515" s="33" t="n">
        <v>0</v>
      </c>
      <c r="M515" s="33" t="n">
        <v>0</v>
      </c>
      <c r="N515" s="33" t="n">
        <v>0</v>
      </c>
      <c r="O515" s="33" t="n">
        <v>0</v>
      </c>
      <c r="P515" s="33" t="n">
        <v>0</v>
      </c>
      <c r="Q515" s="33" t="n">
        <v>0</v>
      </c>
      <c r="R515" s="33" t="n">
        <v>0</v>
      </c>
      <c r="S515" s="33" t="n">
        <v>0</v>
      </c>
      <c r="T515" s="33" t="n">
        <v>0</v>
      </c>
      <c r="U515" s="9" t="n">
        <v>1</v>
      </c>
      <c r="V515" s="9" t="n">
        <v>0</v>
      </c>
      <c r="W515" s="15">
        <f>SUMPRODUCT(B$2:U$2,B515:U515)</f>
        <v/>
      </c>
      <c r="X515" s="16">
        <f>(V515-W515)^2</f>
        <v/>
      </c>
    </row>
    <row r="516" spans="1:26">
      <c r="B516" s="9" t="n">
        <v>0</v>
      </c>
      <c r="C516" s="52" t="n">
        <v>1</v>
      </c>
      <c r="D516" s="9" t="n">
        <v>0</v>
      </c>
      <c r="E516" s="52" t="n">
        <v>1</v>
      </c>
      <c r="F516" s="14" t="n">
        <v>0</v>
      </c>
      <c r="G516" s="33" t="n">
        <v>0</v>
      </c>
      <c r="H516" s="33" t="n">
        <v>0</v>
      </c>
      <c r="I516" s="33" t="n">
        <v>0</v>
      </c>
      <c r="J516" s="33" t="n">
        <v>0</v>
      </c>
      <c r="K516" s="33" t="n">
        <v>0</v>
      </c>
      <c r="L516" s="33" t="n">
        <v>0</v>
      </c>
      <c r="M516" s="33" t="n">
        <v>0</v>
      </c>
      <c r="N516" s="33" t="n">
        <v>0</v>
      </c>
      <c r="O516" s="33" t="n">
        <v>0</v>
      </c>
      <c r="P516" s="33" t="n">
        <v>0</v>
      </c>
      <c r="Q516" s="33" t="n">
        <v>0</v>
      </c>
      <c r="R516" s="33" t="n">
        <v>0</v>
      </c>
      <c r="S516" s="33" t="n">
        <v>0</v>
      </c>
      <c r="T516" s="33" t="n">
        <v>0</v>
      </c>
      <c r="U516" s="9" t="n">
        <v>1</v>
      </c>
      <c r="V516" s="9" t="n">
        <v>0</v>
      </c>
      <c r="W516" s="15">
        <f>SUMPRODUCT(B$2:U$2,B516:U516)</f>
        <v/>
      </c>
      <c r="X516" s="16">
        <f>(V516-W516)^2</f>
        <v/>
      </c>
    </row>
    <row r="517" spans="1:26">
      <c r="B517" s="9" t="n">
        <v>1</v>
      </c>
      <c r="C517" s="52" t="n">
        <v>0</v>
      </c>
      <c r="D517" s="9" t="n">
        <v>1</v>
      </c>
      <c r="E517" s="52" t="n">
        <v>0</v>
      </c>
      <c r="F517" s="14" t="n">
        <v>0</v>
      </c>
      <c r="G517" s="33" t="n">
        <v>0</v>
      </c>
      <c r="H517" s="33" t="n">
        <v>0</v>
      </c>
      <c r="I517" s="33" t="n">
        <v>0</v>
      </c>
      <c r="J517" s="33" t="n">
        <v>0</v>
      </c>
      <c r="K517" s="33" t="n">
        <v>0</v>
      </c>
      <c r="L517" s="33" t="n">
        <v>0</v>
      </c>
      <c r="M517" s="33" t="n">
        <v>0</v>
      </c>
      <c r="N517" s="33" t="n">
        <v>0</v>
      </c>
      <c r="O517" s="33" t="n">
        <v>0</v>
      </c>
      <c r="P517" s="33" t="n">
        <v>0</v>
      </c>
      <c r="Q517" s="33" t="n">
        <v>0</v>
      </c>
      <c r="R517" s="33" t="n">
        <v>0</v>
      </c>
      <c r="S517" s="33" t="n">
        <v>0</v>
      </c>
      <c r="T517" s="33" t="n">
        <v>0</v>
      </c>
      <c r="U517" s="9" t="n">
        <v>1</v>
      </c>
      <c r="V517" s="9" t="n">
        <v>0</v>
      </c>
      <c r="W517" s="15">
        <f>SUMPRODUCT(B$2:U$2,B517:U517)</f>
        <v/>
      </c>
      <c r="X517" s="16">
        <f>(V517-W517)^2</f>
        <v/>
      </c>
    </row>
    <row r="518" spans="1:26">
      <c r="B518" s="9" t="n">
        <v>0</v>
      </c>
      <c r="C518" s="52" t="n">
        <v>1</v>
      </c>
      <c r="D518" s="9" t="n">
        <v>0</v>
      </c>
      <c r="E518" s="52" t="n">
        <v>1</v>
      </c>
      <c r="F518" s="14" t="n">
        <v>0</v>
      </c>
      <c r="G518" s="33" t="n">
        <v>1</v>
      </c>
      <c r="H518" s="33" t="n">
        <v>0</v>
      </c>
      <c r="I518" s="33" t="n">
        <v>0</v>
      </c>
      <c r="J518" s="33" t="n">
        <v>0</v>
      </c>
      <c r="K518" s="33" t="n">
        <v>0</v>
      </c>
      <c r="L518" s="33" t="n">
        <v>0</v>
      </c>
      <c r="M518" s="33" t="n">
        <v>0</v>
      </c>
      <c r="N518" s="33" t="n">
        <v>0</v>
      </c>
      <c r="O518" s="33" t="n">
        <v>0</v>
      </c>
      <c r="P518" s="33" t="n">
        <v>0</v>
      </c>
      <c r="Q518" s="33" t="n">
        <v>0</v>
      </c>
      <c r="R518" s="33" t="n">
        <v>0</v>
      </c>
      <c r="S518" s="33" t="n">
        <v>0</v>
      </c>
      <c r="T518" s="33" t="n">
        <v>1</v>
      </c>
      <c r="U518" s="9" t="n">
        <v>1</v>
      </c>
      <c r="V518" s="9" t="n">
        <v>0</v>
      </c>
      <c r="W518" s="15">
        <f>SUMPRODUCT(B$2:U$2,B518:U518)</f>
        <v/>
      </c>
      <c r="X518" s="16">
        <f>(V518-W518)^2</f>
        <v/>
      </c>
    </row>
    <row r="519" spans="1:26">
      <c r="B519" s="9" t="n">
        <v>1</v>
      </c>
      <c r="C519" s="52" t="n">
        <v>0</v>
      </c>
      <c r="D519" s="9" t="n">
        <v>1</v>
      </c>
      <c r="E519" s="52" t="n">
        <v>0</v>
      </c>
      <c r="F519" s="14" t="n">
        <v>0</v>
      </c>
      <c r="G519" s="33" t="n">
        <v>0</v>
      </c>
      <c r="H519" s="33" t="n">
        <v>0</v>
      </c>
      <c r="I519" s="33" t="n">
        <v>0</v>
      </c>
      <c r="J519" s="33" t="n">
        <v>0</v>
      </c>
      <c r="K519" s="33" t="n">
        <v>0</v>
      </c>
      <c r="L519" s="33" t="n">
        <v>0</v>
      </c>
      <c r="M519" s="33" t="n">
        <v>0</v>
      </c>
      <c r="N519" s="33" t="n">
        <v>0</v>
      </c>
      <c r="O519" s="33" t="n">
        <v>0</v>
      </c>
      <c r="P519" s="33" t="n">
        <v>0</v>
      </c>
      <c r="Q519" s="33" t="n">
        <v>0</v>
      </c>
      <c r="R519" s="33" t="n">
        <v>0</v>
      </c>
      <c r="S519" s="33" t="n">
        <v>0</v>
      </c>
      <c r="T519" s="33" t="n">
        <v>0</v>
      </c>
      <c r="U519" s="9" t="n">
        <v>1</v>
      </c>
      <c r="V519" s="9" t="n">
        <v>0</v>
      </c>
      <c r="W519" s="15">
        <f>SUMPRODUCT(B$2:U$2,B519:U519)</f>
        <v/>
      </c>
      <c r="X519" s="16">
        <f>(V519-W519)^2</f>
        <v/>
      </c>
    </row>
    <row r="520" spans="1:26">
      <c r="B520" s="9" t="n">
        <v>1</v>
      </c>
      <c r="C520" s="52" t="n">
        <v>0</v>
      </c>
      <c r="D520" s="9" t="n">
        <v>1</v>
      </c>
      <c r="E520" s="52" t="n">
        <v>0</v>
      </c>
      <c r="F520" s="14" t="n">
        <v>0</v>
      </c>
      <c r="G520" s="33" t="n">
        <v>0</v>
      </c>
      <c r="H520" s="33" t="n">
        <v>0</v>
      </c>
      <c r="I520" s="33" t="n">
        <v>0</v>
      </c>
      <c r="J520" s="33" t="n">
        <v>0</v>
      </c>
      <c r="K520" s="33" t="n">
        <v>0</v>
      </c>
      <c r="L520" s="33" t="n">
        <v>0</v>
      </c>
      <c r="M520" s="33" t="n">
        <v>0</v>
      </c>
      <c r="N520" s="33" t="n">
        <v>0</v>
      </c>
      <c r="O520" s="33" t="n">
        <v>0</v>
      </c>
      <c r="P520" s="33" t="n">
        <v>1</v>
      </c>
      <c r="Q520" s="33" t="n">
        <v>0</v>
      </c>
      <c r="R520" s="33" t="n">
        <v>0</v>
      </c>
      <c r="S520" s="33" t="n">
        <v>0</v>
      </c>
      <c r="T520" s="33" t="n">
        <v>0</v>
      </c>
      <c r="U520" s="9" t="n">
        <v>1</v>
      </c>
      <c r="V520" s="9" t="n">
        <v>0</v>
      </c>
      <c r="W520" s="15">
        <f>SUMPRODUCT(B$2:U$2,B520:U520)</f>
        <v/>
      </c>
      <c r="X520" s="16">
        <f>(V520-W520)^2</f>
        <v/>
      </c>
    </row>
    <row r="521" spans="1:26">
      <c r="B521" s="9" t="n">
        <v>1</v>
      </c>
      <c r="C521" s="52" t="n">
        <v>0</v>
      </c>
      <c r="D521" s="9" t="n">
        <v>1</v>
      </c>
      <c r="E521" s="52" t="n">
        <v>0</v>
      </c>
      <c r="F521" s="14" t="n">
        <v>0</v>
      </c>
      <c r="G521" s="33" t="n">
        <v>0</v>
      </c>
      <c r="H521" s="33" t="n">
        <v>0</v>
      </c>
      <c r="I521" s="33" t="n">
        <v>0</v>
      </c>
      <c r="J521" s="33" t="n">
        <v>0</v>
      </c>
      <c r="K521" s="33" t="n">
        <v>0</v>
      </c>
      <c r="L521" s="33" t="n">
        <v>0</v>
      </c>
      <c r="M521" s="33" t="n">
        <v>0</v>
      </c>
      <c r="N521" s="33" t="n">
        <v>0</v>
      </c>
      <c r="O521" s="33" t="n">
        <v>0</v>
      </c>
      <c r="P521" s="33" t="n">
        <v>0</v>
      </c>
      <c r="Q521" s="33" t="n">
        <v>0</v>
      </c>
      <c r="R521" s="33" t="n">
        <v>0</v>
      </c>
      <c r="S521" s="33" t="n">
        <v>1</v>
      </c>
      <c r="T521" s="33" t="n">
        <v>0</v>
      </c>
      <c r="U521" s="9" t="n">
        <v>1</v>
      </c>
      <c r="V521" s="9" t="n">
        <v>0</v>
      </c>
      <c r="W521" s="15">
        <f>SUMPRODUCT(B$2:U$2,B521:U521)</f>
        <v/>
      </c>
      <c r="X521" s="16">
        <f>(V521-W521)^2</f>
        <v/>
      </c>
    </row>
    <row r="522" spans="1:26">
      <c r="B522" s="9" t="n">
        <v>1</v>
      </c>
      <c r="C522" s="52" t="n">
        <v>0</v>
      </c>
      <c r="D522" s="9" t="n">
        <v>1</v>
      </c>
      <c r="E522" s="52" t="n">
        <v>0</v>
      </c>
      <c r="F522" s="14" t="n">
        <v>0</v>
      </c>
      <c r="G522" s="33" t="n">
        <v>0</v>
      </c>
      <c r="H522" s="33" t="n">
        <v>0</v>
      </c>
      <c r="I522" s="33" t="n">
        <v>0</v>
      </c>
      <c r="J522" s="33" t="n">
        <v>0</v>
      </c>
      <c r="K522" s="33" t="n">
        <v>0</v>
      </c>
      <c r="L522" s="33" t="n">
        <v>0</v>
      </c>
      <c r="M522" s="33" t="n">
        <v>0</v>
      </c>
      <c r="N522" s="33" t="n">
        <v>0</v>
      </c>
      <c r="O522" s="33" t="n">
        <v>0</v>
      </c>
      <c r="P522" s="33" t="n">
        <v>0</v>
      </c>
      <c r="Q522" s="33" t="n">
        <v>0</v>
      </c>
      <c r="R522" s="33" t="n">
        <v>0</v>
      </c>
      <c r="S522" s="33" t="n">
        <v>0</v>
      </c>
      <c r="T522" s="33" t="n">
        <v>0</v>
      </c>
      <c r="U522" s="9" t="n">
        <v>1</v>
      </c>
      <c r="V522" s="9" t="n">
        <v>0</v>
      </c>
      <c r="W522" s="15">
        <f>SUMPRODUCT(B$2:U$2,B522:U522)</f>
        <v/>
      </c>
      <c r="X522" s="16">
        <f>(V522-W522)^2</f>
        <v/>
      </c>
    </row>
    <row r="523" spans="1:26">
      <c r="B523" s="9" t="n">
        <v>1</v>
      </c>
      <c r="C523" s="52" t="n">
        <v>0</v>
      </c>
      <c r="D523" s="9" t="n">
        <v>1</v>
      </c>
      <c r="E523" s="52" t="n">
        <v>0</v>
      </c>
      <c r="F523" s="14" t="n">
        <v>0</v>
      </c>
      <c r="G523" s="33" t="n">
        <v>0</v>
      </c>
      <c r="H523" s="33" t="n">
        <v>1</v>
      </c>
      <c r="I523" s="33" t="n">
        <v>0</v>
      </c>
      <c r="J523" s="33" t="n">
        <v>0</v>
      </c>
      <c r="K523" s="33" t="n">
        <v>0</v>
      </c>
      <c r="L523" s="33" t="n">
        <v>0</v>
      </c>
      <c r="M523" s="33" t="n">
        <v>1</v>
      </c>
      <c r="N523" s="33" t="n">
        <v>0</v>
      </c>
      <c r="O523" s="33" t="n">
        <v>0</v>
      </c>
      <c r="P523" s="33" t="n">
        <v>0</v>
      </c>
      <c r="Q523" s="33" t="n">
        <v>0</v>
      </c>
      <c r="R523" s="33" t="n">
        <v>0</v>
      </c>
      <c r="S523" s="33" t="n">
        <v>0</v>
      </c>
      <c r="T523" s="33" t="n">
        <v>0</v>
      </c>
      <c r="U523" s="9" t="n">
        <v>1</v>
      </c>
      <c r="V523" s="9" t="n">
        <v>0</v>
      </c>
      <c r="W523" s="15">
        <f>SUMPRODUCT(B$2:U$2,B523:U523)</f>
        <v/>
      </c>
      <c r="X523" s="16">
        <f>(V523-W523)^2</f>
        <v/>
      </c>
    </row>
    <row r="524" spans="1:26">
      <c r="B524" s="9" t="n">
        <v>0</v>
      </c>
      <c r="C524" s="52" t="n">
        <v>1</v>
      </c>
      <c r="D524" s="9" t="n">
        <v>1</v>
      </c>
      <c r="E524" s="52" t="n">
        <v>0</v>
      </c>
      <c r="F524" s="14" t="n">
        <v>0</v>
      </c>
      <c r="G524" s="33" t="n">
        <v>0</v>
      </c>
      <c r="H524" s="33" t="n">
        <v>0</v>
      </c>
      <c r="I524" s="33" t="n">
        <v>0</v>
      </c>
      <c r="J524" s="33" t="n">
        <v>0</v>
      </c>
      <c r="K524" s="33" t="n">
        <v>0</v>
      </c>
      <c r="L524" s="33" t="n">
        <v>0</v>
      </c>
      <c r="M524" s="33" t="n">
        <v>0</v>
      </c>
      <c r="N524" s="33" t="n">
        <v>0</v>
      </c>
      <c r="O524" s="33" t="n">
        <v>0</v>
      </c>
      <c r="P524" s="33" t="n">
        <v>0</v>
      </c>
      <c r="Q524" s="33" t="n">
        <v>0</v>
      </c>
      <c r="R524" s="33" t="n">
        <v>0</v>
      </c>
      <c r="S524" s="33" t="n">
        <v>1</v>
      </c>
      <c r="T524" s="33" t="n">
        <v>0</v>
      </c>
      <c r="U524" s="9" t="n">
        <v>1</v>
      </c>
      <c r="V524" s="9" t="n">
        <v>0</v>
      </c>
      <c r="W524" s="15">
        <f>SUMPRODUCT(B$2:U$2,B524:U524)</f>
        <v/>
      </c>
      <c r="X524" s="16">
        <f>(V524-W524)^2</f>
        <v/>
      </c>
    </row>
    <row r="525" spans="1:26">
      <c r="B525" s="9" t="n">
        <v>0</v>
      </c>
      <c r="C525" s="52" t="n">
        <v>1</v>
      </c>
      <c r="D525" s="9" t="n">
        <v>0</v>
      </c>
      <c r="E525" s="52" t="n">
        <v>0</v>
      </c>
      <c r="F525" s="14" t="n">
        <v>0</v>
      </c>
      <c r="G525" s="33" t="n">
        <v>1</v>
      </c>
      <c r="H525" s="33" t="n">
        <v>1</v>
      </c>
      <c r="I525" s="33" t="n">
        <v>0</v>
      </c>
      <c r="J525" s="33" t="n">
        <v>0</v>
      </c>
      <c r="K525" s="33" t="n">
        <v>0</v>
      </c>
      <c r="L525" s="33" t="n">
        <v>0</v>
      </c>
      <c r="M525" s="33" t="n">
        <v>0</v>
      </c>
      <c r="N525" s="33" t="n">
        <v>0</v>
      </c>
      <c r="O525" s="33" t="n">
        <v>0</v>
      </c>
      <c r="P525" s="33" t="n">
        <v>1</v>
      </c>
      <c r="Q525" s="33" t="n">
        <v>0</v>
      </c>
      <c r="R525" s="33" t="n">
        <v>0</v>
      </c>
      <c r="S525" s="33" t="n">
        <v>0</v>
      </c>
      <c r="T525" s="33" t="n">
        <v>0</v>
      </c>
      <c r="U525" s="9" t="n">
        <v>1</v>
      </c>
      <c r="V525" s="9" t="n">
        <v>0</v>
      </c>
      <c r="W525" s="15">
        <f>SUMPRODUCT(B$2:U$2,B525:U525)</f>
        <v/>
      </c>
      <c r="X525" s="16">
        <f>(V525-W525)^2</f>
        <v/>
      </c>
    </row>
    <row r="526" spans="1:26">
      <c r="B526" s="9" t="n">
        <v>0</v>
      </c>
      <c r="C526" s="52" t="n">
        <v>1</v>
      </c>
      <c r="D526" s="9" t="n">
        <v>0</v>
      </c>
      <c r="E526" s="52" t="n">
        <v>1</v>
      </c>
      <c r="F526" s="14" t="n">
        <v>0</v>
      </c>
      <c r="G526" s="33" t="n">
        <v>0</v>
      </c>
      <c r="H526" s="33" t="n">
        <v>0</v>
      </c>
      <c r="I526" s="33" t="n">
        <v>0</v>
      </c>
      <c r="J526" s="33" t="n">
        <v>0</v>
      </c>
      <c r="K526" s="33" t="n">
        <v>0</v>
      </c>
      <c r="L526" s="33" t="n">
        <v>0</v>
      </c>
      <c r="M526" s="33" t="n">
        <v>0</v>
      </c>
      <c r="N526" s="33" t="n">
        <v>0</v>
      </c>
      <c r="O526" s="33" t="n">
        <v>0</v>
      </c>
      <c r="P526" s="33" t="n">
        <v>0</v>
      </c>
      <c r="Q526" s="33" t="n">
        <v>0</v>
      </c>
      <c r="R526" s="33" t="n">
        <v>0</v>
      </c>
      <c r="S526" s="33" t="n">
        <v>0</v>
      </c>
      <c r="T526" s="33" t="n">
        <v>0</v>
      </c>
      <c r="U526" s="9" t="n">
        <v>1</v>
      </c>
      <c r="V526" s="9" t="n">
        <v>0</v>
      </c>
      <c r="W526" s="15">
        <f>SUMPRODUCT(B$2:U$2,B526:U526)</f>
        <v/>
      </c>
      <c r="X526" s="16">
        <f>(V526-W526)^2</f>
        <v/>
      </c>
    </row>
    <row r="527" spans="1:26">
      <c r="B527" s="9" t="n">
        <v>1</v>
      </c>
      <c r="C527" s="52" t="n">
        <v>0</v>
      </c>
      <c r="D527" s="9" t="n">
        <v>1</v>
      </c>
      <c r="E527" s="52" t="n">
        <v>0</v>
      </c>
      <c r="F527" s="14" t="n">
        <v>0</v>
      </c>
      <c r="G527" s="33" t="n">
        <v>0</v>
      </c>
      <c r="H527" s="33" t="n">
        <v>1</v>
      </c>
      <c r="I527" s="33" t="n">
        <v>0</v>
      </c>
      <c r="J527" s="33" t="n">
        <v>0</v>
      </c>
      <c r="K527" s="33" t="n">
        <v>0</v>
      </c>
      <c r="L527" s="33" t="n">
        <v>0</v>
      </c>
      <c r="M527" s="33" t="n">
        <v>0</v>
      </c>
      <c r="N527" s="33" t="n">
        <v>0</v>
      </c>
      <c r="O527" s="33" t="n">
        <v>0</v>
      </c>
      <c r="P527" s="33" t="n">
        <v>0</v>
      </c>
      <c r="Q527" s="33" t="n">
        <v>0</v>
      </c>
      <c r="R527" s="33" t="n">
        <v>0</v>
      </c>
      <c r="S527" s="33" t="n">
        <v>1</v>
      </c>
      <c r="T527" s="33" t="n">
        <v>0</v>
      </c>
      <c r="U527" s="9" t="n">
        <v>1</v>
      </c>
      <c r="V527" s="9" t="n">
        <v>0</v>
      </c>
      <c r="W527" s="15">
        <f>SUMPRODUCT(B$2:U$2,B527:U527)</f>
        <v/>
      </c>
      <c r="X527" s="16">
        <f>(V527-W527)^2</f>
        <v/>
      </c>
    </row>
    <row r="528" spans="1:26">
      <c r="B528" s="9" t="n">
        <v>0</v>
      </c>
      <c r="C528" s="52" t="n">
        <v>1</v>
      </c>
      <c r="D528" s="9" t="n">
        <v>1</v>
      </c>
      <c r="E528" s="52" t="n">
        <v>0</v>
      </c>
      <c r="F528" s="14" t="n">
        <v>0</v>
      </c>
      <c r="G528" s="33" t="n">
        <v>0</v>
      </c>
      <c r="H528" s="33" t="n">
        <v>0</v>
      </c>
      <c r="I528" s="33" t="n">
        <v>0</v>
      </c>
      <c r="J528" s="33" t="n">
        <v>0</v>
      </c>
      <c r="K528" s="33" t="n">
        <v>0</v>
      </c>
      <c r="L528" s="33" t="n">
        <v>0</v>
      </c>
      <c r="M528" s="33" t="n">
        <v>0</v>
      </c>
      <c r="N528" s="33" t="n">
        <v>0</v>
      </c>
      <c r="O528" s="33" t="n">
        <v>0</v>
      </c>
      <c r="P528" s="33" t="n">
        <v>0</v>
      </c>
      <c r="Q528" s="33" t="n">
        <v>0</v>
      </c>
      <c r="R528" s="33" t="n">
        <v>0</v>
      </c>
      <c r="S528" s="33" t="n">
        <v>0</v>
      </c>
      <c r="T528" s="33" t="n">
        <v>0</v>
      </c>
      <c r="U528" s="9" t="n">
        <v>1</v>
      </c>
      <c r="V528" s="9" t="n">
        <v>0</v>
      </c>
      <c r="W528" s="15">
        <f>SUMPRODUCT(B$2:U$2,B528:U528)</f>
        <v/>
      </c>
      <c r="X528" s="16">
        <f>(V528-W528)^2</f>
        <v/>
      </c>
    </row>
    <row r="529" spans="1:26">
      <c r="B529" s="9" t="n">
        <v>0</v>
      </c>
      <c r="C529" s="52" t="n">
        <v>1</v>
      </c>
      <c r="D529" s="9" t="n">
        <v>0</v>
      </c>
      <c r="E529" s="52" t="n">
        <v>1</v>
      </c>
      <c r="F529" s="14" t="n">
        <v>0</v>
      </c>
      <c r="G529" s="33" t="n">
        <v>1</v>
      </c>
      <c r="H529" s="33" t="n">
        <v>0</v>
      </c>
      <c r="I529" s="33" t="n">
        <v>0</v>
      </c>
      <c r="J529" s="33" t="n">
        <v>0</v>
      </c>
      <c r="K529" s="33" t="n">
        <v>0</v>
      </c>
      <c r="L529" s="33" t="n">
        <v>0</v>
      </c>
      <c r="M529" s="33" t="n">
        <v>0</v>
      </c>
      <c r="N529" s="33" t="n">
        <v>0</v>
      </c>
      <c r="O529" s="33" t="n">
        <v>0</v>
      </c>
      <c r="P529" s="33" t="n">
        <v>0</v>
      </c>
      <c r="Q529" s="33" t="n">
        <v>0</v>
      </c>
      <c r="R529" s="33" t="n">
        <v>0</v>
      </c>
      <c r="S529" s="33" t="n">
        <v>0</v>
      </c>
      <c r="T529" s="33" t="n">
        <v>0</v>
      </c>
      <c r="U529" s="9" t="n">
        <v>1</v>
      </c>
      <c r="V529" s="9" t="n">
        <v>0</v>
      </c>
      <c r="W529" s="15">
        <f>SUMPRODUCT(B$2:U$2,B529:U529)</f>
        <v/>
      </c>
      <c r="X529" s="16">
        <f>(V529-W529)^2</f>
        <v/>
      </c>
    </row>
    <row r="530" spans="1:26">
      <c r="B530" s="9" t="n">
        <v>1</v>
      </c>
      <c r="C530" s="52" t="n">
        <v>0</v>
      </c>
      <c r="D530" s="9" t="n">
        <v>0</v>
      </c>
      <c r="E530" s="52" t="n">
        <v>1</v>
      </c>
      <c r="F530" s="14" t="n">
        <v>0</v>
      </c>
      <c r="G530" s="33" t="n">
        <v>0</v>
      </c>
      <c r="H530" s="33" t="n">
        <v>1</v>
      </c>
      <c r="I530" s="33" t="n">
        <v>0</v>
      </c>
      <c r="J530" s="33" t="n">
        <v>0</v>
      </c>
      <c r="K530" s="33" t="n">
        <v>0</v>
      </c>
      <c r="L530" s="33" t="n">
        <v>0</v>
      </c>
      <c r="M530" s="33" t="n">
        <v>0</v>
      </c>
      <c r="N530" s="33" t="n">
        <v>0</v>
      </c>
      <c r="O530" s="33" t="n">
        <v>0</v>
      </c>
      <c r="P530" s="33" t="n">
        <v>0</v>
      </c>
      <c r="Q530" s="33" t="n">
        <v>0</v>
      </c>
      <c r="R530" s="33" t="n">
        <v>0</v>
      </c>
      <c r="S530" s="33" t="n">
        <v>0</v>
      </c>
      <c r="T530" s="33" t="n">
        <v>0</v>
      </c>
      <c r="U530" s="9" t="n">
        <v>1</v>
      </c>
      <c r="V530" s="9" t="n">
        <v>0</v>
      </c>
      <c r="W530" s="15">
        <f>SUMPRODUCT(B$2:U$2,B530:U530)</f>
        <v/>
      </c>
      <c r="X530" s="16">
        <f>(V530-W530)^2</f>
        <v/>
      </c>
    </row>
    <row r="531" spans="1:26">
      <c r="B531" s="9" t="n">
        <v>0</v>
      </c>
      <c r="C531" s="52" t="n">
        <v>1</v>
      </c>
      <c r="D531" s="9" t="n">
        <v>1</v>
      </c>
      <c r="E531" s="52" t="n">
        <v>0</v>
      </c>
      <c r="F531" s="14" t="n">
        <v>0</v>
      </c>
      <c r="G531" s="33" t="n">
        <v>0</v>
      </c>
      <c r="H531" s="33" t="n">
        <v>0</v>
      </c>
      <c r="I531" s="33" t="n">
        <v>0</v>
      </c>
      <c r="J531" s="33" t="n">
        <v>0</v>
      </c>
      <c r="K531" s="33" t="n">
        <v>0</v>
      </c>
      <c r="L531" s="33" t="n">
        <v>0</v>
      </c>
      <c r="M531" s="33" t="n">
        <v>0</v>
      </c>
      <c r="N531" s="33" t="n">
        <v>0</v>
      </c>
      <c r="O531" s="33" t="n">
        <v>0</v>
      </c>
      <c r="P531" s="33" t="n">
        <v>0</v>
      </c>
      <c r="Q531" s="33" t="n">
        <v>0</v>
      </c>
      <c r="R531" s="33" t="n">
        <v>0</v>
      </c>
      <c r="S531" s="33" t="n">
        <v>0</v>
      </c>
      <c r="T531" s="33" t="n">
        <v>0</v>
      </c>
      <c r="U531" s="9" t="n">
        <v>1</v>
      </c>
      <c r="V531" s="9" t="n">
        <v>0</v>
      </c>
      <c r="W531" s="15">
        <f>SUMPRODUCT(B$2:U$2,B531:U531)</f>
        <v/>
      </c>
      <c r="X531" s="16">
        <f>(V531-W531)^2</f>
        <v/>
      </c>
    </row>
    <row r="532" spans="1:26">
      <c r="B532" s="9" t="n">
        <v>0</v>
      </c>
      <c r="C532" s="52" t="n">
        <v>1</v>
      </c>
      <c r="D532" s="9" t="n">
        <v>0</v>
      </c>
      <c r="E532" s="52" t="n">
        <v>1</v>
      </c>
      <c r="F532" s="14" t="n">
        <v>0</v>
      </c>
      <c r="G532" s="33" t="n">
        <v>0</v>
      </c>
      <c r="H532" s="33" t="n">
        <v>0</v>
      </c>
      <c r="I532" s="33" t="n">
        <v>0</v>
      </c>
      <c r="J532" s="33" t="n">
        <v>0</v>
      </c>
      <c r="K532" s="33" t="n">
        <v>0</v>
      </c>
      <c r="L532" s="33" t="n">
        <v>0</v>
      </c>
      <c r="M532" s="33" t="n">
        <v>0</v>
      </c>
      <c r="N532" s="33" t="n">
        <v>0</v>
      </c>
      <c r="O532" s="33" t="n">
        <v>0</v>
      </c>
      <c r="P532" s="33" t="n">
        <v>0</v>
      </c>
      <c r="Q532" s="33" t="n">
        <v>0</v>
      </c>
      <c r="R532" s="33" t="n">
        <v>1</v>
      </c>
      <c r="S532" s="33" t="n">
        <v>0</v>
      </c>
      <c r="T532" s="33" t="n">
        <v>0</v>
      </c>
      <c r="U532" s="9" t="n">
        <v>1</v>
      </c>
      <c r="V532" s="9" t="n">
        <v>0</v>
      </c>
      <c r="W532" s="15">
        <f>SUMPRODUCT(B$2:U$2,B532:U532)</f>
        <v/>
      </c>
      <c r="X532" s="16">
        <f>(V532-W532)^2</f>
        <v/>
      </c>
    </row>
    <row r="533" spans="1:26">
      <c r="B533" s="9" t="n">
        <v>0</v>
      </c>
      <c r="C533" s="52" t="n">
        <v>1</v>
      </c>
      <c r="D533" s="9" t="n">
        <v>0</v>
      </c>
      <c r="E533" s="52" t="n">
        <v>1</v>
      </c>
      <c r="F533" s="14" t="n">
        <v>0</v>
      </c>
      <c r="G533" s="33" t="n">
        <v>0</v>
      </c>
      <c r="H533" s="33" t="n">
        <v>1</v>
      </c>
      <c r="I533" s="33" t="n">
        <v>0</v>
      </c>
      <c r="J533" s="33" t="n">
        <v>0</v>
      </c>
      <c r="K533" s="33" t="n">
        <v>0</v>
      </c>
      <c r="L533" s="33" t="n">
        <v>0</v>
      </c>
      <c r="M533" s="33" t="n">
        <v>0</v>
      </c>
      <c r="N533" s="33" t="n">
        <v>0</v>
      </c>
      <c r="O533" s="33" t="n">
        <v>0</v>
      </c>
      <c r="P533" s="33" t="n">
        <v>0</v>
      </c>
      <c r="Q533" s="33" t="n">
        <v>0</v>
      </c>
      <c r="R533" s="33" t="n">
        <v>0</v>
      </c>
      <c r="S533" s="33" t="n">
        <v>1</v>
      </c>
      <c r="T533" s="33" t="n">
        <v>0</v>
      </c>
      <c r="U533" s="9" t="n">
        <v>1</v>
      </c>
      <c r="V533" s="9" t="n">
        <v>0</v>
      </c>
      <c r="W533" s="15">
        <f>SUMPRODUCT(B$2:U$2,B533:U533)</f>
        <v/>
      </c>
      <c r="X533" s="16">
        <f>(V533-W533)^2</f>
        <v/>
      </c>
    </row>
    <row r="534" spans="1:26">
      <c r="B534" s="9" t="n">
        <v>0</v>
      </c>
      <c r="C534" s="52" t="n">
        <v>1</v>
      </c>
      <c r="D534" s="9" t="n">
        <v>0</v>
      </c>
      <c r="E534" s="52" t="n">
        <v>1</v>
      </c>
      <c r="F534" s="14" t="n">
        <v>0</v>
      </c>
      <c r="G534" s="33" t="n">
        <v>0</v>
      </c>
      <c r="H534" s="33" t="n">
        <v>0</v>
      </c>
      <c r="I534" s="33" t="n">
        <v>0</v>
      </c>
      <c r="J534" s="33" t="n">
        <v>0</v>
      </c>
      <c r="K534" s="33" t="n">
        <v>0</v>
      </c>
      <c r="L534" s="33" t="n">
        <v>0</v>
      </c>
      <c r="M534" s="33" t="n">
        <v>0</v>
      </c>
      <c r="N534" s="33" t="n">
        <v>0</v>
      </c>
      <c r="O534" s="33" t="n">
        <v>0</v>
      </c>
      <c r="P534" s="33" t="n">
        <v>1</v>
      </c>
      <c r="Q534" s="33" t="n">
        <v>0</v>
      </c>
      <c r="R534" s="33" t="n">
        <v>0</v>
      </c>
      <c r="S534" s="33" t="n">
        <v>1</v>
      </c>
      <c r="T534" s="33" t="n">
        <v>0</v>
      </c>
      <c r="U534" s="9" t="n">
        <v>1</v>
      </c>
      <c r="V534" s="9" t="n">
        <v>0</v>
      </c>
      <c r="W534" s="15">
        <f>SUMPRODUCT(B$2:U$2,B534:U534)</f>
        <v/>
      </c>
      <c r="X534" s="16">
        <f>(V534-W534)^2</f>
        <v/>
      </c>
    </row>
    <row r="535" spans="1:26">
      <c r="B535" s="9" t="n">
        <v>1</v>
      </c>
      <c r="C535" s="52" t="n">
        <v>0</v>
      </c>
      <c r="D535" s="9" t="n">
        <v>0</v>
      </c>
      <c r="E535" s="52" t="n">
        <v>1</v>
      </c>
      <c r="F535" s="14" t="n">
        <v>0</v>
      </c>
      <c r="G535" s="33" t="n">
        <v>0</v>
      </c>
      <c r="H535" s="33" t="n">
        <v>0</v>
      </c>
      <c r="I535" s="33" t="n">
        <v>0</v>
      </c>
      <c r="J535" s="33" t="n">
        <v>0</v>
      </c>
      <c r="K535" s="33" t="n">
        <v>0</v>
      </c>
      <c r="L535" s="33" t="n">
        <v>0</v>
      </c>
      <c r="M535" s="33" t="n">
        <v>0</v>
      </c>
      <c r="N535" s="33" t="n">
        <v>0</v>
      </c>
      <c r="O535" s="33" t="n">
        <v>0</v>
      </c>
      <c r="P535" s="33" t="n">
        <v>0</v>
      </c>
      <c r="Q535" s="33" t="n">
        <v>0</v>
      </c>
      <c r="R535" s="33" t="n">
        <v>1</v>
      </c>
      <c r="S535" s="33" t="n">
        <v>0</v>
      </c>
      <c r="T535" s="33" t="n">
        <v>0</v>
      </c>
      <c r="U535" s="9" t="n">
        <v>1</v>
      </c>
      <c r="V535" s="9" t="n">
        <v>0</v>
      </c>
      <c r="W535" s="15">
        <f>SUMPRODUCT(B$2:U$2,B535:U535)</f>
        <v/>
      </c>
      <c r="X535" s="16">
        <f>(V535-W535)^2</f>
        <v/>
      </c>
    </row>
    <row r="536" spans="1:26">
      <c r="B536" s="9" t="n">
        <v>1</v>
      </c>
      <c r="C536" s="52" t="n">
        <v>0</v>
      </c>
      <c r="D536" s="9" t="n">
        <v>1</v>
      </c>
      <c r="E536" s="52" t="n">
        <v>0</v>
      </c>
      <c r="F536" s="14" t="n">
        <v>0</v>
      </c>
      <c r="G536" s="33" t="n">
        <v>0</v>
      </c>
      <c r="H536" s="33" t="n">
        <v>1</v>
      </c>
      <c r="I536" s="33" t="n">
        <v>0</v>
      </c>
      <c r="J536" s="33" t="n">
        <v>0</v>
      </c>
      <c r="K536" s="33" t="n">
        <v>0</v>
      </c>
      <c r="L536" s="33" t="n">
        <v>0</v>
      </c>
      <c r="M536" s="33" t="n">
        <v>0</v>
      </c>
      <c r="N536" s="33" t="n">
        <v>0</v>
      </c>
      <c r="O536" s="33" t="n">
        <v>0</v>
      </c>
      <c r="P536" s="33" t="n">
        <v>0</v>
      </c>
      <c r="Q536" s="33" t="n">
        <v>0</v>
      </c>
      <c r="R536" s="33" t="n">
        <v>0</v>
      </c>
      <c r="S536" s="33" t="n">
        <v>0</v>
      </c>
      <c r="T536" s="33" t="n">
        <v>0</v>
      </c>
      <c r="U536" s="9" t="n">
        <v>1</v>
      </c>
      <c r="V536" s="9" t="n">
        <v>0</v>
      </c>
      <c r="W536" s="15">
        <f>SUMPRODUCT(B$2:U$2,B536:U536)</f>
        <v/>
      </c>
      <c r="X536" s="16">
        <f>(V536-W536)^2</f>
        <v/>
      </c>
    </row>
    <row r="537" spans="1:26">
      <c r="B537" s="9" t="n">
        <v>1</v>
      </c>
      <c r="C537" s="52" t="n">
        <v>0</v>
      </c>
      <c r="D537" s="9" t="n">
        <v>1</v>
      </c>
      <c r="E537" s="52" t="n">
        <v>0</v>
      </c>
      <c r="F537" s="14" t="n">
        <v>0</v>
      </c>
      <c r="G537" s="33" t="n">
        <v>0</v>
      </c>
      <c r="H537" s="33" t="n">
        <v>0</v>
      </c>
      <c r="I537" s="33" t="n">
        <v>0</v>
      </c>
      <c r="J537" s="33" t="n">
        <v>0</v>
      </c>
      <c r="K537" s="33" t="n">
        <v>0</v>
      </c>
      <c r="L537" s="33" t="n">
        <v>0</v>
      </c>
      <c r="M537" s="33" t="n">
        <v>0</v>
      </c>
      <c r="N537" s="33" t="n">
        <v>0</v>
      </c>
      <c r="O537" s="33" t="n">
        <v>0</v>
      </c>
      <c r="P537" s="33" t="n">
        <v>0</v>
      </c>
      <c r="Q537" s="33" t="n">
        <v>0</v>
      </c>
      <c r="R537" s="33" t="n">
        <v>0</v>
      </c>
      <c r="S537" s="33" t="n">
        <v>0</v>
      </c>
      <c r="T537" s="33" t="n">
        <v>0</v>
      </c>
      <c r="U537" s="9" t="n">
        <v>1</v>
      </c>
      <c r="V537" s="9" t="n">
        <v>0</v>
      </c>
      <c r="W537" s="15">
        <f>SUMPRODUCT(B$2:U$2,B537:U537)</f>
        <v/>
      </c>
      <c r="X537" s="16">
        <f>(V537-W537)^2</f>
        <v/>
      </c>
    </row>
    <row r="538" spans="1:26">
      <c r="B538" s="9" t="n">
        <v>0</v>
      </c>
      <c r="C538" s="52" t="n">
        <v>1</v>
      </c>
      <c r="D538" s="9" t="n">
        <v>0</v>
      </c>
      <c r="E538" s="52" t="n">
        <v>1</v>
      </c>
      <c r="F538" s="14" t="n">
        <v>0</v>
      </c>
      <c r="G538" s="33" t="n">
        <v>0</v>
      </c>
      <c r="H538" s="33" t="n">
        <v>0</v>
      </c>
      <c r="I538" s="33" t="n">
        <v>0</v>
      </c>
      <c r="J538" s="33" t="n">
        <v>0</v>
      </c>
      <c r="K538" s="33" t="n">
        <v>0</v>
      </c>
      <c r="L538" s="33" t="n">
        <v>0</v>
      </c>
      <c r="M538" s="33" t="n">
        <v>0</v>
      </c>
      <c r="N538" s="33" t="n">
        <v>0</v>
      </c>
      <c r="O538" s="33" t="n">
        <v>0</v>
      </c>
      <c r="P538" s="33" t="n">
        <v>0</v>
      </c>
      <c r="Q538" s="33" t="n">
        <v>0</v>
      </c>
      <c r="R538" s="33" t="n">
        <v>0</v>
      </c>
      <c r="S538" s="33" t="n">
        <v>0</v>
      </c>
      <c r="T538" s="33" t="n">
        <v>0</v>
      </c>
      <c r="U538" s="9" t="n">
        <v>1</v>
      </c>
      <c r="V538" s="9" t="n">
        <v>0</v>
      </c>
      <c r="W538" s="15">
        <f>SUMPRODUCT(B$2:U$2,B538:U538)</f>
        <v/>
      </c>
      <c r="X538" s="16">
        <f>(V538-W538)^2</f>
        <v/>
      </c>
    </row>
    <row r="539" spans="1:26">
      <c r="B539" s="9" t="n">
        <v>1</v>
      </c>
      <c r="C539" s="52" t="n">
        <v>0</v>
      </c>
      <c r="D539" s="9" t="n">
        <v>0</v>
      </c>
      <c r="E539" s="52" t="n">
        <v>1</v>
      </c>
      <c r="F539" s="14" t="n">
        <v>0</v>
      </c>
      <c r="G539" s="33" t="n">
        <v>0</v>
      </c>
      <c r="H539" s="33" t="n">
        <v>0</v>
      </c>
      <c r="I539" s="33" t="n">
        <v>0</v>
      </c>
      <c r="J539" s="33" t="n">
        <v>0</v>
      </c>
      <c r="K539" s="33" t="n">
        <v>0</v>
      </c>
      <c r="L539" s="33" t="n">
        <v>0</v>
      </c>
      <c r="M539" s="33" t="n">
        <v>0</v>
      </c>
      <c r="N539" s="33" t="n">
        <v>0</v>
      </c>
      <c r="O539" s="33" t="n">
        <v>0</v>
      </c>
      <c r="P539" s="33" t="n">
        <v>0</v>
      </c>
      <c r="Q539" s="33" t="n">
        <v>0</v>
      </c>
      <c r="R539" s="33" t="n">
        <v>0</v>
      </c>
      <c r="S539" s="33" t="n">
        <v>1</v>
      </c>
      <c r="T539" s="33" t="n">
        <v>0</v>
      </c>
      <c r="U539" s="9" t="n">
        <v>1</v>
      </c>
      <c r="V539" s="9" t="n">
        <v>0</v>
      </c>
      <c r="W539" s="15">
        <f>SUMPRODUCT(B$2:U$2,B539:U539)</f>
        <v/>
      </c>
      <c r="X539" s="16">
        <f>(V539-W539)^2</f>
        <v/>
      </c>
    </row>
    <row r="540" spans="1:26">
      <c r="B540" s="9" t="n">
        <v>0</v>
      </c>
      <c r="C540" s="52" t="n">
        <v>1</v>
      </c>
      <c r="D540" s="9" t="n">
        <v>0</v>
      </c>
      <c r="E540" s="52" t="n">
        <v>1</v>
      </c>
      <c r="F540" s="14" t="n">
        <v>0</v>
      </c>
      <c r="G540" s="33" t="n">
        <v>0</v>
      </c>
      <c r="H540" s="33" t="n">
        <v>1</v>
      </c>
      <c r="I540" s="33" t="n">
        <v>0</v>
      </c>
      <c r="J540" s="33" t="n">
        <v>1</v>
      </c>
      <c r="K540" s="33" t="n">
        <v>0</v>
      </c>
      <c r="L540" s="33" t="n">
        <v>0</v>
      </c>
      <c r="M540" s="33" t="n">
        <v>0</v>
      </c>
      <c r="N540" s="33" t="n">
        <v>0</v>
      </c>
      <c r="O540" s="33" t="n">
        <v>0</v>
      </c>
      <c r="P540" s="33" t="n">
        <v>0</v>
      </c>
      <c r="Q540" s="33" t="n">
        <v>0</v>
      </c>
      <c r="R540" s="33" t="n">
        <v>0</v>
      </c>
      <c r="S540" s="33" t="n">
        <v>0</v>
      </c>
      <c r="T540" s="33" t="n">
        <v>0</v>
      </c>
      <c r="U540" s="9" t="n">
        <v>1</v>
      </c>
      <c r="V540" s="9" t="n">
        <v>0</v>
      </c>
      <c r="W540" s="15">
        <f>SUMPRODUCT(B$2:U$2,B540:U540)</f>
        <v/>
      </c>
      <c r="X540" s="16">
        <f>(V540-W540)^2</f>
        <v/>
      </c>
    </row>
    <row r="541" spans="1:26">
      <c r="B541" s="9" t="n">
        <v>1</v>
      </c>
      <c r="C541" s="52" t="n">
        <v>0</v>
      </c>
      <c r="D541" s="9" t="n">
        <v>1</v>
      </c>
      <c r="E541" s="52" t="n">
        <v>0</v>
      </c>
      <c r="F541" s="14" t="n">
        <v>0</v>
      </c>
      <c r="G541" s="33" t="n">
        <v>0</v>
      </c>
      <c r="H541" s="33" t="n">
        <v>0</v>
      </c>
      <c r="I541" s="33" t="n">
        <v>0</v>
      </c>
      <c r="J541" s="33" t="n">
        <v>0</v>
      </c>
      <c r="K541" s="33" t="n">
        <v>0</v>
      </c>
      <c r="L541" s="33" t="n">
        <v>0</v>
      </c>
      <c r="M541" s="33" t="n">
        <v>0</v>
      </c>
      <c r="N541" s="33" t="n">
        <v>0</v>
      </c>
      <c r="O541" s="33" t="n">
        <v>0</v>
      </c>
      <c r="P541" s="33" t="n">
        <v>0</v>
      </c>
      <c r="Q541" s="33" t="n">
        <v>0</v>
      </c>
      <c r="R541" s="33" t="n">
        <v>0</v>
      </c>
      <c r="S541" s="33" t="n">
        <v>0</v>
      </c>
      <c r="T541" s="33" t="n">
        <v>0</v>
      </c>
      <c r="U541" s="9" t="n">
        <v>1</v>
      </c>
      <c r="V541" s="9" t="n">
        <v>0</v>
      </c>
      <c r="W541" s="15">
        <f>SUMPRODUCT(B$2:U$2,B541:U541)</f>
        <v/>
      </c>
      <c r="X541" s="16">
        <f>(V541-W541)^2</f>
        <v/>
      </c>
    </row>
    <row r="542" spans="1:26">
      <c r="B542" s="9" t="n">
        <v>0</v>
      </c>
      <c r="C542" s="52" t="n">
        <v>1</v>
      </c>
      <c r="D542" s="9" t="n">
        <v>1</v>
      </c>
      <c r="E542" s="52" t="n">
        <v>0</v>
      </c>
      <c r="F542" s="14" t="n">
        <v>0</v>
      </c>
      <c r="G542" s="33" t="n">
        <v>1</v>
      </c>
      <c r="H542" s="33" t="n">
        <v>0</v>
      </c>
      <c r="I542" s="33" t="n">
        <v>0</v>
      </c>
      <c r="J542" s="33" t="n">
        <v>0</v>
      </c>
      <c r="K542" s="33" t="n">
        <v>0</v>
      </c>
      <c r="L542" s="33" t="n">
        <v>0</v>
      </c>
      <c r="M542" s="33" t="n">
        <v>0</v>
      </c>
      <c r="N542" s="33" t="n">
        <v>0</v>
      </c>
      <c r="O542" s="33" t="n">
        <v>0</v>
      </c>
      <c r="P542" s="33" t="n">
        <v>0</v>
      </c>
      <c r="Q542" s="33" t="n">
        <v>0</v>
      </c>
      <c r="R542" s="33" t="n">
        <v>0</v>
      </c>
      <c r="S542" s="33" t="n">
        <v>1</v>
      </c>
      <c r="T542" s="33" t="n">
        <v>0</v>
      </c>
      <c r="U542" s="9" t="n">
        <v>1</v>
      </c>
      <c r="V542" s="9" t="n">
        <v>0</v>
      </c>
      <c r="W542" s="15">
        <f>SUMPRODUCT(B$2:U$2,B542:U542)</f>
        <v/>
      </c>
      <c r="X542" s="16">
        <f>(V542-W542)^2</f>
        <v/>
      </c>
    </row>
    <row r="543" spans="1:26">
      <c r="B543" s="9" t="n">
        <v>0</v>
      </c>
      <c r="C543" s="52" t="n">
        <v>1</v>
      </c>
      <c r="D543" s="9" t="n">
        <v>0</v>
      </c>
      <c r="E543" s="52" t="n">
        <v>1</v>
      </c>
      <c r="F543" s="14" t="n">
        <v>0</v>
      </c>
      <c r="G543" s="33" t="n">
        <v>0</v>
      </c>
      <c r="H543" s="33" t="n">
        <v>0</v>
      </c>
      <c r="I543" s="33" t="n">
        <v>0</v>
      </c>
      <c r="J543" s="33" t="n">
        <v>0</v>
      </c>
      <c r="K543" s="33" t="n">
        <v>0</v>
      </c>
      <c r="L543" s="33" t="n">
        <v>0</v>
      </c>
      <c r="M543" s="33" t="n">
        <v>0</v>
      </c>
      <c r="N543" s="33" t="n">
        <v>0</v>
      </c>
      <c r="O543" s="33" t="n">
        <v>0</v>
      </c>
      <c r="P543" s="33" t="n">
        <v>1</v>
      </c>
      <c r="Q543" s="33" t="n">
        <v>0</v>
      </c>
      <c r="R543" s="33" t="n">
        <v>0</v>
      </c>
      <c r="S543" s="33" t="n">
        <v>0</v>
      </c>
      <c r="T543" s="33" t="n">
        <v>0</v>
      </c>
      <c r="U543" s="9" t="n">
        <v>1</v>
      </c>
      <c r="V543" s="9" t="n">
        <v>0</v>
      </c>
      <c r="W543" s="15">
        <f>SUMPRODUCT(B$2:U$2,B543:U543)</f>
        <v/>
      </c>
      <c r="X543" s="16">
        <f>(V543-W543)^2</f>
        <v/>
      </c>
    </row>
    <row r="544" spans="1:26">
      <c r="B544" s="9" t="n">
        <v>0</v>
      </c>
      <c r="C544" s="52" t="n">
        <v>1</v>
      </c>
      <c r="D544" s="9" t="n">
        <v>1</v>
      </c>
      <c r="E544" s="52" t="n">
        <v>0</v>
      </c>
      <c r="F544" s="14" t="n">
        <v>0</v>
      </c>
      <c r="G544" s="33" t="n">
        <v>0</v>
      </c>
      <c r="H544" s="33" t="n">
        <v>1</v>
      </c>
      <c r="I544" s="33" t="n">
        <v>0</v>
      </c>
      <c r="J544" s="33" t="n">
        <v>0</v>
      </c>
      <c r="K544" s="33" t="n">
        <v>0</v>
      </c>
      <c r="L544" s="33" t="n">
        <v>0</v>
      </c>
      <c r="M544" s="33" t="n">
        <v>0</v>
      </c>
      <c r="N544" s="33" t="n">
        <v>0</v>
      </c>
      <c r="O544" s="33" t="n">
        <v>0</v>
      </c>
      <c r="P544" s="33" t="n">
        <v>0</v>
      </c>
      <c r="Q544" s="33" t="n">
        <v>0</v>
      </c>
      <c r="R544" s="33" t="n">
        <v>0</v>
      </c>
      <c r="S544" s="33" t="n">
        <v>0</v>
      </c>
      <c r="T544" s="33" t="n">
        <v>1</v>
      </c>
      <c r="U544" s="9" t="n">
        <v>1</v>
      </c>
      <c r="V544" s="9" t="n">
        <v>0</v>
      </c>
      <c r="W544" s="15">
        <f>SUMPRODUCT(B$2:U$2,B544:U544)</f>
        <v/>
      </c>
      <c r="X544" s="16">
        <f>(V544-W544)^2</f>
        <v/>
      </c>
    </row>
    <row r="545" spans="1:26">
      <c r="B545" s="9" t="n">
        <v>1</v>
      </c>
      <c r="C545" s="52" t="n">
        <v>0</v>
      </c>
      <c r="D545" s="9" t="n">
        <v>0</v>
      </c>
      <c r="E545" s="52" t="n">
        <v>1</v>
      </c>
      <c r="F545" s="14" t="n">
        <v>0</v>
      </c>
      <c r="G545" s="33" t="n">
        <v>0</v>
      </c>
      <c r="H545" s="33" t="n">
        <v>0</v>
      </c>
      <c r="I545" s="33" t="n">
        <v>0</v>
      </c>
      <c r="J545" s="33" t="n">
        <v>0</v>
      </c>
      <c r="K545" s="33" t="n">
        <v>0</v>
      </c>
      <c r="L545" s="33" t="n">
        <v>0</v>
      </c>
      <c r="M545" s="33" t="n">
        <v>0</v>
      </c>
      <c r="N545" s="33" t="n">
        <v>0</v>
      </c>
      <c r="O545" s="33" t="n">
        <v>0</v>
      </c>
      <c r="P545" s="33" t="n">
        <v>1</v>
      </c>
      <c r="Q545" s="33" t="n">
        <v>0</v>
      </c>
      <c r="R545" s="33" t="n">
        <v>0</v>
      </c>
      <c r="S545" s="33" t="n">
        <v>0</v>
      </c>
      <c r="T545" s="33" t="n">
        <v>0</v>
      </c>
      <c r="U545" s="9" t="n">
        <v>1</v>
      </c>
      <c r="V545" s="9" t="n">
        <v>0</v>
      </c>
      <c r="W545" s="15">
        <f>SUMPRODUCT(B$2:U$2,B545:U545)</f>
        <v/>
      </c>
      <c r="X545" s="16">
        <f>(V545-W545)^2</f>
        <v/>
      </c>
    </row>
    <row r="546" spans="1:26">
      <c r="B546" s="9" t="n">
        <v>0</v>
      </c>
      <c r="C546" s="52" t="n">
        <v>0</v>
      </c>
      <c r="D546" s="9" t="n">
        <v>0</v>
      </c>
      <c r="E546" s="52" t="n">
        <v>1</v>
      </c>
      <c r="F546" s="14" t="n">
        <v>0</v>
      </c>
      <c r="G546" s="33" t="n">
        <v>0</v>
      </c>
      <c r="H546" s="33" t="n">
        <v>1</v>
      </c>
      <c r="I546" s="33" t="n">
        <v>0</v>
      </c>
      <c r="J546" s="33" t="n">
        <v>0</v>
      </c>
      <c r="K546" s="33" t="n">
        <v>0</v>
      </c>
      <c r="L546" s="33" t="n">
        <v>0</v>
      </c>
      <c r="M546" s="33" t="n">
        <v>0</v>
      </c>
      <c r="N546" s="33" t="n">
        <v>0</v>
      </c>
      <c r="O546" s="33" t="n">
        <v>0</v>
      </c>
      <c r="P546" s="33" t="n">
        <v>0</v>
      </c>
      <c r="Q546" s="33" t="n">
        <v>0</v>
      </c>
      <c r="R546" s="33" t="n">
        <v>0</v>
      </c>
      <c r="S546" s="33" t="n">
        <v>0</v>
      </c>
      <c r="T546" s="33" t="n">
        <v>0</v>
      </c>
      <c r="U546" s="9" t="n">
        <v>1</v>
      </c>
      <c r="V546" s="9" t="n">
        <v>0</v>
      </c>
      <c r="W546" s="15">
        <f>SUMPRODUCT(B$2:U$2,B546:U546)</f>
        <v/>
      </c>
      <c r="X546" s="16">
        <f>(V546-W546)^2</f>
        <v/>
      </c>
    </row>
    <row r="547" spans="1:26">
      <c r="B547" s="9" t="n">
        <v>0</v>
      </c>
      <c r="C547" s="52" t="n">
        <v>1</v>
      </c>
      <c r="D547" s="9" t="n">
        <v>0</v>
      </c>
      <c r="E547" s="52" t="n">
        <v>1</v>
      </c>
      <c r="F547" s="14" t="n">
        <v>0</v>
      </c>
      <c r="G547" s="33" t="n">
        <v>1</v>
      </c>
      <c r="H547" s="33" t="n">
        <v>0</v>
      </c>
      <c r="I547" s="33" t="n">
        <v>0</v>
      </c>
      <c r="J547" s="33" t="n">
        <v>0</v>
      </c>
      <c r="K547" s="33" t="n">
        <v>0</v>
      </c>
      <c r="L547" s="33" t="n">
        <v>0</v>
      </c>
      <c r="M547" s="33" t="n">
        <v>0</v>
      </c>
      <c r="N547" s="33" t="n">
        <v>0</v>
      </c>
      <c r="O547" s="33" t="n">
        <v>0</v>
      </c>
      <c r="P547" s="33" t="n">
        <v>1</v>
      </c>
      <c r="Q547" s="33" t="n">
        <v>0</v>
      </c>
      <c r="R547" s="33" t="n">
        <v>1</v>
      </c>
      <c r="S547" s="33" t="n">
        <v>0</v>
      </c>
      <c r="T547" s="33" t="n">
        <v>0</v>
      </c>
      <c r="U547" s="9" t="n">
        <v>1</v>
      </c>
      <c r="V547" s="9" t="n">
        <v>0</v>
      </c>
      <c r="W547" s="15">
        <f>SUMPRODUCT(B$2:U$2,B547:U547)</f>
        <v/>
      </c>
      <c r="X547" s="16">
        <f>(V547-W547)^2</f>
        <v/>
      </c>
    </row>
    <row r="548" spans="1:26">
      <c r="B548" s="9" t="n">
        <v>0</v>
      </c>
      <c r="C548" s="52" t="n">
        <v>1</v>
      </c>
      <c r="D548" s="9" t="n">
        <v>1</v>
      </c>
      <c r="E548" s="52" t="n">
        <v>0</v>
      </c>
      <c r="F548" s="14" t="n">
        <v>0</v>
      </c>
      <c r="G548" s="33" t="n">
        <v>0</v>
      </c>
      <c r="H548" s="33" t="n">
        <v>0</v>
      </c>
      <c r="I548" s="33" t="n">
        <v>0</v>
      </c>
      <c r="J548" s="33" t="n">
        <v>0</v>
      </c>
      <c r="K548" s="33" t="n">
        <v>0</v>
      </c>
      <c r="L548" s="33" t="n">
        <v>0</v>
      </c>
      <c r="M548" s="33" t="n">
        <v>0</v>
      </c>
      <c r="N548" s="33" t="n">
        <v>0</v>
      </c>
      <c r="O548" s="33" t="n">
        <v>0</v>
      </c>
      <c r="P548" s="33" t="n">
        <v>0</v>
      </c>
      <c r="Q548" s="33" t="n">
        <v>0</v>
      </c>
      <c r="R548" s="33" t="n">
        <v>0</v>
      </c>
      <c r="S548" s="33" t="n">
        <v>0</v>
      </c>
      <c r="T548" s="33" t="n">
        <v>0</v>
      </c>
      <c r="U548" s="9" t="n">
        <v>1</v>
      </c>
      <c r="V548" s="9" t="n">
        <v>0</v>
      </c>
      <c r="W548" s="15">
        <f>SUMPRODUCT(B$2:U$2,B548:U548)</f>
        <v/>
      </c>
      <c r="X548" s="16">
        <f>(V548-W548)^2</f>
        <v/>
      </c>
    </row>
    <row r="549" spans="1:26">
      <c r="B549" s="9" t="n">
        <v>1</v>
      </c>
      <c r="C549" s="52" t="n">
        <v>0</v>
      </c>
      <c r="D549" s="9" t="n">
        <v>1</v>
      </c>
      <c r="E549" s="52" t="n">
        <v>0</v>
      </c>
      <c r="F549" s="14" t="n">
        <v>0</v>
      </c>
      <c r="G549" s="33" t="n">
        <v>1</v>
      </c>
      <c r="H549" s="33" t="n">
        <v>0</v>
      </c>
      <c r="I549" s="33" t="n">
        <v>0</v>
      </c>
      <c r="J549" s="33" t="n">
        <v>0</v>
      </c>
      <c r="K549" s="33" t="n">
        <v>0</v>
      </c>
      <c r="L549" s="33" t="n">
        <v>0</v>
      </c>
      <c r="M549" s="33" t="n">
        <v>0</v>
      </c>
      <c r="N549" s="33" t="n">
        <v>0</v>
      </c>
      <c r="O549" s="33" t="n">
        <v>0</v>
      </c>
      <c r="P549" s="33" t="n">
        <v>0</v>
      </c>
      <c r="Q549" s="33" t="n">
        <v>0</v>
      </c>
      <c r="R549" s="33" t="n">
        <v>0</v>
      </c>
      <c r="S549" s="33" t="n">
        <v>1</v>
      </c>
      <c r="T549" s="33" t="n">
        <v>0</v>
      </c>
      <c r="U549" s="9" t="n">
        <v>1</v>
      </c>
      <c r="V549" s="9" t="n">
        <v>0</v>
      </c>
      <c r="W549" s="15">
        <f>SUMPRODUCT(B$2:U$2,B549:U549)</f>
        <v/>
      </c>
      <c r="X549" s="16">
        <f>(V549-W549)^2</f>
        <v/>
      </c>
    </row>
    <row r="550" spans="1:26">
      <c r="B550" s="9" t="n">
        <v>0</v>
      </c>
      <c r="C550" s="52" t="n">
        <v>1</v>
      </c>
      <c r="D550" s="9" t="n">
        <v>1</v>
      </c>
      <c r="E550" s="52" t="n">
        <v>0</v>
      </c>
      <c r="F550" s="14" t="n">
        <v>0</v>
      </c>
      <c r="G550" s="33" t="n">
        <v>0</v>
      </c>
      <c r="H550" s="33" t="n">
        <v>0</v>
      </c>
      <c r="I550" s="33" t="n">
        <v>0</v>
      </c>
      <c r="J550" s="33" t="n">
        <v>0</v>
      </c>
      <c r="K550" s="33" t="n">
        <v>0</v>
      </c>
      <c r="L550" s="33" t="n">
        <v>0</v>
      </c>
      <c r="M550" s="33" t="n">
        <v>0</v>
      </c>
      <c r="N550" s="33" t="n">
        <v>0</v>
      </c>
      <c r="O550" s="33" t="n">
        <v>0</v>
      </c>
      <c r="P550" s="33" t="n">
        <v>0</v>
      </c>
      <c r="Q550" s="33" t="n">
        <v>0</v>
      </c>
      <c r="R550" s="33" t="n">
        <v>0</v>
      </c>
      <c r="S550" s="33" t="n">
        <v>0</v>
      </c>
      <c r="T550" s="33" t="n">
        <v>0</v>
      </c>
      <c r="U550" s="9" t="n">
        <v>1</v>
      </c>
      <c r="V550" s="9" t="n">
        <v>0</v>
      </c>
      <c r="W550" s="15">
        <f>SUMPRODUCT(B$2:U$2,B550:U550)</f>
        <v/>
      </c>
      <c r="X550" s="16">
        <f>(V550-W550)^2</f>
        <v/>
      </c>
    </row>
    <row r="551" spans="1:26">
      <c r="B551" s="9" t="n">
        <v>0</v>
      </c>
      <c r="C551" s="52" t="n">
        <v>1</v>
      </c>
      <c r="D551" s="9" t="n">
        <v>1</v>
      </c>
      <c r="E551" s="52" t="n">
        <v>0</v>
      </c>
      <c r="F551" s="14" t="n">
        <v>0</v>
      </c>
      <c r="G551" s="33" t="n">
        <v>0</v>
      </c>
      <c r="H551" s="33" t="n">
        <v>1</v>
      </c>
      <c r="I551" s="33" t="n">
        <v>0</v>
      </c>
      <c r="J551" s="33" t="n">
        <v>0</v>
      </c>
      <c r="K551" s="33" t="n">
        <v>0</v>
      </c>
      <c r="L551" s="33" t="n">
        <v>0</v>
      </c>
      <c r="M551" s="33" t="n">
        <v>0</v>
      </c>
      <c r="N551" s="33" t="n">
        <v>0</v>
      </c>
      <c r="O551" s="33" t="n">
        <v>0</v>
      </c>
      <c r="P551" s="33" t="n">
        <v>0</v>
      </c>
      <c r="Q551" s="33" t="n">
        <v>0</v>
      </c>
      <c r="R551" s="33" t="n">
        <v>0</v>
      </c>
      <c r="S551" s="33" t="n">
        <v>1</v>
      </c>
      <c r="T551" s="33" t="n">
        <v>0</v>
      </c>
      <c r="U551" s="9" t="n">
        <v>1</v>
      </c>
      <c r="V551" s="9" t="n">
        <v>0</v>
      </c>
      <c r="W551" s="15">
        <f>SUMPRODUCT(B$2:U$2,B551:U551)</f>
        <v/>
      </c>
      <c r="X551" s="16">
        <f>(V551-W551)^2</f>
        <v/>
      </c>
    </row>
    <row r="552" spans="1:26">
      <c r="B552" s="9" t="n">
        <v>1</v>
      </c>
      <c r="C552" s="52" t="n">
        <v>0</v>
      </c>
      <c r="D552" s="9" t="n">
        <v>0</v>
      </c>
      <c r="E552" s="52" t="n">
        <v>1</v>
      </c>
      <c r="F552" s="14" t="n">
        <v>0</v>
      </c>
      <c r="G552" s="33" t="n">
        <v>1</v>
      </c>
      <c r="H552" s="33" t="n">
        <v>0</v>
      </c>
      <c r="I552" s="33" t="n">
        <v>0</v>
      </c>
      <c r="J552" s="33" t="n">
        <v>0</v>
      </c>
      <c r="K552" s="33" t="n">
        <v>0</v>
      </c>
      <c r="L552" s="33" t="n">
        <v>0</v>
      </c>
      <c r="M552" s="33" t="n">
        <v>0</v>
      </c>
      <c r="N552" s="33" t="n">
        <v>0</v>
      </c>
      <c r="O552" s="33" t="n">
        <v>0</v>
      </c>
      <c r="P552" s="33" t="n">
        <v>0</v>
      </c>
      <c r="Q552" s="33" t="n">
        <v>0</v>
      </c>
      <c r="R552" s="33" t="n">
        <v>0</v>
      </c>
      <c r="S552" s="33" t="n">
        <v>0</v>
      </c>
      <c r="T552" s="33" t="n">
        <v>0</v>
      </c>
      <c r="U552" s="9" t="n">
        <v>1</v>
      </c>
      <c r="V552" s="9" t="n">
        <v>0</v>
      </c>
      <c r="W552" s="15">
        <f>SUMPRODUCT(B$2:U$2,B552:U552)</f>
        <v/>
      </c>
      <c r="X552" s="16">
        <f>(V552-W552)^2</f>
        <v/>
      </c>
    </row>
    <row r="553" spans="1:26">
      <c r="B553" s="9" t="n">
        <v>1</v>
      </c>
      <c r="C553" s="52" t="n">
        <v>0</v>
      </c>
      <c r="D553" s="9" t="n">
        <v>0</v>
      </c>
      <c r="E553" s="52" t="n">
        <v>0</v>
      </c>
      <c r="F553" s="14" t="n">
        <v>0</v>
      </c>
      <c r="G553" s="33" t="n">
        <v>0</v>
      </c>
      <c r="H553" s="33" t="n">
        <v>0</v>
      </c>
      <c r="I553" s="33" t="n">
        <v>0</v>
      </c>
      <c r="J553" s="33" t="n">
        <v>0</v>
      </c>
      <c r="K553" s="33" t="n">
        <v>0</v>
      </c>
      <c r="L553" s="33" t="n">
        <v>0</v>
      </c>
      <c r="M553" s="33" t="n">
        <v>0</v>
      </c>
      <c r="N553" s="33" t="n">
        <v>0</v>
      </c>
      <c r="O553" s="33" t="n">
        <v>0</v>
      </c>
      <c r="P553" s="33" t="n">
        <v>0</v>
      </c>
      <c r="Q553" s="33" t="n">
        <v>0</v>
      </c>
      <c r="R553" s="33" t="n">
        <v>0</v>
      </c>
      <c r="S553" s="33" t="n">
        <v>0</v>
      </c>
      <c r="T553" s="33" t="n">
        <v>0</v>
      </c>
      <c r="U553" s="9" t="n">
        <v>1</v>
      </c>
      <c r="V553" s="9" t="n">
        <v>0</v>
      </c>
      <c r="W553" s="15">
        <f>SUMPRODUCT(B$2:U$2,B553:U553)</f>
        <v/>
      </c>
      <c r="X553" s="16">
        <f>(V553-W553)^2</f>
        <v/>
      </c>
    </row>
    <row r="554" spans="1:26">
      <c r="B554" s="9" t="n">
        <v>1</v>
      </c>
      <c r="C554" s="52" t="n">
        <v>0</v>
      </c>
      <c r="D554" s="9" t="n">
        <v>0</v>
      </c>
      <c r="E554" s="52" t="n">
        <v>1</v>
      </c>
      <c r="F554" s="14" t="n">
        <v>0</v>
      </c>
      <c r="G554" s="33" t="n">
        <v>1</v>
      </c>
      <c r="H554" s="33" t="n">
        <v>0</v>
      </c>
      <c r="I554" s="33" t="n">
        <v>0</v>
      </c>
      <c r="J554" s="33" t="n">
        <v>0</v>
      </c>
      <c r="K554" s="33" t="n">
        <v>0</v>
      </c>
      <c r="L554" s="33" t="n">
        <v>0</v>
      </c>
      <c r="M554" s="33" t="n">
        <v>0</v>
      </c>
      <c r="N554" s="33" t="n">
        <v>0</v>
      </c>
      <c r="O554" s="33" t="n">
        <v>0</v>
      </c>
      <c r="P554" s="33" t="n">
        <v>0</v>
      </c>
      <c r="Q554" s="33" t="n">
        <v>0</v>
      </c>
      <c r="R554" s="33" t="n">
        <v>0</v>
      </c>
      <c r="S554" s="33" t="n">
        <v>1</v>
      </c>
      <c r="T554" s="33" t="n">
        <v>0</v>
      </c>
      <c r="U554" s="9" t="n">
        <v>1</v>
      </c>
      <c r="V554" s="9" t="n">
        <v>0</v>
      </c>
      <c r="W554" s="15">
        <f>SUMPRODUCT(B$2:U$2,B554:U554)</f>
        <v/>
      </c>
      <c r="X554" s="16">
        <f>(V554-W554)^2</f>
        <v/>
      </c>
    </row>
    <row r="555" spans="1:26">
      <c r="B555" s="9" t="n">
        <v>0</v>
      </c>
      <c r="C555" s="52" t="n">
        <v>0</v>
      </c>
      <c r="D555" s="9" t="n">
        <v>0</v>
      </c>
      <c r="E555" s="52" t="n">
        <v>1</v>
      </c>
      <c r="F555" s="14" t="n">
        <v>0</v>
      </c>
      <c r="G555" s="33" t="n">
        <v>0</v>
      </c>
      <c r="H555" s="33" t="n">
        <v>0</v>
      </c>
      <c r="I555" s="33" t="n">
        <v>0</v>
      </c>
      <c r="J555" s="33" t="n">
        <v>0</v>
      </c>
      <c r="K555" s="33" t="n">
        <v>0</v>
      </c>
      <c r="L555" s="33" t="n">
        <v>0</v>
      </c>
      <c r="M555" s="33" t="n">
        <v>0</v>
      </c>
      <c r="N555" s="33" t="n">
        <v>0</v>
      </c>
      <c r="O555" s="33" t="n">
        <v>1</v>
      </c>
      <c r="P555" s="33" t="n">
        <v>0</v>
      </c>
      <c r="Q555" s="33" t="n">
        <v>0</v>
      </c>
      <c r="R555" s="33" t="n">
        <v>0</v>
      </c>
      <c r="S555" s="33" t="n">
        <v>0</v>
      </c>
      <c r="T555" s="33" t="n">
        <v>1</v>
      </c>
      <c r="U555" s="9" t="n">
        <v>1</v>
      </c>
      <c r="V555" s="9" t="n">
        <v>0</v>
      </c>
      <c r="W555" s="15">
        <f>SUMPRODUCT(B$2:U$2,B555:U555)</f>
        <v/>
      </c>
      <c r="X555" s="16">
        <f>(V555-W555)^2</f>
        <v/>
      </c>
    </row>
    <row r="556" spans="1:26">
      <c r="B556" s="9" t="n">
        <v>1</v>
      </c>
      <c r="C556" s="52" t="n">
        <v>0</v>
      </c>
      <c r="D556" s="9" t="n">
        <v>0</v>
      </c>
      <c r="E556" s="52" t="n">
        <v>0</v>
      </c>
      <c r="F556" s="14" t="n">
        <v>0</v>
      </c>
      <c r="G556" s="33" t="n">
        <v>1</v>
      </c>
      <c r="H556" s="33" t="n">
        <v>0</v>
      </c>
      <c r="I556" s="33" t="n">
        <v>0</v>
      </c>
      <c r="J556" s="33" t="n">
        <v>0</v>
      </c>
      <c r="K556" s="33" t="n">
        <v>0</v>
      </c>
      <c r="L556" s="33" t="n">
        <v>0</v>
      </c>
      <c r="M556" s="33" t="n">
        <v>0</v>
      </c>
      <c r="N556" s="33" t="n">
        <v>0</v>
      </c>
      <c r="O556" s="33" t="n">
        <v>0</v>
      </c>
      <c r="P556" s="33" t="n">
        <v>0</v>
      </c>
      <c r="Q556" s="33" t="n">
        <v>0</v>
      </c>
      <c r="R556" s="33" t="n">
        <v>0</v>
      </c>
      <c r="S556" s="33" t="n">
        <v>0</v>
      </c>
      <c r="T556" s="33" t="n">
        <v>0</v>
      </c>
      <c r="U556" s="9" t="n">
        <v>1</v>
      </c>
      <c r="V556" s="9" t="n">
        <v>0</v>
      </c>
      <c r="W556" s="15">
        <f>SUMPRODUCT(B$2:U$2,B556:U556)</f>
        <v/>
      </c>
      <c r="X556" s="16">
        <f>(V556-W556)^2</f>
        <v/>
      </c>
    </row>
    <row r="557" spans="1:26">
      <c r="B557" s="9" t="n">
        <v>0</v>
      </c>
      <c r="C557" s="52" t="n">
        <v>1</v>
      </c>
      <c r="D557" s="9" t="n">
        <v>0</v>
      </c>
      <c r="E557" s="52" t="n">
        <v>1</v>
      </c>
      <c r="F557" s="14" t="n">
        <v>0</v>
      </c>
      <c r="G557" s="33" t="n">
        <v>0</v>
      </c>
      <c r="H557" s="33" t="n">
        <v>0</v>
      </c>
      <c r="I557" s="33" t="n">
        <v>0</v>
      </c>
      <c r="J557" s="33" t="n">
        <v>0</v>
      </c>
      <c r="K557" s="33" t="n">
        <v>0</v>
      </c>
      <c r="L557" s="33" t="n">
        <v>0</v>
      </c>
      <c r="M557" s="33" t="n">
        <v>0</v>
      </c>
      <c r="N557" s="33" t="n">
        <v>0</v>
      </c>
      <c r="O557" s="33" t="n">
        <v>0</v>
      </c>
      <c r="P557" s="33" t="n">
        <v>0</v>
      </c>
      <c r="Q557" s="33" t="n">
        <v>0</v>
      </c>
      <c r="R557" s="33" t="n">
        <v>0</v>
      </c>
      <c r="S557" s="33" t="n">
        <v>0</v>
      </c>
      <c r="T557" s="33" t="n">
        <v>0</v>
      </c>
      <c r="U557" s="9" t="n">
        <v>1</v>
      </c>
      <c r="V557" s="9" t="n">
        <v>0</v>
      </c>
      <c r="W557" s="15">
        <f>SUMPRODUCT(B$2:U$2,B557:U557)</f>
        <v/>
      </c>
      <c r="X557" s="16">
        <f>(V557-W557)^2</f>
        <v/>
      </c>
    </row>
    <row r="558" spans="1:26">
      <c r="B558" s="9" t="n">
        <v>0</v>
      </c>
      <c r="C558" s="52" t="n">
        <v>1</v>
      </c>
      <c r="D558" s="9" t="n">
        <v>0</v>
      </c>
      <c r="E558" s="52" t="n">
        <v>1</v>
      </c>
      <c r="F558" s="14" t="n">
        <v>0</v>
      </c>
      <c r="G558" s="33" t="n">
        <v>0</v>
      </c>
      <c r="H558" s="33" t="n">
        <v>1</v>
      </c>
      <c r="I558" s="33" t="n">
        <v>0</v>
      </c>
      <c r="J558" s="33" t="n">
        <v>0</v>
      </c>
      <c r="K558" s="33" t="n">
        <v>0</v>
      </c>
      <c r="L558" s="33" t="n">
        <v>0</v>
      </c>
      <c r="M558" s="33" t="n">
        <v>0</v>
      </c>
      <c r="N558" s="33" t="n">
        <v>0</v>
      </c>
      <c r="O558" s="33" t="n">
        <v>0</v>
      </c>
      <c r="P558" s="33" t="n">
        <v>0</v>
      </c>
      <c r="Q558" s="33" t="n">
        <v>0</v>
      </c>
      <c r="R558" s="33" t="n">
        <v>0</v>
      </c>
      <c r="S558" s="33" t="n">
        <v>0</v>
      </c>
      <c r="T558" s="33" t="n">
        <v>0</v>
      </c>
      <c r="U558" s="9" t="n">
        <v>1</v>
      </c>
      <c r="V558" s="9" t="n">
        <v>0</v>
      </c>
      <c r="W558" s="15">
        <f>SUMPRODUCT(B$2:U$2,B558:U558)</f>
        <v/>
      </c>
      <c r="X558" s="16">
        <f>(V558-W558)^2</f>
        <v/>
      </c>
    </row>
    <row r="559" spans="1:26">
      <c r="B559" s="9" t="n">
        <v>0</v>
      </c>
      <c r="C559" s="52" t="n">
        <v>1</v>
      </c>
      <c r="D559" s="9" t="n">
        <v>0</v>
      </c>
      <c r="E559" s="52" t="n">
        <v>1</v>
      </c>
      <c r="F559" s="14" t="n">
        <v>0</v>
      </c>
      <c r="G559" s="33" t="n">
        <v>0</v>
      </c>
      <c r="H559" s="33" t="n">
        <v>0</v>
      </c>
      <c r="I559" s="33" t="n">
        <v>0</v>
      </c>
      <c r="J559" s="33" t="n">
        <v>0</v>
      </c>
      <c r="K559" s="33" t="n">
        <v>0</v>
      </c>
      <c r="L559" s="33" t="n">
        <v>0</v>
      </c>
      <c r="M559" s="33" t="n">
        <v>0</v>
      </c>
      <c r="N559" s="33" t="n">
        <v>0</v>
      </c>
      <c r="O559" s="33" t="n">
        <v>1</v>
      </c>
      <c r="P559" s="33" t="n">
        <v>0</v>
      </c>
      <c r="Q559" s="33" t="n">
        <v>0</v>
      </c>
      <c r="R559" s="33" t="n">
        <v>0</v>
      </c>
      <c r="S559" s="33" t="n">
        <v>0</v>
      </c>
      <c r="T559" s="33" t="n">
        <v>0</v>
      </c>
      <c r="U559" s="9" t="n">
        <v>1</v>
      </c>
      <c r="V559" s="9" t="n">
        <v>0</v>
      </c>
      <c r="W559" s="15">
        <f>SUMPRODUCT(B$2:U$2,B559:U559)</f>
        <v/>
      </c>
      <c r="X559" s="16">
        <f>(V559-W559)^2</f>
        <v/>
      </c>
    </row>
    <row r="560" spans="1:26">
      <c r="B560" s="9" t="n">
        <v>0</v>
      </c>
      <c r="C560" s="52" t="n">
        <v>0</v>
      </c>
      <c r="D560" s="9" t="n">
        <v>1</v>
      </c>
      <c r="E560" s="52" t="n">
        <v>0</v>
      </c>
      <c r="F560" s="14" t="n">
        <v>0</v>
      </c>
      <c r="G560" s="33" t="n">
        <v>0</v>
      </c>
      <c r="H560" s="33" t="n">
        <v>0</v>
      </c>
      <c r="I560" s="33" t="n">
        <v>0</v>
      </c>
      <c r="J560" s="33" t="n">
        <v>0</v>
      </c>
      <c r="K560" s="33" t="n">
        <v>0</v>
      </c>
      <c r="L560" s="33" t="n">
        <v>0</v>
      </c>
      <c r="M560" s="33" t="n">
        <v>0</v>
      </c>
      <c r="N560" s="33" t="n">
        <v>0</v>
      </c>
      <c r="O560" s="33" t="n">
        <v>0</v>
      </c>
      <c r="P560" s="33" t="n">
        <v>0</v>
      </c>
      <c r="Q560" s="33" t="n">
        <v>0</v>
      </c>
      <c r="R560" s="33" t="n">
        <v>0</v>
      </c>
      <c r="S560" s="33" t="n">
        <v>1</v>
      </c>
      <c r="T560" s="33" t="n">
        <v>0</v>
      </c>
      <c r="U560" s="9" t="n">
        <v>1</v>
      </c>
      <c r="V560" s="9" t="n">
        <v>0</v>
      </c>
      <c r="W560" s="15">
        <f>SUMPRODUCT(B$2:U$2,B560:U560)</f>
        <v/>
      </c>
      <c r="X560" s="16">
        <f>(V560-W560)^2</f>
        <v/>
      </c>
    </row>
    <row r="561" spans="1:26">
      <c r="B561" s="9" t="n">
        <v>0</v>
      </c>
      <c r="C561" s="52" t="n">
        <v>1</v>
      </c>
      <c r="D561" s="9" t="n">
        <v>1</v>
      </c>
      <c r="E561" s="52" t="n">
        <v>0</v>
      </c>
      <c r="F561" s="14" t="n">
        <v>0</v>
      </c>
      <c r="G561" s="33" t="n">
        <v>0</v>
      </c>
      <c r="H561" s="33" t="n">
        <v>0</v>
      </c>
      <c r="I561" s="33" t="n">
        <v>0</v>
      </c>
      <c r="J561" s="33" t="n">
        <v>0</v>
      </c>
      <c r="K561" s="33" t="n">
        <v>0</v>
      </c>
      <c r="L561" s="33" t="n">
        <v>0</v>
      </c>
      <c r="M561" s="33" t="n">
        <v>0</v>
      </c>
      <c r="N561" s="33" t="n">
        <v>0</v>
      </c>
      <c r="O561" s="33" t="n">
        <v>0</v>
      </c>
      <c r="P561" s="33" t="n">
        <v>0</v>
      </c>
      <c r="Q561" s="33" t="n">
        <v>0</v>
      </c>
      <c r="R561" s="33" t="n">
        <v>0</v>
      </c>
      <c r="S561" s="33" t="n">
        <v>0</v>
      </c>
      <c r="T561" s="33" t="n">
        <v>0</v>
      </c>
      <c r="U561" s="9" t="n">
        <v>1</v>
      </c>
      <c r="V561" s="9" t="n">
        <v>0</v>
      </c>
      <c r="W561" s="15">
        <f>SUMPRODUCT(B$2:U$2,B561:U561)</f>
        <v/>
      </c>
      <c r="X561" s="16">
        <f>(V561-W561)^2</f>
        <v/>
      </c>
    </row>
    <row r="562" spans="1:26">
      <c r="B562" s="9" t="n">
        <v>1</v>
      </c>
      <c r="C562" s="52" t="n">
        <v>0</v>
      </c>
      <c r="D562" s="9" t="n">
        <v>1</v>
      </c>
      <c r="E562" s="52" t="n">
        <v>0</v>
      </c>
      <c r="F562" s="14" t="n">
        <v>0</v>
      </c>
      <c r="G562" s="33" t="n">
        <v>1</v>
      </c>
      <c r="H562" s="33" t="n">
        <v>1</v>
      </c>
      <c r="I562" s="33" t="n">
        <v>0</v>
      </c>
      <c r="J562" s="33" t="n">
        <v>1</v>
      </c>
      <c r="K562" s="33" t="n">
        <v>0</v>
      </c>
      <c r="L562" s="33" t="n">
        <v>0</v>
      </c>
      <c r="M562" s="33" t="n">
        <v>0</v>
      </c>
      <c r="N562" s="33" t="n">
        <v>0</v>
      </c>
      <c r="O562" s="33" t="n">
        <v>0</v>
      </c>
      <c r="P562" s="33" t="n">
        <v>0</v>
      </c>
      <c r="Q562" s="33" t="n">
        <v>0</v>
      </c>
      <c r="R562" s="33" t="n">
        <v>0</v>
      </c>
      <c r="S562" s="33" t="n">
        <v>0</v>
      </c>
      <c r="T562" s="33" t="n">
        <v>0</v>
      </c>
      <c r="U562" s="9" t="n">
        <v>1</v>
      </c>
      <c r="V562" s="9" t="n">
        <v>0</v>
      </c>
      <c r="W562" s="15">
        <f>SUMPRODUCT(B$2:U$2,B562:U562)</f>
        <v/>
      </c>
      <c r="X562" s="16">
        <f>(V562-W562)^2</f>
        <v/>
      </c>
    </row>
    <row r="563" spans="1:26">
      <c r="B563" s="9" t="n">
        <v>1</v>
      </c>
      <c r="C563" s="52" t="n">
        <v>0</v>
      </c>
      <c r="D563" s="9" t="n">
        <v>1</v>
      </c>
      <c r="E563" s="52" t="n">
        <v>0</v>
      </c>
      <c r="F563" s="14" t="n">
        <v>0</v>
      </c>
      <c r="G563" s="33" t="n">
        <v>0</v>
      </c>
      <c r="H563" s="33" t="n">
        <v>1</v>
      </c>
      <c r="I563" s="33" t="n">
        <v>0</v>
      </c>
      <c r="J563" s="33" t="n">
        <v>0</v>
      </c>
      <c r="K563" s="33" t="n">
        <v>0</v>
      </c>
      <c r="L563" s="33" t="n">
        <v>0</v>
      </c>
      <c r="M563" s="33" t="n">
        <v>0</v>
      </c>
      <c r="N563" s="33" t="n">
        <v>0</v>
      </c>
      <c r="O563" s="33" t="n">
        <v>0</v>
      </c>
      <c r="P563" s="33" t="n">
        <v>0</v>
      </c>
      <c r="Q563" s="33" t="n">
        <v>0</v>
      </c>
      <c r="R563" s="33" t="n">
        <v>0</v>
      </c>
      <c r="S563" s="33" t="n">
        <v>0</v>
      </c>
      <c r="T563" s="33" t="n">
        <v>0</v>
      </c>
      <c r="U563" s="9" t="n">
        <v>1</v>
      </c>
      <c r="V563" s="9" t="n">
        <v>0</v>
      </c>
      <c r="W563" s="15">
        <f>SUMPRODUCT(B$2:U$2,B563:U563)</f>
        <v/>
      </c>
      <c r="X563" s="16">
        <f>(V563-W563)^2</f>
        <v/>
      </c>
    </row>
    <row r="564" spans="1:26">
      <c r="B564" s="9" t="n">
        <v>1</v>
      </c>
      <c r="C564" s="52" t="n">
        <v>0</v>
      </c>
      <c r="D564" s="9" t="n">
        <v>0</v>
      </c>
      <c r="E564" s="52" t="n">
        <v>0</v>
      </c>
      <c r="F564" s="14" t="n">
        <v>0</v>
      </c>
      <c r="G564" s="33" t="n">
        <v>0</v>
      </c>
      <c r="H564" s="33" t="n">
        <v>0</v>
      </c>
      <c r="I564" s="33" t="n">
        <v>0</v>
      </c>
      <c r="J564" s="33" t="n">
        <v>0</v>
      </c>
      <c r="K564" s="33" t="n">
        <v>0</v>
      </c>
      <c r="L564" s="33" t="n">
        <v>0</v>
      </c>
      <c r="M564" s="33" t="n">
        <v>0</v>
      </c>
      <c r="N564" s="33" t="n">
        <v>0</v>
      </c>
      <c r="O564" s="33" t="n">
        <v>0</v>
      </c>
      <c r="P564" s="33" t="n">
        <v>0</v>
      </c>
      <c r="Q564" s="33" t="n">
        <v>0</v>
      </c>
      <c r="R564" s="33" t="n">
        <v>0</v>
      </c>
      <c r="S564" s="33" t="n">
        <v>1</v>
      </c>
      <c r="T564" s="33" t="n">
        <v>0</v>
      </c>
      <c r="U564" s="9" t="n">
        <v>1</v>
      </c>
      <c r="V564" s="9" t="n">
        <v>0</v>
      </c>
      <c r="W564" s="15">
        <f>SUMPRODUCT(B$2:U$2,B564:U564)</f>
        <v/>
      </c>
      <c r="X564" s="16">
        <f>(V564-W564)^2</f>
        <v/>
      </c>
    </row>
    <row r="565" spans="1:26">
      <c r="B565" s="9" t="n">
        <v>1</v>
      </c>
      <c r="C565" s="52" t="n">
        <v>0</v>
      </c>
      <c r="D565" s="9" t="n">
        <v>1</v>
      </c>
      <c r="E565" s="52" t="n">
        <v>0</v>
      </c>
      <c r="F565" s="14" t="n">
        <v>0</v>
      </c>
      <c r="G565" s="33" t="n">
        <v>0</v>
      </c>
      <c r="H565" s="33" t="n">
        <v>0</v>
      </c>
      <c r="I565" s="33" t="n">
        <v>0</v>
      </c>
      <c r="J565" s="33" t="n">
        <v>0</v>
      </c>
      <c r="K565" s="33" t="n">
        <v>0</v>
      </c>
      <c r="L565" s="33" t="n">
        <v>0</v>
      </c>
      <c r="M565" s="33" t="n">
        <v>0</v>
      </c>
      <c r="N565" s="33" t="n">
        <v>0</v>
      </c>
      <c r="O565" s="33" t="n">
        <v>0</v>
      </c>
      <c r="P565" s="33" t="n">
        <v>0</v>
      </c>
      <c r="Q565" s="33" t="n">
        <v>0</v>
      </c>
      <c r="R565" s="33" t="n">
        <v>0</v>
      </c>
      <c r="S565" s="33" t="n">
        <v>0</v>
      </c>
      <c r="T565" s="33" t="n">
        <v>0</v>
      </c>
      <c r="U565" s="9" t="n">
        <v>1</v>
      </c>
      <c r="V565" s="9" t="n">
        <v>0</v>
      </c>
      <c r="W565" s="15">
        <f>SUMPRODUCT(B$2:U$2,B565:U565)</f>
        <v/>
      </c>
      <c r="X565" s="16">
        <f>(V565-W565)^2</f>
        <v/>
      </c>
    </row>
    <row r="566" spans="1:26">
      <c r="B566" s="9" t="n">
        <v>0</v>
      </c>
      <c r="C566" s="52" t="n">
        <v>1</v>
      </c>
      <c r="D566" s="9" t="n">
        <v>0</v>
      </c>
      <c r="E566" s="52" t="n">
        <v>1</v>
      </c>
      <c r="F566" s="14" t="n">
        <v>0</v>
      </c>
      <c r="G566" s="33" t="n">
        <v>0</v>
      </c>
      <c r="H566" s="33" t="n">
        <v>0</v>
      </c>
      <c r="I566" s="33" t="n">
        <v>0</v>
      </c>
      <c r="J566" s="33" t="n">
        <v>0</v>
      </c>
      <c r="K566" s="33" t="n">
        <v>0</v>
      </c>
      <c r="L566" s="33" t="n">
        <v>0</v>
      </c>
      <c r="M566" s="33" t="n">
        <v>0</v>
      </c>
      <c r="N566" s="33" t="n">
        <v>0</v>
      </c>
      <c r="O566" s="33" t="n">
        <v>0</v>
      </c>
      <c r="P566" s="33" t="n">
        <v>0</v>
      </c>
      <c r="Q566" s="33" t="n">
        <v>0</v>
      </c>
      <c r="R566" s="33" t="n">
        <v>1</v>
      </c>
      <c r="S566" s="33" t="n">
        <v>0</v>
      </c>
      <c r="T566" s="33" t="n">
        <v>0</v>
      </c>
      <c r="U566" s="9" t="n">
        <v>1</v>
      </c>
      <c r="V566" s="9" t="n">
        <v>0</v>
      </c>
      <c r="W566" s="15">
        <f>SUMPRODUCT(B$2:U$2,B566:U566)</f>
        <v/>
      </c>
      <c r="X566" s="16">
        <f>(V566-W566)^2</f>
        <v/>
      </c>
    </row>
    <row r="567" spans="1:26">
      <c r="B567" s="9" t="n">
        <v>1</v>
      </c>
      <c r="C567" s="52" t="n">
        <v>0</v>
      </c>
      <c r="D567" s="9" t="n">
        <v>0</v>
      </c>
      <c r="E567" s="52" t="n">
        <v>0</v>
      </c>
      <c r="F567" s="14" t="n">
        <v>0</v>
      </c>
      <c r="G567" s="33" t="n">
        <v>1</v>
      </c>
      <c r="H567" s="33" t="n">
        <v>0</v>
      </c>
      <c r="I567" s="33" t="n">
        <v>0</v>
      </c>
      <c r="J567" s="33" t="n">
        <v>0</v>
      </c>
      <c r="K567" s="33" t="n">
        <v>0</v>
      </c>
      <c r="L567" s="33" t="n">
        <v>0</v>
      </c>
      <c r="M567" s="33" t="n">
        <v>0</v>
      </c>
      <c r="N567" s="33" t="n">
        <v>0</v>
      </c>
      <c r="O567" s="33" t="n">
        <v>0</v>
      </c>
      <c r="P567" s="33" t="n">
        <v>1</v>
      </c>
      <c r="Q567" s="33" t="n">
        <v>0</v>
      </c>
      <c r="R567" s="33" t="n">
        <v>0</v>
      </c>
      <c r="S567" s="33" t="n">
        <v>0</v>
      </c>
      <c r="T567" s="33" t="n">
        <v>0</v>
      </c>
      <c r="U567" s="9" t="n">
        <v>1</v>
      </c>
      <c r="V567" s="9" t="n">
        <v>0</v>
      </c>
      <c r="W567" s="15">
        <f>SUMPRODUCT(B$2:U$2,B567:U567)</f>
        <v/>
      </c>
      <c r="X567" s="16">
        <f>(V567-W567)^2</f>
        <v/>
      </c>
    </row>
    <row r="568" spans="1:26">
      <c r="B568" s="9" t="n">
        <v>0</v>
      </c>
      <c r="C568" s="52" t="n">
        <v>0</v>
      </c>
      <c r="D568" s="9" t="n">
        <v>1</v>
      </c>
      <c r="E568" s="52" t="n">
        <v>0</v>
      </c>
      <c r="F568" s="14" t="n">
        <v>0</v>
      </c>
      <c r="G568" s="33" t="n">
        <v>0</v>
      </c>
      <c r="H568" s="33" t="n">
        <v>1</v>
      </c>
      <c r="I568" s="33" t="n">
        <v>0</v>
      </c>
      <c r="J568" s="33" t="n">
        <v>0</v>
      </c>
      <c r="K568" s="33" t="n">
        <v>0</v>
      </c>
      <c r="L568" s="33" t="n">
        <v>0</v>
      </c>
      <c r="M568" s="33" t="n">
        <v>0</v>
      </c>
      <c r="N568" s="33" t="n">
        <v>0</v>
      </c>
      <c r="O568" s="33" t="n">
        <v>0</v>
      </c>
      <c r="P568" s="33" t="n">
        <v>0</v>
      </c>
      <c r="Q568" s="33" t="n">
        <v>0</v>
      </c>
      <c r="R568" s="33" t="n">
        <v>0</v>
      </c>
      <c r="S568" s="33" t="n">
        <v>0</v>
      </c>
      <c r="T568" s="33" t="n">
        <v>0</v>
      </c>
      <c r="U568" s="9" t="n">
        <v>1</v>
      </c>
      <c r="V568" s="9" t="n">
        <v>0</v>
      </c>
      <c r="W568" s="15">
        <f>SUMPRODUCT(B$2:U$2,B568:U568)</f>
        <v/>
      </c>
      <c r="X568" s="16">
        <f>(V568-W568)^2</f>
        <v/>
      </c>
    </row>
    <row r="569" spans="1:26">
      <c r="B569" s="9" t="n">
        <v>0</v>
      </c>
      <c r="C569" s="52" t="n">
        <v>1</v>
      </c>
      <c r="D569" s="9" t="n">
        <v>0</v>
      </c>
      <c r="E569" s="52" t="n">
        <v>1</v>
      </c>
      <c r="F569" s="14" t="n">
        <v>0</v>
      </c>
      <c r="G569" s="33" t="n">
        <v>0</v>
      </c>
      <c r="H569" s="33" t="n">
        <v>1</v>
      </c>
      <c r="I569" s="33" t="n">
        <v>0</v>
      </c>
      <c r="J569" s="33" t="n">
        <v>0</v>
      </c>
      <c r="K569" s="33" t="n">
        <v>0</v>
      </c>
      <c r="L569" s="33" t="n">
        <v>0</v>
      </c>
      <c r="M569" s="33" t="n">
        <v>0</v>
      </c>
      <c r="N569" s="33" t="n">
        <v>0</v>
      </c>
      <c r="O569" s="33" t="n">
        <v>0</v>
      </c>
      <c r="P569" s="33" t="n">
        <v>1</v>
      </c>
      <c r="Q569" s="33" t="n">
        <v>0</v>
      </c>
      <c r="R569" s="33" t="n">
        <v>0</v>
      </c>
      <c r="S569" s="33" t="n">
        <v>0</v>
      </c>
      <c r="T569" s="33" t="n">
        <v>0</v>
      </c>
      <c r="U569" s="9" t="n">
        <v>1</v>
      </c>
      <c r="V569" s="9" t="n">
        <v>0</v>
      </c>
      <c r="W569" s="15">
        <f>SUMPRODUCT(B$2:U$2,B569:U569)</f>
        <v/>
      </c>
      <c r="X569" s="16">
        <f>(V569-W569)^2</f>
        <v/>
      </c>
    </row>
    <row r="570" spans="1:26">
      <c r="B570" s="9" t="n">
        <v>0</v>
      </c>
      <c r="C570" s="52" t="n">
        <v>1</v>
      </c>
      <c r="D570" s="9" t="n">
        <v>1</v>
      </c>
      <c r="E570" s="52" t="n">
        <v>0</v>
      </c>
      <c r="F570" s="14" t="n">
        <v>0</v>
      </c>
      <c r="G570" s="33" t="n">
        <v>0</v>
      </c>
      <c r="H570" s="33" t="n">
        <v>0</v>
      </c>
      <c r="I570" s="33" t="n">
        <v>0</v>
      </c>
      <c r="J570" s="33" t="n">
        <v>0</v>
      </c>
      <c r="K570" s="33" t="n">
        <v>0</v>
      </c>
      <c r="L570" s="33" t="n">
        <v>0</v>
      </c>
      <c r="M570" s="33" t="n">
        <v>0</v>
      </c>
      <c r="N570" s="33" t="n">
        <v>0</v>
      </c>
      <c r="O570" s="33" t="n">
        <v>0</v>
      </c>
      <c r="P570" s="33" t="n">
        <v>0</v>
      </c>
      <c r="Q570" s="33" t="n">
        <v>0</v>
      </c>
      <c r="R570" s="33" t="n">
        <v>0</v>
      </c>
      <c r="S570" s="33" t="n">
        <v>1</v>
      </c>
      <c r="T570" s="33" t="n">
        <v>0</v>
      </c>
      <c r="U570" s="9" t="n">
        <v>1</v>
      </c>
      <c r="V570" s="9" t="n">
        <v>0</v>
      </c>
      <c r="W570" s="15">
        <f>SUMPRODUCT(B$2:U$2,B570:U570)</f>
        <v/>
      </c>
      <c r="X570" s="16">
        <f>(V570-W570)^2</f>
        <v/>
      </c>
    </row>
    <row r="571" spans="1:26">
      <c r="B571" s="9" t="n">
        <v>1</v>
      </c>
      <c r="C571" s="52" t="n">
        <v>0</v>
      </c>
      <c r="D571" s="9" t="n">
        <v>1</v>
      </c>
      <c r="E571" s="52" t="n">
        <v>0</v>
      </c>
      <c r="F571" s="14" t="n">
        <v>0</v>
      </c>
      <c r="G571" s="33" t="n">
        <v>0</v>
      </c>
      <c r="H571" s="33" t="n">
        <v>1</v>
      </c>
      <c r="I571" s="33" t="n">
        <v>0</v>
      </c>
      <c r="J571" s="33" t="n">
        <v>0</v>
      </c>
      <c r="K571" s="33" t="n">
        <v>0</v>
      </c>
      <c r="L571" s="33" t="n">
        <v>1</v>
      </c>
      <c r="M571" s="33" t="n">
        <v>0</v>
      </c>
      <c r="N571" s="33" t="n">
        <v>0</v>
      </c>
      <c r="O571" s="33" t="n">
        <v>0</v>
      </c>
      <c r="P571" s="33" t="n">
        <v>0</v>
      </c>
      <c r="Q571" s="33" t="n">
        <v>0</v>
      </c>
      <c r="R571" s="33" t="n">
        <v>0</v>
      </c>
      <c r="S571" s="33" t="n">
        <v>0</v>
      </c>
      <c r="T571" s="33" t="n">
        <v>0</v>
      </c>
      <c r="U571" s="9" t="n">
        <v>1</v>
      </c>
      <c r="V571" s="9" t="n">
        <v>0</v>
      </c>
      <c r="W571" s="15">
        <f>SUMPRODUCT(B$2:U$2,B571:U571)</f>
        <v/>
      </c>
      <c r="X571" s="16">
        <f>(V571-W571)^2</f>
        <v/>
      </c>
    </row>
    <row r="572" spans="1:26">
      <c r="B572" s="9" t="n">
        <v>1</v>
      </c>
      <c r="C572" s="52" t="n">
        <v>0</v>
      </c>
      <c r="D572" s="9" t="n">
        <v>0</v>
      </c>
      <c r="E572" s="52" t="n">
        <v>0</v>
      </c>
      <c r="F572" s="14" t="n">
        <v>0</v>
      </c>
      <c r="G572" s="33" t="n">
        <v>0</v>
      </c>
      <c r="H572" s="33" t="n">
        <v>1</v>
      </c>
      <c r="I572" s="33" t="n">
        <v>0</v>
      </c>
      <c r="J572" s="33" t="n">
        <v>0</v>
      </c>
      <c r="K572" s="33" t="n">
        <v>0</v>
      </c>
      <c r="L572" s="33" t="n">
        <v>0</v>
      </c>
      <c r="M572" s="33" t="n">
        <v>0</v>
      </c>
      <c r="N572" s="33" t="n">
        <v>0</v>
      </c>
      <c r="O572" s="33" t="n">
        <v>0</v>
      </c>
      <c r="P572" s="33" t="n">
        <v>0</v>
      </c>
      <c r="Q572" s="33" t="n">
        <v>0</v>
      </c>
      <c r="R572" s="33" t="n">
        <v>0</v>
      </c>
      <c r="S572" s="33" t="n">
        <v>0</v>
      </c>
      <c r="T572" s="33" t="n">
        <v>0</v>
      </c>
      <c r="U572" s="9" t="n">
        <v>1</v>
      </c>
      <c r="V572" s="9" t="n">
        <v>0</v>
      </c>
      <c r="W572" s="15">
        <f>SUMPRODUCT(B$2:U$2,B572:U572)</f>
        <v/>
      </c>
      <c r="X572" s="16">
        <f>(V572-W572)^2</f>
        <v/>
      </c>
    </row>
    <row r="573" spans="1:26">
      <c r="B573" s="9" t="n">
        <v>1</v>
      </c>
      <c r="C573" s="52" t="n">
        <v>0</v>
      </c>
      <c r="D573" s="9" t="n">
        <v>1</v>
      </c>
      <c r="E573" s="52" t="n">
        <v>0</v>
      </c>
      <c r="F573" s="14" t="n">
        <v>0</v>
      </c>
      <c r="G573" s="33" t="n">
        <v>0</v>
      </c>
      <c r="H573" s="33" t="n">
        <v>0</v>
      </c>
      <c r="I573" s="33" t="n">
        <v>0</v>
      </c>
      <c r="J573" s="33" t="n">
        <v>0</v>
      </c>
      <c r="K573" s="33" t="n">
        <v>0</v>
      </c>
      <c r="L573" s="33" t="n">
        <v>0</v>
      </c>
      <c r="M573" s="33" t="n">
        <v>0</v>
      </c>
      <c r="N573" s="33" t="n">
        <v>0</v>
      </c>
      <c r="O573" s="33" t="n">
        <v>0</v>
      </c>
      <c r="P573" s="33" t="n">
        <v>1</v>
      </c>
      <c r="Q573" s="33" t="n">
        <v>0</v>
      </c>
      <c r="R573" s="33" t="n">
        <v>0</v>
      </c>
      <c r="S573" s="33" t="n">
        <v>0</v>
      </c>
      <c r="T573" s="33" t="n">
        <v>0</v>
      </c>
      <c r="U573" s="9" t="n">
        <v>1</v>
      </c>
      <c r="V573" s="9" t="n">
        <v>0</v>
      </c>
      <c r="W573" s="15">
        <f>SUMPRODUCT(B$2:U$2,B573:U573)</f>
        <v/>
      </c>
      <c r="X573" s="16">
        <f>(V573-W573)^2</f>
        <v/>
      </c>
    </row>
    <row r="574" spans="1:26">
      <c r="B574" s="9" t="n">
        <v>1</v>
      </c>
      <c r="C574" s="52" t="n">
        <v>0</v>
      </c>
      <c r="D574" s="9" t="n">
        <v>1</v>
      </c>
      <c r="E574" s="52" t="n">
        <v>0</v>
      </c>
      <c r="F574" s="14" t="n">
        <v>0</v>
      </c>
      <c r="G574" s="33" t="n">
        <v>0</v>
      </c>
      <c r="H574" s="33" t="n">
        <v>0</v>
      </c>
      <c r="I574" s="33" t="n">
        <v>0</v>
      </c>
      <c r="J574" s="33" t="n">
        <v>0</v>
      </c>
      <c r="K574" s="33" t="n">
        <v>0</v>
      </c>
      <c r="L574" s="33" t="n">
        <v>0</v>
      </c>
      <c r="M574" s="33" t="n">
        <v>0</v>
      </c>
      <c r="N574" s="33" t="n">
        <v>0</v>
      </c>
      <c r="O574" s="33" t="n">
        <v>0</v>
      </c>
      <c r="P574" s="33" t="n">
        <v>0</v>
      </c>
      <c r="Q574" s="33" t="n">
        <v>0</v>
      </c>
      <c r="R574" s="33" t="n">
        <v>0</v>
      </c>
      <c r="S574" s="33" t="n">
        <v>0</v>
      </c>
      <c r="T574" s="33" t="n">
        <v>0</v>
      </c>
      <c r="U574" s="9" t="n">
        <v>1</v>
      </c>
      <c r="V574" s="9" t="n">
        <v>0</v>
      </c>
      <c r="W574" s="15">
        <f>SUMPRODUCT(B$2:U$2,B574:U574)</f>
        <v/>
      </c>
      <c r="X574" s="16">
        <f>(V574-W574)^2</f>
        <v/>
      </c>
    </row>
    <row r="575" spans="1:26">
      <c r="B575" s="9" t="n">
        <v>0</v>
      </c>
      <c r="C575" s="52" t="n">
        <v>1</v>
      </c>
      <c r="D575" s="9" t="n">
        <v>1</v>
      </c>
      <c r="E575" s="52" t="n">
        <v>0</v>
      </c>
      <c r="F575" s="14" t="n">
        <v>0</v>
      </c>
      <c r="G575" s="33" t="n">
        <v>0</v>
      </c>
      <c r="H575" s="33" t="n">
        <v>0</v>
      </c>
      <c r="I575" s="33" t="n">
        <v>0</v>
      </c>
      <c r="J575" s="33" t="n">
        <v>0</v>
      </c>
      <c r="K575" s="33" t="n">
        <v>0</v>
      </c>
      <c r="L575" s="33" t="n">
        <v>0</v>
      </c>
      <c r="M575" s="33" t="n">
        <v>0</v>
      </c>
      <c r="N575" s="33" t="n">
        <v>0</v>
      </c>
      <c r="O575" s="33" t="n">
        <v>0</v>
      </c>
      <c r="P575" s="33" t="n">
        <v>0</v>
      </c>
      <c r="Q575" s="33" t="n">
        <v>1</v>
      </c>
      <c r="R575" s="33" t="n">
        <v>0</v>
      </c>
      <c r="S575" s="33" t="n">
        <v>0</v>
      </c>
      <c r="T575" s="33" t="n">
        <v>0</v>
      </c>
      <c r="U575" s="9" t="n">
        <v>1</v>
      </c>
      <c r="V575" s="9" t="n">
        <v>0</v>
      </c>
      <c r="W575" s="15">
        <f>SUMPRODUCT(B$2:U$2,B575:U575)</f>
        <v/>
      </c>
      <c r="X575" s="16">
        <f>(V575-W575)^2</f>
        <v/>
      </c>
    </row>
    <row r="576" spans="1:26">
      <c r="B576" s="9" t="n">
        <v>0</v>
      </c>
      <c r="C576" s="52" t="n">
        <v>1</v>
      </c>
      <c r="D576" s="9" t="n">
        <v>1</v>
      </c>
      <c r="E576" s="52" t="n">
        <v>0</v>
      </c>
      <c r="F576" s="14" t="n">
        <v>0</v>
      </c>
      <c r="G576" s="33" t="n">
        <v>0</v>
      </c>
      <c r="H576" s="33" t="n">
        <v>0</v>
      </c>
      <c r="I576" s="33" t="n">
        <v>0</v>
      </c>
      <c r="J576" s="33" t="n">
        <v>0</v>
      </c>
      <c r="K576" s="33" t="n">
        <v>0</v>
      </c>
      <c r="L576" s="33" t="n">
        <v>0</v>
      </c>
      <c r="M576" s="33" t="n">
        <v>0</v>
      </c>
      <c r="N576" s="33" t="n">
        <v>0</v>
      </c>
      <c r="O576" s="33" t="n">
        <v>0</v>
      </c>
      <c r="P576" s="33" t="n">
        <v>0</v>
      </c>
      <c r="Q576" s="33" t="n">
        <v>0</v>
      </c>
      <c r="R576" s="33" t="n">
        <v>0</v>
      </c>
      <c r="S576" s="33" t="n">
        <v>0</v>
      </c>
      <c r="T576" s="33" t="n">
        <v>0</v>
      </c>
      <c r="U576" s="9" t="n">
        <v>1</v>
      </c>
      <c r="V576" s="9" t="n">
        <v>0</v>
      </c>
      <c r="W576" s="15">
        <f>SUMPRODUCT(B$2:U$2,B576:U576)</f>
        <v/>
      </c>
      <c r="X576" s="16">
        <f>(V576-W576)^2</f>
        <v/>
      </c>
    </row>
    <row r="577" spans="1:26">
      <c r="B577" s="9" t="n">
        <v>0</v>
      </c>
      <c r="C577" s="52" t="n">
        <v>1</v>
      </c>
      <c r="D577" s="9" t="n">
        <v>1</v>
      </c>
      <c r="E577" s="52" t="n">
        <v>0</v>
      </c>
      <c r="F577" s="14" t="n">
        <v>0</v>
      </c>
      <c r="G577" s="33" t="n">
        <v>0</v>
      </c>
      <c r="H577" s="33" t="n">
        <v>0</v>
      </c>
      <c r="I577" s="33" t="n">
        <v>0</v>
      </c>
      <c r="J577" s="33" t="n">
        <v>0</v>
      </c>
      <c r="K577" s="33" t="n">
        <v>0</v>
      </c>
      <c r="L577" s="33" t="n">
        <v>0</v>
      </c>
      <c r="M577" s="33" t="n">
        <v>0</v>
      </c>
      <c r="N577" s="33" t="n">
        <v>0</v>
      </c>
      <c r="O577" s="33" t="n">
        <v>0</v>
      </c>
      <c r="P577" s="33" t="n">
        <v>0</v>
      </c>
      <c r="Q577" s="33" t="n">
        <v>0</v>
      </c>
      <c r="R577" s="33" t="n">
        <v>0</v>
      </c>
      <c r="S577" s="33" t="n">
        <v>0</v>
      </c>
      <c r="T577" s="33" t="n">
        <v>0</v>
      </c>
      <c r="U577" s="9" t="n">
        <v>1</v>
      </c>
      <c r="V577" s="9" t="n">
        <v>0</v>
      </c>
      <c r="W577" s="15">
        <f>SUMPRODUCT(B$2:U$2,B577:U577)</f>
        <v/>
      </c>
      <c r="X577" s="16">
        <f>(V577-W577)^2</f>
        <v/>
      </c>
    </row>
    <row r="578" spans="1:26">
      <c r="B578" s="9" t="n">
        <v>0</v>
      </c>
      <c r="C578" s="52" t="n">
        <v>1</v>
      </c>
      <c r="D578" s="9" t="n">
        <v>0</v>
      </c>
      <c r="E578" s="52" t="n">
        <v>1</v>
      </c>
      <c r="F578" s="14" t="n">
        <v>0</v>
      </c>
      <c r="G578" s="33" t="n">
        <v>0</v>
      </c>
      <c r="H578" s="33" t="n">
        <v>0</v>
      </c>
      <c r="I578" s="33" t="n">
        <v>0</v>
      </c>
      <c r="J578" s="33" t="n">
        <v>0</v>
      </c>
      <c r="K578" s="33" t="n">
        <v>0</v>
      </c>
      <c r="L578" s="33" t="n">
        <v>0</v>
      </c>
      <c r="M578" s="33" t="n">
        <v>0</v>
      </c>
      <c r="N578" s="33" t="n">
        <v>0</v>
      </c>
      <c r="O578" s="33" t="n">
        <v>0</v>
      </c>
      <c r="P578" s="33" t="n">
        <v>0</v>
      </c>
      <c r="Q578" s="33" t="n">
        <v>0</v>
      </c>
      <c r="R578" s="33" t="n">
        <v>0</v>
      </c>
      <c r="S578" s="33" t="n">
        <v>0</v>
      </c>
      <c r="T578" s="33" t="n">
        <v>0</v>
      </c>
      <c r="U578" s="9" t="n">
        <v>1</v>
      </c>
      <c r="V578" s="9" t="n">
        <v>0</v>
      </c>
      <c r="W578" s="15">
        <f>SUMPRODUCT(B$2:U$2,B578:U578)</f>
        <v/>
      </c>
      <c r="X578" s="16">
        <f>(V578-W578)^2</f>
        <v/>
      </c>
    </row>
    <row r="579" spans="1:26">
      <c r="B579" s="9" t="n">
        <v>0</v>
      </c>
      <c r="C579" s="52" t="n">
        <v>1</v>
      </c>
      <c r="D579" s="9" t="n">
        <v>0</v>
      </c>
      <c r="E579" s="52" t="n">
        <v>0</v>
      </c>
      <c r="F579" s="14" t="n">
        <v>0</v>
      </c>
      <c r="G579" s="33" t="n">
        <v>0</v>
      </c>
      <c r="H579" s="33" t="n">
        <v>0</v>
      </c>
      <c r="I579" s="33" t="n">
        <v>0</v>
      </c>
      <c r="J579" s="33" t="n">
        <v>0</v>
      </c>
      <c r="K579" s="33" t="n">
        <v>0</v>
      </c>
      <c r="L579" s="33" t="n">
        <v>0</v>
      </c>
      <c r="M579" s="33" t="n">
        <v>0</v>
      </c>
      <c r="N579" s="33" t="n">
        <v>0</v>
      </c>
      <c r="O579" s="33" t="n">
        <v>0</v>
      </c>
      <c r="P579" s="33" t="n">
        <v>0</v>
      </c>
      <c r="Q579" s="33" t="n">
        <v>0</v>
      </c>
      <c r="R579" s="33" t="n">
        <v>0</v>
      </c>
      <c r="S579" s="33" t="n">
        <v>0</v>
      </c>
      <c r="T579" s="33" t="n">
        <v>0</v>
      </c>
      <c r="U579" s="9" t="n">
        <v>1</v>
      </c>
      <c r="V579" s="9" t="n">
        <v>0</v>
      </c>
      <c r="W579" s="15">
        <f>SUMPRODUCT(B$2:U$2,B579:U579)</f>
        <v/>
      </c>
      <c r="X579" s="16">
        <f>(V579-W579)^2</f>
        <v/>
      </c>
    </row>
    <row r="580" spans="1:26">
      <c r="B580" s="9" t="n">
        <v>1</v>
      </c>
      <c r="C580" s="52" t="n">
        <v>0</v>
      </c>
      <c r="D580" s="9" t="n">
        <v>1</v>
      </c>
      <c r="E580" s="52" t="n">
        <v>0</v>
      </c>
      <c r="F580" s="14" t="n">
        <v>0</v>
      </c>
      <c r="G580" s="33" t="n">
        <v>1</v>
      </c>
      <c r="H580" s="33" t="n">
        <v>0</v>
      </c>
      <c r="I580" s="33" t="n">
        <v>0</v>
      </c>
      <c r="J580" s="33" t="n">
        <v>0</v>
      </c>
      <c r="K580" s="33" t="n">
        <v>0</v>
      </c>
      <c r="L580" s="33" t="n">
        <v>0</v>
      </c>
      <c r="M580" s="33" t="n">
        <v>0</v>
      </c>
      <c r="N580" s="33" t="n">
        <v>0</v>
      </c>
      <c r="O580" s="33" t="n">
        <v>0</v>
      </c>
      <c r="P580" s="33" t="n">
        <v>0</v>
      </c>
      <c r="Q580" s="33" t="n">
        <v>0</v>
      </c>
      <c r="R580" s="33" t="n">
        <v>0</v>
      </c>
      <c r="S580" s="33" t="n">
        <v>0</v>
      </c>
      <c r="T580" s="33" t="n">
        <v>0</v>
      </c>
      <c r="U580" s="9" t="n">
        <v>1</v>
      </c>
      <c r="V580" s="9" t="n">
        <v>0</v>
      </c>
      <c r="W580" s="15">
        <f>SUMPRODUCT(B$2:U$2,B580:U580)</f>
        <v/>
      </c>
      <c r="X580" s="16">
        <f>(V580-W580)^2</f>
        <v/>
      </c>
    </row>
    <row r="581" spans="1:26">
      <c r="B581" s="9" t="n">
        <v>0</v>
      </c>
      <c r="C581" s="52" t="n">
        <v>1</v>
      </c>
      <c r="D581" s="9" t="n">
        <v>0</v>
      </c>
      <c r="E581" s="52" t="n">
        <v>1</v>
      </c>
      <c r="F581" s="14" t="n">
        <v>0</v>
      </c>
      <c r="G581" s="33" t="n">
        <v>0</v>
      </c>
      <c r="H581" s="33" t="n">
        <v>0</v>
      </c>
      <c r="I581" s="33" t="n">
        <v>0</v>
      </c>
      <c r="J581" s="33" t="n">
        <v>0</v>
      </c>
      <c r="K581" s="33" t="n">
        <v>0</v>
      </c>
      <c r="L581" s="33" t="n">
        <v>0</v>
      </c>
      <c r="M581" s="33" t="n">
        <v>0</v>
      </c>
      <c r="N581" s="33" t="n">
        <v>0</v>
      </c>
      <c r="O581" s="33" t="n">
        <v>0</v>
      </c>
      <c r="P581" s="33" t="n">
        <v>0</v>
      </c>
      <c r="Q581" s="33" t="n">
        <v>0</v>
      </c>
      <c r="R581" s="33" t="n">
        <v>0</v>
      </c>
      <c r="S581" s="33" t="n">
        <v>1</v>
      </c>
      <c r="T581" s="33" t="n">
        <v>0</v>
      </c>
      <c r="U581" s="9" t="n">
        <v>1</v>
      </c>
      <c r="V581" s="9" t="n">
        <v>0</v>
      </c>
      <c r="W581" s="15">
        <f>SUMPRODUCT(B$2:U$2,B581:U581)</f>
        <v/>
      </c>
      <c r="X581" s="16">
        <f>(V581-W581)^2</f>
        <v/>
      </c>
    </row>
    <row r="582" spans="1:26">
      <c r="B582" s="9" t="n">
        <v>1</v>
      </c>
      <c r="C582" s="52" t="n">
        <v>0</v>
      </c>
      <c r="D582" s="9" t="n">
        <v>1</v>
      </c>
      <c r="E582" s="52" t="n">
        <v>0</v>
      </c>
      <c r="F582" s="14" t="n">
        <v>0</v>
      </c>
      <c r="G582" s="33" t="n">
        <v>0</v>
      </c>
      <c r="H582" s="33" t="n">
        <v>0</v>
      </c>
      <c r="I582" s="33" t="n">
        <v>0</v>
      </c>
      <c r="J582" s="33" t="n">
        <v>0</v>
      </c>
      <c r="K582" s="33" t="n">
        <v>0</v>
      </c>
      <c r="L582" s="33" t="n">
        <v>0</v>
      </c>
      <c r="M582" s="33" t="n">
        <v>0</v>
      </c>
      <c r="N582" s="33" t="n">
        <v>0</v>
      </c>
      <c r="O582" s="33" t="n">
        <v>0</v>
      </c>
      <c r="P582" s="33" t="n">
        <v>0</v>
      </c>
      <c r="Q582" s="33" t="n">
        <v>0</v>
      </c>
      <c r="R582" s="33" t="n">
        <v>0</v>
      </c>
      <c r="S582" s="33" t="n">
        <v>0</v>
      </c>
      <c r="T582" s="33" t="n">
        <v>0</v>
      </c>
      <c r="U582" s="9" t="n">
        <v>1</v>
      </c>
      <c r="V582" s="9" t="n">
        <v>0</v>
      </c>
      <c r="W582" s="15">
        <f>SUMPRODUCT(B$2:U$2,B582:U582)</f>
        <v/>
      </c>
      <c r="X582" s="16">
        <f>(V582-W582)^2</f>
        <v/>
      </c>
    </row>
    <row r="583" spans="1:26">
      <c r="B583" s="9" t="n">
        <v>0</v>
      </c>
      <c r="C583" s="52" t="n">
        <v>0</v>
      </c>
      <c r="D583" s="9" t="n">
        <v>1</v>
      </c>
      <c r="E583" s="52" t="n">
        <v>0</v>
      </c>
      <c r="F583" s="14" t="n">
        <v>0</v>
      </c>
      <c r="G583" s="33" t="n">
        <v>0</v>
      </c>
      <c r="H583" s="33" t="n">
        <v>0</v>
      </c>
      <c r="I583" s="33" t="n">
        <v>0</v>
      </c>
      <c r="J583" s="33" t="n">
        <v>0</v>
      </c>
      <c r="K583" s="33" t="n">
        <v>0</v>
      </c>
      <c r="L583" s="33" t="n">
        <v>0</v>
      </c>
      <c r="M583" s="33" t="n">
        <v>0</v>
      </c>
      <c r="N583" s="33" t="n">
        <v>0</v>
      </c>
      <c r="O583" s="33" t="n">
        <v>0</v>
      </c>
      <c r="P583" s="33" t="n">
        <v>0</v>
      </c>
      <c r="Q583" s="33" t="n">
        <v>0</v>
      </c>
      <c r="R583" s="33" t="n">
        <v>0</v>
      </c>
      <c r="S583" s="33" t="n">
        <v>0</v>
      </c>
      <c r="T583" s="33" t="n">
        <v>0</v>
      </c>
      <c r="U583" s="9" t="n">
        <v>1</v>
      </c>
      <c r="V583" s="9" t="n">
        <v>0</v>
      </c>
      <c r="W583" s="15">
        <f>SUMPRODUCT(B$2:U$2,B583:U583)</f>
        <v/>
      </c>
      <c r="X583" s="16">
        <f>(V583-W583)^2</f>
        <v/>
      </c>
    </row>
    <row r="584" spans="1:26">
      <c r="B584" s="9" t="n">
        <v>0</v>
      </c>
      <c r="C584" s="52" t="n">
        <v>1</v>
      </c>
      <c r="D584" s="9" t="n">
        <v>1</v>
      </c>
      <c r="E584" s="52" t="n">
        <v>0</v>
      </c>
      <c r="F584" s="14" t="n">
        <v>0</v>
      </c>
      <c r="G584" s="33" t="n">
        <v>0</v>
      </c>
      <c r="H584" s="33" t="n">
        <v>0</v>
      </c>
      <c r="I584" s="33" t="n">
        <v>0</v>
      </c>
      <c r="J584" s="33" t="n">
        <v>0</v>
      </c>
      <c r="K584" s="33" t="n">
        <v>0</v>
      </c>
      <c r="L584" s="33" t="n">
        <v>0</v>
      </c>
      <c r="M584" s="33" t="n">
        <v>0</v>
      </c>
      <c r="N584" s="33" t="n">
        <v>0</v>
      </c>
      <c r="O584" s="33" t="n">
        <v>0</v>
      </c>
      <c r="P584" s="33" t="n">
        <v>1</v>
      </c>
      <c r="Q584" s="33" t="n">
        <v>0</v>
      </c>
      <c r="R584" s="33" t="n">
        <v>0</v>
      </c>
      <c r="S584" s="33" t="n">
        <v>0</v>
      </c>
      <c r="T584" s="33" t="n">
        <v>0</v>
      </c>
      <c r="U584" s="9" t="n">
        <v>1</v>
      </c>
      <c r="V584" s="9" t="n">
        <v>0</v>
      </c>
      <c r="W584" s="15">
        <f>SUMPRODUCT(B$2:U$2,B584:U584)</f>
        <v/>
      </c>
      <c r="X584" s="16">
        <f>(V584-W584)^2</f>
        <v/>
      </c>
    </row>
    <row r="585" spans="1:26">
      <c r="B585" s="9" t="n">
        <v>1</v>
      </c>
      <c r="C585" s="52" t="n">
        <v>0</v>
      </c>
      <c r="D585" s="9" t="n">
        <v>0</v>
      </c>
      <c r="E585" s="52" t="n">
        <v>0</v>
      </c>
      <c r="F585" s="14" t="n">
        <v>0</v>
      </c>
      <c r="G585" s="33" t="n">
        <v>0</v>
      </c>
      <c r="H585" s="33" t="n">
        <v>0</v>
      </c>
      <c r="I585" s="33" t="n">
        <v>0</v>
      </c>
      <c r="J585" s="33" t="n">
        <v>0</v>
      </c>
      <c r="K585" s="33" t="n">
        <v>0</v>
      </c>
      <c r="L585" s="33" t="n">
        <v>0</v>
      </c>
      <c r="M585" s="33" t="n">
        <v>0</v>
      </c>
      <c r="N585" s="33" t="n">
        <v>0</v>
      </c>
      <c r="O585" s="33" t="n">
        <v>0</v>
      </c>
      <c r="P585" s="33" t="n">
        <v>0</v>
      </c>
      <c r="Q585" s="33" t="n">
        <v>0</v>
      </c>
      <c r="R585" s="33" t="n">
        <v>0</v>
      </c>
      <c r="S585" s="33" t="n">
        <v>0</v>
      </c>
      <c r="T585" s="33" t="n">
        <v>0</v>
      </c>
      <c r="U585" s="9" t="n">
        <v>1</v>
      </c>
      <c r="V585" s="9" t="n">
        <v>0</v>
      </c>
      <c r="W585" s="15">
        <f>SUMPRODUCT(B$2:U$2,B585:U585)</f>
        <v/>
      </c>
      <c r="X585" s="16">
        <f>(V585-W585)^2</f>
        <v/>
      </c>
    </row>
    <row r="586" spans="1:26">
      <c r="B586" s="9" t="n">
        <v>0</v>
      </c>
      <c r="C586" s="52" t="n">
        <v>1</v>
      </c>
      <c r="D586" s="9" t="n">
        <v>1</v>
      </c>
      <c r="E586" s="52" t="n">
        <v>0</v>
      </c>
      <c r="F586" s="14" t="n">
        <v>0</v>
      </c>
      <c r="G586" s="33" t="n">
        <v>0</v>
      </c>
      <c r="H586" s="33" t="n">
        <v>1</v>
      </c>
      <c r="I586" s="33" t="n">
        <v>0</v>
      </c>
      <c r="J586" s="33" t="n">
        <v>0</v>
      </c>
      <c r="K586" s="33" t="n">
        <v>0</v>
      </c>
      <c r="L586" s="33" t="n">
        <v>0</v>
      </c>
      <c r="M586" s="33" t="n">
        <v>0</v>
      </c>
      <c r="N586" s="33" t="n">
        <v>0</v>
      </c>
      <c r="O586" s="33" t="n">
        <v>0</v>
      </c>
      <c r="P586" s="33" t="n">
        <v>0</v>
      </c>
      <c r="Q586" s="33" t="n">
        <v>0</v>
      </c>
      <c r="R586" s="33" t="n">
        <v>0</v>
      </c>
      <c r="S586" s="33" t="n">
        <v>0</v>
      </c>
      <c r="T586" s="33" t="n">
        <v>0</v>
      </c>
      <c r="U586" s="9" t="n">
        <v>1</v>
      </c>
      <c r="V586" s="9" t="n">
        <v>0</v>
      </c>
      <c r="W586" s="15">
        <f>SUMPRODUCT(B$2:U$2,B586:U586)</f>
        <v/>
      </c>
      <c r="X586" s="16">
        <f>(V586-W586)^2</f>
        <v/>
      </c>
    </row>
    <row r="587" spans="1:26">
      <c r="B587" s="9" t="n">
        <v>1</v>
      </c>
      <c r="C587" s="52" t="n">
        <v>0</v>
      </c>
      <c r="D587" s="9" t="n">
        <v>1</v>
      </c>
      <c r="E587" s="52" t="n">
        <v>0</v>
      </c>
      <c r="F587" s="14" t="n">
        <v>0</v>
      </c>
      <c r="G587" s="33" t="n">
        <v>1</v>
      </c>
      <c r="H587" s="33" t="n">
        <v>0</v>
      </c>
      <c r="I587" s="33" t="n">
        <v>0</v>
      </c>
      <c r="J587" s="33" t="n">
        <v>0</v>
      </c>
      <c r="K587" s="33" t="n">
        <v>0</v>
      </c>
      <c r="L587" s="33" t="n">
        <v>0</v>
      </c>
      <c r="M587" s="33" t="n">
        <v>0</v>
      </c>
      <c r="N587" s="33" t="n">
        <v>0</v>
      </c>
      <c r="O587" s="33" t="n">
        <v>0</v>
      </c>
      <c r="P587" s="33" t="n">
        <v>0</v>
      </c>
      <c r="Q587" s="33" t="n">
        <v>0</v>
      </c>
      <c r="R587" s="33" t="n">
        <v>1</v>
      </c>
      <c r="S587" s="33" t="n">
        <v>0</v>
      </c>
      <c r="T587" s="33" t="n">
        <v>0</v>
      </c>
      <c r="U587" s="9" t="n">
        <v>1</v>
      </c>
      <c r="V587" s="9" t="n">
        <v>0</v>
      </c>
      <c r="W587" s="15">
        <f>SUMPRODUCT(B$2:U$2,B587:U587)</f>
        <v/>
      </c>
      <c r="X587" s="16">
        <f>(V587-W587)^2</f>
        <v/>
      </c>
    </row>
    <row r="588" spans="1:26">
      <c r="B588" s="9" t="n">
        <v>0</v>
      </c>
      <c r="C588" s="52" t="n">
        <v>1</v>
      </c>
      <c r="D588" s="9" t="n">
        <v>0</v>
      </c>
      <c r="E588" s="52" t="n">
        <v>1</v>
      </c>
      <c r="F588" s="14" t="n">
        <v>0</v>
      </c>
      <c r="G588" s="33" t="n">
        <v>0</v>
      </c>
      <c r="H588" s="33" t="n">
        <v>1</v>
      </c>
      <c r="I588" s="33" t="n">
        <v>0</v>
      </c>
      <c r="J588" s="33" t="n">
        <v>0</v>
      </c>
      <c r="K588" s="33" t="n">
        <v>0</v>
      </c>
      <c r="L588" s="33" t="n">
        <v>0</v>
      </c>
      <c r="M588" s="33" t="n">
        <v>0</v>
      </c>
      <c r="N588" s="33" t="n">
        <v>0</v>
      </c>
      <c r="O588" s="33" t="n">
        <v>0</v>
      </c>
      <c r="P588" s="33" t="n">
        <v>0</v>
      </c>
      <c r="Q588" s="33" t="n">
        <v>0</v>
      </c>
      <c r="R588" s="33" t="n">
        <v>0</v>
      </c>
      <c r="S588" s="33" t="n">
        <v>1</v>
      </c>
      <c r="T588" s="33" t="n">
        <v>0</v>
      </c>
      <c r="U588" s="9" t="n">
        <v>1</v>
      </c>
      <c r="V588" s="9" t="n">
        <v>0</v>
      </c>
      <c r="W588" s="15">
        <f>SUMPRODUCT(B$2:U$2,B588:U588)</f>
        <v/>
      </c>
      <c r="X588" s="16">
        <f>(V588-W588)^2</f>
        <v/>
      </c>
    </row>
    <row r="589" spans="1:26">
      <c r="B589" s="9" t="n">
        <v>0</v>
      </c>
      <c r="C589" s="52" t="n">
        <v>1</v>
      </c>
      <c r="D589" s="9" t="n">
        <v>1</v>
      </c>
      <c r="E589" s="52" t="n">
        <v>0</v>
      </c>
      <c r="F589" s="14" t="n">
        <v>0</v>
      </c>
      <c r="G589" s="33" t="n">
        <v>1</v>
      </c>
      <c r="H589" s="33" t="n">
        <v>0</v>
      </c>
      <c r="I589" s="33" t="n">
        <v>0</v>
      </c>
      <c r="J589" s="33" t="n">
        <v>0</v>
      </c>
      <c r="K589" s="33" t="n">
        <v>0</v>
      </c>
      <c r="L589" s="33" t="n">
        <v>0</v>
      </c>
      <c r="M589" s="33" t="n">
        <v>0</v>
      </c>
      <c r="N589" s="33" t="n">
        <v>0</v>
      </c>
      <c r="O589" s="33" t="n">
        <v>0</v>
      </c>
      <c r="P589" s="33" t="n">
        <v>0</v>
      </c>
      <c r="Q589" s="33" t="n">
        <v>0</v>
      </c>
      <c r="R589" s="33" t="n">
        <v>1</v>
      </c>
      <c r="S589" s="33" t="n">
        <v>0</v>
      </c>
      <c r="T589" s="33" t="n">
        <v>1</v>
      </c>
      <c r="U589" s="9" t="n">
        <v>1</v>
      </c>
      <c r="V589" s="9" t="n">
        <v>0</v>
      </c>
      <c r="W589" s="15">
        <f>SUMPRODUCT(B$2:U$2,B589:U589)</f>
        <v/>
      </c>
      <c r="X589" s="16">
        <f>(V589-W589)^2</f>
        <v/>
      </c>
    </row>
    <row r="590" spans="1:26">
      <c r="B590" s="9" t="n">
        <v>1</v>
      </c>
      <c r="C590" s="52" t="n">
        <v>0</v>
      </c>
      <c r="D590" s="9" t="n">
        <v>1</v>
      </c>
      <c r="E590" s="52" t="n">
        <v>0</v>
      </c>
      <c r="F590" s="14" t="n">
        <v>0</v>
      </c>
      <c r="G590" s="33" t="n">
        <v>0</v>
      </c>
      <c r="H590" s="33" t="n">
        <v>0</v>
      </c>
      <c r="I590" s="33" t="n">
        <v>0</v>
      </c>
      <c r="J590" s="33" t="n">
        <v>0</v>
      </c>
      <c r="K590" s="33" t="n">
        <v>0</v>
      </c>
      <c r="L590" s="33" t="n">
        <v>0</v>
      </c>
      <c r="M590" s="33" t="n">
        <v>0</v>
      </c>
      <c r="N590" s="33" t="n">
        <v>0</v>
      </c>
      <c r="O590" s="33" t="n">
        <v>0</v>
      </c>
      <c r="P590" s="33" t="n">
        <v>1</v>
      </c>
      <c r="Q590" s="33" t="n">
        <v>1</v>
      </c>
      <c r="R590" s="33" t="n">
        <v>0</v>
      </c>
      <c r="S590" s="33" t="n">
        <v>0</v>
      </c>
      <c r="T590" s="33" t="n">
        <v>0</v>
      </c>
      <c r="U590" s="9" t="n">
        <v>1</v>
      </c>
      <c r="V590" s="9" t="n">
        <v>0</v>
      </c>
      <c r="W590" s="15">
        <f>SUMPRODUCT(B$2:U$2,B590:U590)</f>
        <v/>
      </c>
      <c r="X590" s="16">
        <f>(V590-W590)^2</f>
        <v/>
      </c>
    </row>
    <row r="591" spans="1:26">
      <c r="B591" s="9" t="n">
        <v>0</v>
      </c>
      <c r="C591" s="52" t="n">
        <v>1</v>
      </c>
      <c r="D591" s="9" t="n">
        <v>1</v>
      </c>
      <c r="E591" s="52" t="n">
        <v>0</v>
      </c>
      <c r="F591" s="14" t="n">
        <v>0</v>
      </c>
      <c r="G591" s="33" t="n">
        <v>0</v>
      </c>
      <c r="H591" s="33" t="n">
        <v>0</v>
      </c>
      <c r="I591" s="33" t="n">
        <v>0</v>
      </c>
      <c r="J591" s="33" t="n">
        <v>0</v>
      </c>
      <c r="K591" s="33" t="n">
        <v>0</v>
      </c>
      <c r="L591" s="33" t="n">
        <v>0</v>
      </c>
      <c r="M591" s="33" t="n">
        <v>0</v>
      </c>
      <c r="N591" s="33" t="n">
        <v>0</v>
      </c>
      <c r="O591" s="33" t="n">
        <v>0</v>
      </c>
      <c r="P591" s="33" t="n">
        <v>0</v>
      </c>
      <c r="Q591" s="33" t="n">
        <v>0</v>
      </c>
      <c r="R591" s="33" t="n">
        <v>0</v>
      </c>
      <c r="S591" s="33" t="n">
        <v>0</v>
      </c>
      <c r="T591" s="33" t="n">
        <v>0</v>
      </c>
      <c r="U591" s="9" t="n">
        <v>1</v>
      </c>
      <c r="V591" s="9" t="n">
        <v>0</v>
      </c>
      <c r="W591" s="15">
        <f>SUMPRODUCT(B$2:U$2,B591:U591)</f>
        <v/>
      </c>
      <c r="X591" s="16">
        <f>(V591-W591)^2</f>
        <v/>
      </c>
    </row>
    <row r="592" spans="1:26">
      <c r="B592" s="9" t="n">
        <v>0</v>
      </c>
      <c r="C592" s="52" t="n">
        <v>1</v>
      </c>
      <c r="D592" s="9" t="n">
        <v>0</v>
      </c>
      <c r="E592" s="52" t="n">
        <v>0</v>
      </c>
      <c r="F592" s="14" t="n">
        <v>0</v>
      </c>
      <c r="G592" s="33" t="n">
        <v>1</v>
      </c>
      <c r="H592" s="33" t="n">
        <v>0</v>
      </c>
      <c r="I592" s="33" t="n">
        <v>0</v>
      </c>
      <c r="J592" s="33" t="n">
        <v>0</v>
      </c>
      <c r="K592" s="33" t="n">
        <v>0</v>
      </c>
      <c r="L592" s="33" t="n">
        <v>0</v>
      </c>
      <c r="M592" s="33" t="n">
        <v>0</v>
      </c>
      <c r="N592" s="33" t="n">
        <v>0</v>
      </c>
      <c r="O592" s="33" t="n">
        <v>0</v>
      </c>
      <c r="P592" s="33" t="n">
        <v>0</v>
      </c>
      <c r="Q592" s="33" t="n">
        <v>0</v>
      </c>
      <c r="R592" s="33" t="n">
        <v>0</v>
      </c>
      <c r="S592" s="33" t="n">
        <v>0</v>
      </c>
      <c r="T592" s="33" t="n">
        <v>0</v>
      </c>
      <c r="U592" s="9" t="n">
        <v>1</v>
      </c>
      <c r="V592" s="9" t="n">
        <v>0</v>
      </c>
      <c r="W592" s="15">
        <f>SUMPRODUCT(B$2:U$2,B592:U592)</f>
        <v/>
      </c>
      <c r="X592" s="16">
        <f>(V592-W592)^2</f>
        <v/>
      </c>
    </row>
    <row r="593" spans="1:26">
      <c r="B593" s="9" t="n">
        <v>0</v>
      </c>
      <c r="C593" s="52" t="n">
        <v>1</v>
      </c>
      <c r="D593" s="9" t="n">
        <v>0</v>
      </c>
      <c r="E593" s="52" t="n">
        <v>1</v>
      </c>
      <c r="F593" s="14" t="n">
        <v>0</v>
      </c>
      <c r="G593" s="33" t="n">
        <v>1</v>
      </c>
      <c r="H593" s="33" t="n">
        <v>0</v>
      </c>
      <c r="I593" s="33" t="n">
        <v>0</v>
      </c>
      <c r="J593" s="33" t="n">
        <v>0</v>
      </c>
      <c r="K593" s="33" t="n">
        <v>0</v>
      </c>
      <c r="L593" s="33" t="n">
        <v>0</v>
      </c>
      <c r="M593" s="33" t="n">
        <v>0</v>
      </c>
      <c r="N593" s="33" t="n">
        <v>0</v>
      </c>
      <c r="O593" s="33" t="n">
        <v>0</v>
      </c>
      <c r="P593" s="33" t="n">
        <v>0</v>
      </c>
      <c r="Q593" s="33" t="n">
        <v>0</v>
      </c>
      <c r="R593" s="33" t="n">
        <v>0</v>
      </c>
      <c r="S593" s="33" t="n">
        <v>1</v>
      </c>
      <c r="T593" s="33" t="n">
        <v>0</v>
      </c>
      <c r="U593" s="9" t="n">
        <v>1</v>
      </c>
      <c r="V593" s="9" t="n">
        <v>0</v>
      </c>
      <c r="W593" s="15">
        <f>SUMPRODUCT(B$2:U$2,B593:U593)</f>
        <v/>
      </c>
      <c r="X593" s="16">
        <f>(V593-W593)^2</f>
        <v/>
      </c>
    </row>
    <row r="594" spans="1:26">
      <c r="B594" s="9" t="n">
        <v>1</v>
      </c>
      <c r="C594" s="52" t="n">
        <v>0</v>
      </c>
      <c r="D594" s="9" t="n">
        <v>1</v>
      </c>
      <c r="E594" s="52" t="n">
        <v>0</v>
      </c>
      <c r="F594" s="14" t="n">
        <v>0</v>
      </c>
      <c r="G594" s="33" t="n">
        <v>1</v>
      </c>
      <c r="H594" s="33" t="n">
        <v>0</v>
      </c>
      <c r="I594" s="33" t="n">
        <v>0</v>
      </c>
      <c r="J594" s="33" t="n">
        <v>0</v>
      </c>
      <c r="K594" s="33" t="n">
        <v>0</v>
      </c>
      <c r="L594" s="33" t="n">
        <v>0</v>
      </c>
      <c r="M594" s="33" t="n">
        <v>0</v>
      </c>
      <c r="N594" s="33" t="n">
        <v>0</v>
      </c>
      <c r="O594" s="33" t="n">
        <v>0</v>
      </c>
      <c r="P594" s="33" t="n">
        <v>0</v>
      </c>
      <c r="Q594" s="33" t="n">
        <v>0</v>
      </c>
      <c r="R594" s="33" t="n">
        <v>0</v>
      </c>
      <c r="S594" s="33" t="n">
        <v>0</v>
      </c>
      <c r="T594" s="33" t="n">
        <v>0</v>
      </c>
      <c r="U594" s="9" t="n">
        <v>1</v>
      </c>
      <c r="V594" s="9" t="n">
        <v>0</v>
      </c>
      <c r="W594" s="15">
        <f>SUMPRODUCT(B$2:U$2,B594:U594)</f>
        <v/>
      </c>
      <c r="X594" s="16">
        <f>(V594-W594)^2</f>
        <v/>
      </c>
    </row>
    <row r="595" spans="1:26">
      <c r="B595" s="9" t="n">
        <v>1</v>
      </c>
      <c r="C595" s="52" t="n">
        <v>0</v>
      </c>
      <c r="D595" s="9" t="n">
        <v>1</v>
      </c>
      <c r="E595" s="52" t="n">
        <v>0</v>
      </c>
      <c r="F595" s="14" t="n">
        <v>0</v>
      </c>
      <c r="G595" s="33" t="n">
        <v>0</v>
      </c>
      <c r="H595" s="33" t="n">
        <v>0</v>
      </c>
      <c r="I595" s="33" t="n">
        <v>0</v>
      </c>
      <c r="J595" s="33" t="n">
        <v>0</v>
      </c>
      <c r="K595" s="33" t="n">
        <v>0</v>
      </c>
      <c r="L595" s="33" t="n">
        <v>0</v>
      </c>
      <c r="M595" s="33" t="n">
        <v>0</v>
      </c>
      <c r="N595" s="33" t="n">
        <v>0</v>
      </c>
      <c r="O595" s="33" t="n">
        <v>0</v>
      </c>
      <c r="P595" s="33" t="n">
        <v>0</v>
      </c>
      <c r="Q595" s="33" t="n">
        <v>0</v>
      </c>
      <c r="R595" s="33" t="n">
        <v>0</v>
      </c>
      <c r="S595" s="33" t="n">
        <v>0</v>
      </c>
      <c r="T595" s="33" t="n">
        <v>0</v>
      </c>
      <c r="U595" s="9" t="n">
        <v>1</v>
      </c>
      <c r="V595" s="9" t="n">
        <v>0</v>
      </c>
      <c r="W595" s="15">
        <f>SUMPRODUCT(B$2:U$2,B595:U595)</f>
        <v/>
      </c>
      <c r="X595" s="16">
        <f>(V595-W595)^2</f>
        <v/>
      </c>
    </row>
    <row r="596" spans="1:26">
      <c r="B596" s="9" t="n">
        <v>0</v>
      </c>
      <c r="C596" s="52" t="n">
        <v>1</v>
      </c>
      <c r="D596" s="9" t="n">
        <v>1</v>
      </c>
      <c r="E596" s="52" t="n">
        <v>0</v>
      </c>
      <c r="F596" s="14" t="n">
        <v>0</v>
      </c>
      <c r="G596" s="33" t="n">
        <v>0</v>
      </c>
      <c r="H596" s="33" t="n">
        <v>0</v>
      </c>
      <c r="I596" s="33" t="n">
        <v>0</v>
      </c>
      <c r="J596" s="33" t="n">
        <v>0</v>
      </c>
      <c r="K596" s="33" t="n">
        <v>0</v>
      </c>
      <c r="L596" s="33" t="n">
        <v>0</v>
      </c>
      <c r="M596" s="33" t="n">
        <v>0</v>
      </c>
      <c r="N596" s="33" t="n">
        <v>0</v>
      </c>
      <c r="O596" s="33" t="n">
        <v>0</v>
      </c>
      <c r="P596" s="33" t="n">
        <v>0</v>
      </c>
      <c r="Q596" s="33" t="n">
        <v>0</v>
      </c>
      <c r="R596" s="33" t="n">
        <v>0</v>
      </c>
      <c r="S596" s="33" t="n">
        <v>0</v>
      </c>
      <c r="T596" s="33" t="n">
        <v>0</v>
      </c>
      <c r="U596" s="9" t="n">
        <v>1</v>
      </c>
      <c r="V596" s="9" t="n">
        <v>0</v>
      </c>
      <c r="W596" s="15">
        <f>SUMPRODUCT(B$2:U$2,B596:U596)</f>
        <v/>
      </c>
      <c r="X596" s="16">
        <f>(V596-W596)^2</f>
        <v/>
      </c>
    </row>
    <row r="597" spans="1:26">
      <c r="B597" s="9" t="n">
        <v>0</v>
      </c>
      <c r="C597" s="52" t="n">
        <v>1</v>
      </c>
      <c r="D597" s="9" t="n">
        <v>0</v>
      </c>
      <c r="E597" s="52" t="n">
        <v>1</v>
      </c>
      <c r="F597" s="14" t="n">
        <v>0</v>
      </c>
      <c r="G597" s="33" t="n">
        <v>0</v>
      </c>
      <c r="H597" s="33" t="n">
        <v>0</v>
      </c>
      <c r="I597" s="33" t="n">
        <v>1</v>
      </c>
      <c r="J597" s="33" t="n">
        <v>0</v>
      </c>
      <c r="K597" s="33" t="n">
        <v>0</v>
      </c>
      <c r="L597" s="33" t="n">
        <v>0</v>
      </c>
      <c r="M597" s="33" t="n">
        <v>0</v>
      </c>
      <c r="N597" s="33" t="n">
        <v>0</v>
      </c>
      <c r="O597" s="33" t="n">
        <v>0</v>
      </c>
      <c r="P597" s="33" t="n">
        <v>0</v>
      </c>
      <c r="Q597" s="33" t="n">
        <v>0</v>
      </c>
      <c r="R597" s="33" t="n">
        <v>1</v>
      </c>
      <c r="S597" s="33" t="n">
        <v>0</v>
      </c>
      <c r="T597" s="33" t="n">
        <v>0</v>
      </c>
      <c r="U597" s="9" t="n">
        <v>1</v>
      </c>
      <c r="V597" s="9" t="n">
        <v>0</v>
      </c>
      <c r="W597" s="15">
        <f>SUMPRODUCT(B$2:U$2,B597:U597)</f>
        <v/>
      </c>
      <c r="X597" s="16">
        <f>(V597-W597)^2</f>
        <v/>
      </c>
    </row>
    <row r="598" spans="1:26">
      <c r="B598" s="9" t="n">
        <v>0</v>
      </c>
      <c r="C598" s="52" t="n">
        <v>1</v>
      </c>
      <c r="D598" s="9" t="n">
        <v>0</v>
      </c>
      <c r="E598" s="52" t="n">
        <v>1</v>
      </c>
      <c r="F598" s="14" t="n">
        <v>0</v>
      </c>
      <c r="G598" s="33" t="n">
        <v>1</v>
      </c>
      <c r="H598" s="33" t="n">
        <v>0</v>
      </c>
      <c r="I598" s="33" t="n">
        <v>0</v>
      </c>
      <c r="J598" s="33" t="n">
        <v>0</v>
      </c>
      <c r="K598" s="33" t="n">
        <v>0</v>
      </c>
      <c r="L598" s="33" t="n">
        <v>0</v>
      </c>
      <c r="M598" s="33" t="n">
        <v>0</v>
      </c>
      <c r="N598" s="33" t="n">
        <v>0</v>
      </c>
      <c r="O598" s="33" t="n">
        <v>0</v>
      </c>
      <c r="P598" s="33" t="n">
        <v>0</v>
      </c>
      <c r="Q598" s="33" t="n">
        <v>0</v>
      </c>
      <c r="R598" s="33" t="n">
        <v>0</v>
      </c>
      <c r="S598" s="33" t="n">
        <v>0</v>
      </c>
      <c r="T598" s="33" t="n">
        <v>0</v>
      </c>
      <c r="U598" s="9" t="n">
        <v>1</v>
      </c>
      <c r="V598" s="9" t="n">
        <v>0</v>
      </c>
      <c r="W598" s="15">
        <f>SUMPRODUCT(B$2:U$2,B598:U598)</f>
        <v/>
      </c>
      <c r="X598" s="16">
        <f>(V598-W598)^2</f>
        <v/>
      </c>
    </row>
    <row r="599" spans="1:26">
      <c r="B599" s="9" t="n">
        <v>0</v>
      </c>
      <c r="C599" s="52" t="n">
        <v>1</v>
      </c>
      <c r="D599" s="9" t="n">
        <v>0</v>
      </c>
      <c r="E599" s="52" t="n">
        <v>1</v>
      </c>
      <c r="F599" s="14" t="n">
        <v>0</v>
      </c>
      <c r="G599" s="33" t="n">
        <v>1</v>
      </c>
      <c r="H599" s="33" t="n">
        <v>1</v>
      </c>
      <c r="I599" s="33" t="n">
        <v>0</v>
      </c>
      <c r="J599" s="33" t="n">
        <v>0</v>
      </c>
      <c r="K599" s="33" t="n">
        <v>0</v>
      </c>
      <c r="L599" s="33" t="n">
        <v>0</v>
      </c>
      <c r="M599" s="33" t="n">
        <v>0</v>
      </c>
      <c r="N599" s="33" t="n">
        <v>0</v>
      </c>
      <c r="O599" s="33" t="n">
        <v>0</v>
      </c>
      <c r="P599" s="33" t="n">
        <v>0</v>
      </c>
      <c r="Q599" s="33" t="n">
        <v>0</v>
      </c>
      <c r="R599" s="33" t="n">
        <v>0</v>
      </c>
      <c r="S599" s="33" t="n">
        <v>0</v>
      </c>
      <c r="T599" s="33" t="n">
        <v>0</v>
      </c>
      <c r="U599" s="9" t="n">
        <v>1</v>
      </c>
      <c r="V599" s="9" t="n">
        <v>0</v>
      </c>
      <c r="W599" s="15">
        <f>SUMPRODUCT(B$2:U$2,B599:U599)</f>
        <v/>
      </c>
      <c r="X599" s="16">
        <f>(V599-W599)^2</f>
        <v/>
      </c>
    </row>
    <row r="600" spans="1:26">
      <c r="B600" s="9" t="n">
        <v>1</v>
      </c>
      <c r="C600" s="52" t="n">
        <v>0</v>
      </c>
      <c r="D600" s="9" t="n">
        <v>0</v>
      </c>
      <c r="E600" s="52" t="n">
        <v>1</v>
      </c>
      <c r="F600" s="14" t="n">
        <v>0</v>
      </c>
      <c r="G600" s="33" t="n">
        <v>1</v>
      </c>
      <c r="H600" s="33" t="n">
        <v>0</v>
      </c>
      <c r="I600" s="33" t="n">
        <v>0</v>
      </c>
      <c r="J600" s="33" t="n">
        <v>0</v>
      </c>
      <c r="K600" s="33" t="n">
        <v>0</v>
      </c>
      <c r="L600" s="33" t="n">
        <v>0</v>
      </c>
      <c r="M600" s="33" t="n">
        <v>0</v>
      </c>
      <c r="N600" s="33" t="n">
        <v>0</v>
      </c>
      <c r="O600" s="33" t="n">
        <v>0</v>
      </c>
      <c r="P600" s="33" t="n">
        <v>0</v>
      </c>
      <c r="Q600" s="33" t="n">
        <v>0</v>
      </c>
      <c r="R600" s="33" t="n">
        <v>0</v>
      </c>
      <c r="S600" s="33" t="n">
        <v>0</v>
      </c>
      <c r="T600" s="33" t="n">
        <v>0</v>
      </c>
      <c r="U600" s="9" t="n">
        <v>1</v>
      </c>
      <c r="V600" s="9" t="n">
        <v>0</v>
      </c>
      <c r="W600" s="15">
        <f>SUMPRODUCT(B$2:U$2,B600:U600)</f>
        <v/>
      </c>
      <c r="X600" s="16">
        <f>(V600-W600)^2</f>
        <v/>
      </c>
    </row>
    <row r="601" spans="1:26">
      <c r="B601" s="9" t="n">
        <v>0</v>
      </c>
      <c r="C601" s="52" t="n">
        <v>1</v>
      </c>
      <c r="D601" s="9" t="n">
        <v>1</v>
      </c>
      <c r="E601" s="52" t="n">
        <v>0</v>
      </c>
      <c r="F601" s="14" t="n">
        <v>0</v>
      </c>
      <c r="G601" s="33" t="n">
        <v>0</v>
      </c>
      <c r="H601" s="33" t="n">
        <v>0</v>
      </c>
      <c r="I601" s="33" t="n">
        <v>0</v>
      </c>
      <c r="J601" s="33" t="n">
        <v>0</v>
      </c>
      <c r="K601" s="33" t="n">
        <v>0</v>
      </c>
      <c r="L601" s="33" t="n">
        <v>0</v>
      </c>
      <c r="M601" s="33" t="n">
        <v>0</v>
      </c>
      <c r="N601" s="33" t="n">
        <v>0</v>
      </c>
      <c r="O601" s="33" t="n">
        <v>0</v>
      </c>
      <c r="P601" s="33" t="n">
        <v>0</v>
      </c>
      <c r="Q601" s="33" t="n">
        <v>0</v>
      </c>
      <c r="R601" s="33" t="n">
        <v>0</v>
      </c>
      <c r="S601" s="33" t="n">
        <v>0</v>
      </c>
      <c r="T601" s="33" t="n">
        <v>0</v>
      </c>
      <c r="U601" s="9" t="n">
        <v>1</v>
      </c>
      <c r="V601" s="9" t="n">
        <v>0</v>
      </c>
      <c r="W601" s="15">
        <f>SUMPRODUCT(B$2:U$2,B601:U601)</f>
        <v/>
      </c>
      <c r="X601" s="16">
        <f>(V601-W601)^2</f>
        <v/>
      </c>
    </row>
    <row r="602" spans="1:26">
      <c r="B602" s="9" t="n">
        <v>1</v>
      </c>
      <c r="C602" s="52" t="n">
        <v>0</v>
      </c>
      <c r="D602" s="9" t="n">
        <v>1</v>
      </c>
      <c r="E602" s="52" t="n">
        <v>0</v>
      </c>
      <c r="F602" s="14" t="n">
        <v>0</v>
      </c>
      <c r="G602" s="33" t="n">
        <v>0</v>
      </c>
      <c r="H602" s="33" t="n">
        <v>0</v>
      </c>
      <c r="I602" s="33" t="n">
        <v>0</v>
      </c>
      <c r="J602" s="33" t="n">
        <v>0</v>
      </c>
      <c r="K602" s="33" t="n">
        <v>0</v>
      </c>
      <c r="L602" s="33" t="n">
        <v>0</v>
      </c>
      <c r="M602" s="33" t="n">
        <v>0</v>
      </c>
      <c r="N602" s="33" t="n">
        <v>0</v>
      </c>
      <c r="O602" s="33" t="n">
        <v>0</v>
      </c>
      <c r="P602" s="33" t="n">
        <v>0</v>
      </c>
      <c r="Q602" s="33" t="n">
        <v>0</v>
      </c>
      <c r="R602" s="33" t="n">
        <v>0</v>
      </c>
      <c r="S602" s="33" t="n">
        <v>0</v>
      </c>
      <c r="T602" s="33" t="n">
        <v>0</v>
      </c>
      <c r="U602" s="9" t="n">
        <v>1</v>
      </c>
      <c r="V602" s="9" t="n">
        <v>0</v>
      </c>
      <c r="W602" s="15">
        <f>SUMPRODUCT(B$2:U$2,B602:U602)</f>
        <v/>
      </c>
      <c r="X602" s="16">
        <f>(V602-W602)^2</f>
        <v/>
      </c>
    </row>
    <row r="603" spans="1:26">
      <c r="B603" s="9" t="n">
        <v>1</v>
      </c>
      <c r="C603" s="52" t="n">
        <v>0</v>
      </c>
      <c r="D603" s="9" t="n">
        <v>1</v>
      </c>
      <c r="E603" s="52" t="n">
        <v>0</v>
      </c>
      <c r="F603" s="14" t="n">
        <v>0</v>
      </c>
      <c r="G603" s="33" t="n">
        <v>0</v>
      </c>
      <c r="H603" s="33" t="n">
        <v>0</v>
      </c>
      <c r="I603" s="33" t="n">
        <v>0</v>
      </c>
      <c r="J603" s="33" t="n">
        <v>0</v>
      </c>
      <c r="K603" s="33" t="n">
        <v>0</v>
      </c>
      <c r="L603" s="33" t="n">
        <v>0</v>
      </c>
      <c r="M603" s="33" t="n">
        <v>0</v>
      </c>
      <c r="N603" s="33" t="n">
        <v>0</v>
      </c>
      <c r="O603" s="33" t="n">
        <v>0</v>
      </c>
      <c r="P603" s="33" t="n">
        <v>0</v>
      </c>
      <c r="Q603" s="33" t="n">
        <v>0</v>
      </c>
      <c r="R603" s="33" t="n">
        <v>0</v>
      </c>
      <c r="S603" s="33" t="n">
        <v>0</v>
      </c>
      <c r="T603" s="33" t="n">
        <v>0</v>
      </c>
      <c r="U603" s="9" t="n">
        <v>1</v>
      </c>
      <c r="V603" s="9" t="n">
        <v>0</v>
      </c>
      <c r="W603" s="15">
        <f>SUMPRODUCT(B$2:U$2,B603:U603)</f>
        <v/>
      </c>
      <c r="X603" s="16">
        <f>(V603-W603)^2</f>
        <v/>
      </c>
    </row>
    <row r="604" spans="1:26">
      <c r="B604" s="9" t="n">
        <v>0</v>
      </c>
      <c r="C604" s="52" t="n">
        <v>1</v>
      </c>
      <c r="D604" s="9" t="n">
        <v>1</v>
      </c>
      <c r="E604" s="52" t="n">
        <v>0</v>
      </c>
      <c r="F604" s="14" t="n">
        <v>0</v>
      </c>
      <c r="G604" s="33" t="n">
        <v>0</v>
      </c>
      <c r="H604" s="33" t="n">
        <v>0</v>
      </c>
      <c r="I604" s="33" t="n">
        <v>0</v>
      </c>
      <c r="J604" s="33" t="n">
        <v>0</v>
      </c>
      <c r="K604" s="33" t="n">
        <v>0</v>
      </c>
      <c r="L604" s="33" t="n">
        <v>0</v>
      </c>
      <c r="M604" s="33" t="n">
        <v>0</v>
      </c>
      <c r="N604" s="33" t="n">
        <v>0</v>
      </c>
      <c r="O604" s="33" t="n">
        <v>0</v>
      </c>
      <c r="P604" s="33" t="n">
        <v>1</v>
      </c>
      <c r="Q604" s="33" t="n">
        <v>0</v>
      </c>
      <c r="R604" s="33" t="n">
        <v>0</v>
      </c>
      <c r="S604" s="33" t="n">
        <v>0</v>
      </c>
      <c r="T604" s="33" t="n">
        <v>0</v>
      </c>
      <c r="U604" s="9" t="n">
        <v>1</v>
      </c>
      <c r="V604" s="9" t="n">
        <v>0</v>
      </c>
      <c r="W604" s="15">
        <f>SUMPRODUCT(B$2:U$2,B604:U604)</f>
        <v/>
      </c>
      <c r="X604" s="16">
        <f>(V604-W604)^2</f>
        <v/>
      </c>
    </row>
    <row r="605" spans="1:26">
      <c r="B605" s="9" t="n">
        <v>0</v>
      </c>
      <c r="C605" s="52" t="n">
        <v>1</v>
      </c>
      <c r="D605" s="9" t="n">
        <v>0</v>
      </c>
      <c r="E605" s="52" t="n">
        <v>1</v>
      </c>
      <c r="F605" s="14" t="n">
        <v>0</v>
      </c>
      <c r="G605" s="33" t="n">
        <v>0</v>
      </c>
      <c r="H605" s="33" t="n">
        <v>0</v>
      </c>
      <c r="I605" s="33" t="n">
        <v>0</v>
      </c>
      <c r="J605" s="33" t="n">
        <v>0</v>
      </c>
      <c r="K605" s="33" t="n">
        <v>0</v>
      </c>
      <c r="L605" s="33" t="n">
        <v>0</v>
      </c>
      <c r="M605" s="33" t="n">
        <v>0</v>
      </c>
      <c r="N605" s="33" t="n">
        <v>0</v>
      </c>
      <c r="O605" s="33" t="n">
        <v>0</v>
      </c>
      <c r="P605" s="33" t="n">
        <v>0</v>
      </c>
      <c r="Q605" s="33" t="n">
        <v>0</v>
      </c>
      <c r="R605" s="33" t="n">
        <v>0</v>
      </c>
      <c r="S605" s="33" t="n">
        <v>0</v>
      </c>
      <c r="T605" s="33" t="n">
        <v>0</v>
      </c>
      <c r="U605" s="9" t="n">
        <v>1</v>
      </c>
      <c r="V605" s="9" t="n">
        <v>0</v>
      </c>
      <c r="W605" s="15">
        <f>SUMPRODUCT(B$2:U$2,B605:U605)</f>
        <v/>
      </c>
      <c r="X605" s="16">
        <f>(V605-W605)^2</f>
        <v/>
      </c>
    </row>
    <row r="606" spans="1:26">
      <c r="B606" s="9" t="n">
        <v>0</v>
      </c>
      <c r="C606" s="52" t="n">
        <v>1</v>
      </c>
      <c r="D606" s="9" t="n">
        <v>1</v>
      </c>
      <c r="E606" s="52" t="n">
        <v>0</v>
      </c>
      <c r="F606" s="14" t="n">
        <v>0</v>
      </c>
      <c r="G606" s="33" t="n">
        <v>0</v>
      </c>
      <c r="H606" s="33" t="n">
        <v>0</v>
      </c>
      <c r="I606" s="33" t="n">
        <v>0</v>
      </c>
      <c r="J606" s="33" t="n">
        <v>0</v>
      </c>
      <c r="K606" s="33" t="n">
        <v>0</v>
      </c>
      <c r="L606" s="33" t="n">
        <v>0</v>
      </c>
      <c r="M606" s="33" t="n">
        <v>0</v>
      </c>
      <c r="N606" s="33" t="n">
        <v>0</v>
      </c>
      <c r="O606" s="33" t="n">
        <v>0</v>
      </c>
      <c r="P606" s="33" t="n">
        <v>0</v>
      </c>
      <c r="Q606" s="33" t="n">
        <v>0</v>
      </c>
      <c r="R606" s="33" t="n">
        <v>0</v>
      </c>
      <c r="S606" s="33" t="n">
        <v>0</v>
      </c>
      <c r="T606" s="33" t="n">
        <v>0</v>
      </c>
      <c r="U606" s="9" t="n">
        <v>1</v>
      </c>
      <c r="V606" s="9" t="n">
        <v>0</v>
      </c>
      <c r="W606" s="15">
        <f>SUMPRODUCT(B$2:U$2,B606:U606)</f>
        <v/>
      </c>
      <c r="X606" s="16">
        <f>(V606-W606)^2</f>
        <v/>
      </c>
    </row>
    <row r="607" spans="1:26">
      <c r="B607" s="9" t="n">
        <v>1</v>
      </c>
      <c r="C607" s="52" t="n">
        <v>0</v>
      </c>
      <c r="D607" s="9" t="n">
        <v>0</v>
      </c>
      <c r="E607" s="52" t="n">
        <v>1</v>
      </c>
      <c r="F607" s="14" t="n">
        <v>0</v>
      </c>
      <c r="G607" s="33" t="n">
        <v>0</v>
      </c>
      <c r="H607" s="33" t="n">
        <v>0</v>
      </c>
      <c r="I607" s="33" t="n">
        <v>0</v>
      </c>
      <c r="J607" s="33" t="n">
        <v>0</v>
      </c>
      <c r="K607" s="33" t="n">
        <v>0</v>
      </c>
      <c r="L607" s="33" t="n">
        <v>0</v>
      </c>
      <c r="M607" s="33" t="n">
        <v>0</v>
      </c>
      <c r="N607" s="33" t="n">
        <v>0</v>
      </c>
      <c r="O607" s="33" t="n">
        <v>0</v>
      </c>
      <c r="P607" s="33" t="n">
        <v>0</v>
      </c>
      <c r="Q607" s="33" t="n">
        <v>0</v>
      </c>
      <c r="R607" s="33" t="n">
        <v>0</v>
      </c>
      <c r="S607" s="33" t="n">
        <v>0</v>
      </c>
      <c r="T607" s="33" t="n">
        <v>0</v>
      </c>
      <c r="U607" s="9" t="n">
        <v>1</v>
      </c>
      <c r="V607" s="9" t="n">
        <v>0</v>
      </c>
      <c r="W607" s="15">
        <f>SUMPRODUCT(B$2:U$2,B607:U607)</f>
        <v/>
      </c>
      <c r="X607" s="16">
        <f>(V607-W607)^2</f>
        <v/>
      </c>
    </row>
    <row r="608" spans="1:26">
      <c r="B608" s="9" t="n">
        <v>1</v>
      </c>
      <c r="C608" s="52" t="n">
        <v>0</v>
      </c>
      <c r="D608" s="9" t="n">
        <v>0</v>
      </c>
      <c r="E608" s="52" t="n">
        <v>1</v>
      </c>
      <c r="F608" s="14" t="n">
        <v>0</v>
      </c>
      <c r="G608" s="33" t="n">
        <v>0</v>
      </c>
      <c r="H608" s="33" t="n">
        <v>0</v>
      </c>
      <c r="I608" s="33" t="n">
        <v>0</v>
      </c>
      <c r="J608" s="33" t="n">
        <v>0</v>
      </c>
      <c r="K608" s="33" t="n">
        <v>0</v>
      </c>
      <c r="L608" s="33" t="n">
        <v>0</v>
      </c>
      <c r="M608" s="33" t="n">
        <v>0</v>
      </c>
      <c r="N608" s="33" t="n">
        <v>0</v>
      </c>
      <c r="O608" s="33" t="n">
        <v>0</v>
      </c>
      <c r="P608" s="33" t="n">
        <v>0</v>
      </c>
      <c r="Q608" s="33" t="n">
        <v>0</v>
      </c>
      <c r="R608" s="33" t="n">
        <v>0</v>
      </c>
      <c r="S608" s="33" t="n">
        <v>0</v>
      </c>
      <c r="T608" s="33" t="n">
        <v>0</v>
      </c>
      <c r="U608" s="9" t="n">
        <v>1</v>
      </c>
      <c r="V608" s="9" t="n">
        <v>0</v>
      </c>
      <c r="W608" s="15">
        <f>SUMPRODUCT(B$2:U$2,B608:U608)</f>
        <v/>
      </c>
      <c r="X608" s="16">
        <f>(V608-W608)^2</f>
        <v/>
      </c>
    </row>
    <row r="609" spans="1:26">
      <c r="B609" s="9" t="n">
        <v>0</v>
      </c>
      <c r="C609" s="52" t="n">
        <v>1</v>
      </c>
      <c r="D609" s="9" t="n">
        <v>1</v>
      </c>
      <c r="E609" s="52" t="n">
        <v>0</v>
      </c>
      <c r="F609" s="14" t="n">
        <v>0</v>
      </c>
      <c r="G609" s="33" t="n">
        <v>1</v>
      </c>
      <c r="H609" s="33" t="n">
        <v>0</v>
      </c>
      <c r="I609" s="33" t="n">
        <v>0</v>
      </c>
      <c r="J609" s="33" t="n">
        <v>0</v>
      </c>
      <c r="K609" s="33" t="n">
        <v>0</v>
      </c>
      <c r="L609" s="33" t="n">
        <v>0</v>
      </c>
      <c r="M609" s="33" t="n">
        <v>0</v>
      </c>
      <c r="N609" s="33" t="n">
        <v>0</v>
      </c>
      <c r="O609" s="33" t="n">
        <v>0</v>
      </c>
      <c r="P609" s="33" t="n">
        <v>0</v>
      </c>
      <c r="Q609" s="33" t="n">
        <v>0</v>
      </c>
      <c r="R609" s="33" t="n">
        <v>0</v>
      </c>
      <c r="S609" s="33" t="n">
        <v>1</v>
      </c>
      <c r="T609" s="33" t="n">
        <v>0</v>
      </c>
      <c r="U609" s="9" t="n">
        <v>1</v>
      </c>
      <c r="V609" s="9" t="n">
        <v>0</v>
      </c>
      <c r="W609" s="15">
        <f>SUMPRODUCT(B$2:U$2,B609:U609)</f>
        <v/>
      </c>
      <c r="X609" s="16">
        <f>(V609-W609)^2</f>
        <v/>
      </c>
    </row>
    <row r="610" spans="1:26">
      <c r="B610" s="9" t="n">
        <v>0</v>
      </c>
      <c r="C610" s="52" t="n">
        <v>1</v>
      </c>
      <c r="D610" s="9" t="n">
        <v>0</v>
      </c>
      <c r="E610" s="52" t="n">
        <v>1</v>
      </c>
      <c r="F610" s="14" t="n">
        <v>0</v>
      </c>
      <c r="G610" s="33" t="n">
        <v>1</v>
      </c>
      <c r="H610" s="33" t="n">
        <v>0</v>
      </c>
      <c r="I610" s="33" t="n">
        <v>0</v>
      </c>
      <c r="J610" s="33" t="n">
        <v>0</v>
      </c>
      <c r="K610" s="33" t="n">
        <v>0</v>
      </c>
      <c r="L610" s="33" t="n">
        <v>0</v>
      </c>
      <c r="M610" s="33" t="n">
        <v>0</v>
      </c>
      <c r="N610" s="33" t="n">
        <v>0</v>
      </c>
      <c r="O610" s="33" t="n">
        <v>0</v>
      </c>
      <c r="P610" s="33" t="n">
        <v>0</v>
      </c>
      <c r="Q610" s="33" t="n">
        <v>0</v>
      </c>
      <c r="R610" s="33" t="n">
        <v>0</v>
      </c>
      <c r="S610" s="33" t="n">
        <v>0</v>
      </c>
      <c r="T610" s="33" t="n">
        <v>0</v>
      </c>
      <c r="U610" s="9" t="n">
        <v>1</v>
      </c>
      <c r="V610" s="9" t="n">
        <v>0</v>
      </c>
      <c r="W610" s="15">
        <f>SUMPRODUCT(B$2:U$2,B610:U610)</f>
        <v/>
      </c>
      <c r="X610" s="16">
        <f>(V610-W610)^2</f>
        <v/>
      </c>
    </row>
    <row r="611" spans="1:26">
      <c r="B611" s="9" t="n">
        <v>1</v>
      </c>
      <c r="C611" s="52" t="n">
        <v>0</v>
      </c>
      <c r="D611" s="9" t="n">
        <v>0</v>
      </c>
      <c r="E611" s="52" t="n">
        <v>1</v>
      </c>
      <c r="F611" s="14" t="n">
        <v>0</v>
      </c>
      <c r="G611" s="33" t="n">
        <v>0</v>
      </c>
      <c r="H611" s="33" t="n">
        <v>0</v>
      </c>
      <c r="I611" s="33" t="n">
        <v>0</v>
      </c>
      <c r="J611" s="33" t="n">
        <v>0</v>
      </c>
      <c r="K611" s="33" t="n">
        <v>0</v>
      </c>
      <c r="L611" s="33" t="n">
        <v>0</v>
      </c>
      <c r="M611" s="33" t="n">
        <v>0</v>
      </c>
      <c r="N611" s="33" t="n">
        <v>0</v>
      </c>
      <c r="O611" s="33" t="n">
        <v>0</v>
      </c>
      <c r="P611" s="33" t="n">
        <v>0</v>
      </c>
      <c r="Q611" s="33" t="n">
        <v>0</v>
      </c>
      <c r="R611" s="33" t="n">
        <v>0</v>
      </c>
      <c r="S611" s="33" t="n">
        <v>0</v>
      </c>
      <c r="T611" s="33" t="n">
        <v>0</v>
      </c>
      <c r="U611" s="9" t="n">
        <v>1</v>
      </c>
      <c r="V611" s="9" t="n">
        <v>0</v>
      </c>
      <c r="W611" s="15">
        <f>SUMPRODUCT(B$2:U$2,B611:U611)</f>
        <v/>
      </c>
      <c r="X611" s="16">
        <f>(V611-W611)^2</f>
        <v/>
      </c>
    </row>
    <row r="612" spans="1:26">
      <c r="B612" s="9" t="n">
        <v>0</v>
      </c>
      <c r="C612" s="52" t="n">
        <v>1</v>
      </c>
      <c r="D612" s="9" t="n">
        <v>1</v>
      </c>
      <c r="E612" s="52" t="n">
        <v>0</v>
      </c>
      <c r="F612" s="14" t="n">
        <v>0</v>
      </c>
      <c r="G612" s="33" t="n">
        <v>0</v>
      </c>
      <c r="H612" s="33" t="n">
        <v>0</v>
      </c>
      <c r="I612" s="33" t="n">
        <v>0</v>
      </c>
      <c r="J612" s="33" t="n">
        <v>0</v>
      </c>
      <c r="K612" s="33" t="n">
        <v>0</v>
      </c>
      <c r="L612" s="33" t="n">
        <v>0</v>
      </c>
      <c r="M612" s="33" t="n">
        <v>0</v>
      </c>
      <c r="N612" s="33" t="n">
        <v>0</v>
      </c>
      <c r="O612" s="33" t="n">
        <v>0</v>
      </c>
      <c r="P612" s="33" t="n">
        <v>0</v>
      </c>
      <c r="Q612" s="33" t="n">
        <v>0</v>
      </c>
      <c r="R612" s="33" t="n">
        <v>0</v>
      </c>
      <c r="S612" s="33" t="n">
        <v>0</v>
      </c>
      <c r="T612" s="33" t="n">
        <v>0</v>
      </c>
      <c r="U612" s="9" t="n">
        <v>1</v>
      </c>
      <c r="V612" s="9" t="n">
        <v>0</v>
      </c>
      <c r="W612" s="15">
        <f>SUMPRODUCT(B$2:U$2,B612:U612)</f>
        <v/>
      </c>
      <c r="X612" s="16">
        <f>(V612-W612)^2</f>
        <v/>
      </c>
    </row>
    <row r="613" spans="1:26">
      <c r="B613" s="9" t="n">
        <v>1</v>
      </c>
      <c r="C613" s="52" t="n">
        <v>0</v>
      </c>
      <c r="D613" s="9" t="n">
        <v>0</v>
      </c>
      <c r="E613" s="52" t="n">
        <v>0</v>
      </c>
      <c r="F613" s="14" t="n">
        <v>0</v>
      </c>
      <c r="G613" s="33" t="n">
        <v>1</v>
      </c>
      <c r="H613" s="33" t="n">
        <v>0</v>
      </c>
      <c r="I613" s="33" t="n">
        <v>0</v>
      </c>
      <c r="J613" s="33" t="n">
        <v>0</v>
      </c>
      <c r="K613" s="33" t="n">
        <v>0</v>
      </c>
      <c r="L613" s="33" t="n">
        <v>0</v>
      </c>
      <c r="M613" s="33" t="n">
        <v>0</v>
      </c>
      <c r="N613" s="33" t="n">
        <v>0</v>
      </c>
      <c r="O613" s="33" t="n">
        <v>0</v>
      </c>
      <c r="P613" s="33" t="n">
        <v>0</v>
      </c>
      <c r="Q613" s="33" t="n">
        <v>0</v>
      </c>
      <c r="R613" s="33" t="n">
        <v>0</v>
      </c>
      <c r="S613" s="33" t="n">
        <v>0</v>
      </c>
      <c r="T613" s="33" t="n">
        <v>0</v>
      </c>
      <c r="U613" s="9" t="n">
        <v>1</v>
      </c>
      <c r="V613" s="9" t="n">
        <v>0</v>
      </c>
      <c r="W613" s="15">
        <f>SUMPRODUCT(B$2:U$2,B613:U613)</f>
        <v/>
      </c>
      <c r="X613" s="16">
        <f>(V613-W613)^2</f>
        <v/>
      </c>
    </row>
    <row r="614" spans="1:26">
      <c r="B614" s="9" t="n">
        <v>1</v>
      </c>
      <c r="C614" s="52" t="n">
        <v>0</v>
      </c>
      <c r="D614" s="9" t="n">
        <v>1</v>
      </c>
      <c r="E614" s="52" t="n">
        <v>0</v>
      </c>
      <c r="F614" s="14" t="n">
        <v>0</v>
      </c>
      <c r="G614" s="33" t="n">
        <v>0</v>
      </c>
      <c r="H614" s="33" t="n">
        <v>0</v>
      </c>
      <c r="I614" s="33" t="n">
        <v>0</v>
      </c>
      <c r="J614" s="33" t="n">
        <v>0</v>
      </c>
      <c r="K614" s="33" t="n">
        <v>0</v>
      </c>
      <c r="L614" s="33" t="n">
        <v>0</v>
      </c>
      <c r="M614" s="33" t="n">
        <v>0</v>
      </c>
      <c r="N614" s="33" t="n">
        <v>0</v>
      </c>
      <c r="O614" s="33" t="n">
        <v>0</v>
      </c>
      <c r="P614" s="33" t="n">
        <v>0</v>
      </c>
      <c r="Q614" s="33" t="n">
        <v>0</v>
      </c>
      <c r="R614" s="33" t="n">
        <v>0</v>
      </c>
      <c r="S614" s="33" t="n">
        <v>0</v>
      </c>
      <c r="T614" s="33" t="n">
        <v>0</v>
      </c>
      <c r="U614" s="9" t="n">
        <v>1</v>
      </c>
      <c r="V614" s="9" t="n">
        <v>0</v>
      </c>
      <c r="W614" s="15">
        <f>SUMPRODUCT(B$2:U$2,B614:U614)</f>
        <v/>
      </c>
      <c r="X614" s="16">
        <f>(V614-W614)^2</f>
        <v/>
      </c>
    </row>
    <row r="615" spans="1:26">
      <c r="B615" s="9" t="n">
        <v>1</v>
      </c>
      <c r="C615" s="52" t="n">
        <v>0</v>
      </c>
      <c r="D615" s="9" t="n">
        <v>0</v>
      </c>
      <c r="E615" s="52" t="n">
        <v>1</v>
      </c>
      <c r="F615" s="14" t="n">
        <v>0</v>
      </c>
      <c r="G615" s="33" t="n">
        <v>0</v>
      </c>
      <c r="H615" s="33" t="n">
        <v>1</v>
      </c>
      <c r="I615" s="33" t="n">
        <v>0</v>
      </c>
      <c r="J615" s="33" t="n">
        <v>1</v>
      </c>
      <c r="K615" s="33" t="n">
        <v>0</v>
      </c>
      <c r="L615" s="33" t="n">
        <v>0</v>
      </c>
      <c r="M615" s="33" t="n">
        <v>0</v>
      </c>
      <c r="N615" s="33" t="n">
        <v>1</v>
      </c>
      <c r="O615" s="33" t="n">
        <v>0</v>
      </c>
      <c r="P615" s="33" t="n">
        <v>0</v>
      </c>
      <c r="Q615" s="33" t="n">
        <v>1</v>
      </c>
      <c r="R615" s="33" t="n">
        <v>0</v>
      </c>
      <c r="S615" s="33" t="n">
        <v>0</v>
      </c>
      <c r="T615" s="33" t="n">
        <v>0</v>
      </c>
      <c r="U615" s="9" t="n">
        <v>1</v>
      </c>
      <c r="V615" s="9" t="n">
        <v>0</v>
      </c>
      <c r="W615" s="15">
        <f>SUMPRODUCT(B$2:U$2,B615:U615)</f>
        <v/>
      </c>
      <c r="X615" s="16">
        <f>(V615-W615)^2</f>
        <v/>
      </c>
    </row>
    <row r="616" spans="1:26">
      <c r="B616" s="9" t="n">
        <v>0</v>
      </c>
      <c r="C616" s="52" t="n">
        <v>1</v>
      </c>
      <c r="D616" s="9" t="n">
        <v>1</v>
      </c>
      <c r="E616" s="52" t="n">
        <v>0</v>
      </c>
      <c r="F616" s="14" t="n">
        <v>0</v>
      </c>
      <c r="G616" s="33" t="n">
        <v>1</v>
      </c>
      <c r="H616" s="33" t="n">
        <v>0</v>
      </c>
      <c r="I616" s="33" t="n">
        <v>0</v>
      </c>
      <c r="J616" s="33" t="n">
        <v>0</v>
      </c>
      <c r="K616" s="33" t="n">
        <v>0</v>
      </c>
      <c r="L616" s="33" t="n">
        <v>0</v>
      </c>
      <c r="M616" s="33" t="n">
        <v>0</v>
      </c>
      <c r="N616" s="33" t="n">
        <v>0</v>
      </c>
      <c r="O616" s="33" t="n">
        <v>0</v>
      </c>
      <c r="P616" s="33" t="n">
        <v>0</v>
      </c>
      <c r="Q616" s="33" t="n">
        <v>0</v>
      </c>
      <c r="R616" s="33" t="n">
        <v>0</v>
      </c>
      <c r="S616" s="33" t="n">
        <v>0</v>
      </c>
      <c r="T616" s="33" t="n">
        <v>0</v>
      </c>
      <c r="U616" s="9" t="n">
        <v>1</v>
      </c>
      <c r="V616" s="9" t="n">
        <v>0</v>
      </c>
      <c r="W616" s="15">
        <f>SUMPRODUCT(B$2:U$2,B616:U616)</f>
        <v/>
      </c>
      <c r="X616" s="16">
        <f>(V616-W616)^2</f>
        <v/>
      </c>
    </row>
    <row r="617" spans="1:26">
      <c r="B617" s="9" t="n">
        <v>1</v>
      </c>
      <c r="C617" s="52" t="n">
        <v>0</v>
      </c>
      <c r="D617" s="9" t="n">
        <v>1</v>
      </c>
      <c r="E617" s="52" t="n">
        <v>0</v>
      </c>
      <c r="F617" s="14" t="n">
        <v>0</v>
      </c>
      <c r="G617" s="33" t="n">
        <v>0</v>
      </c>
      <c r="H617" s="33" t="n">
        <v>0</v>
      </c>
      <c r="I617" s="33" t="n">
        <v>0</v>
      </c>
      <c r="J617" s="33" t="n">
        <v>0</v>
      </c>
      <c r="K617" s="33" t="n">
        <v>0</v>
      </c>
      <c r="L617" s="33" t="n">
        <v>0</v>
      </c>
      <c r="M617" s="33" t="n">
        <v>0</v>
      </c>
      <c r="N617" s="33" t="n">
        <v>0</v>
      </c>
      <c r="O617" s="33" t="n">
        <v>0</v>
      </c>
      <c r="P617" s="33" t="n">
        <v>0</v>
      </c>
      <c r="Q617" s="33" t="n">
        <v>0</v>
      </c>
      <c r="R617" s="33" t="n">
        <v>0</v>
      </c>
      <c r="S617" s="33" t="n">
        <v>0</v>
      </c>
      <c r="T617" s="33" t="n">
        <v>0</v>
      </c>
      <c r="U617" s="9" t="n">
        <v>1</v>
      </c>
      <c r="V617" s="9" t="n">
        <v>0</v>
      </c>
      <c r="W617" s="15">
        <f>SUMPRODUCT(B$2:U$2,B617:U617)</f>
        <v/>
      </c>
      <c r="X617" s="16">
        <f>(V617-W617)^2</f>
        <v/>
      </c>
    </row>
    <row r="618" spans="1:26">
      <c r="B618" s="9" t="n">
        <v>1</v>
      </c>
      <c r="C618" s="52" t="n">
        <v>0</v>
      </c>
      <c r="D618" s="9" t="n">
        <v>0</v>
      </c>
      <c r="E618" s="52" t="n">
        <v>1</v>
      </c>
      <c r="F618" s="14" t="n">
        <v>0</v>
      </c>
      <c r="G618" s="33" t="n">
        <v>1</v>
      </c>
      <c r="H618" s="33" t="n">
        <v>0</v>
      </c>
      <c r="I618" s="33" t="n">
        <v>0</v>
      </c>
      <c r="J618" s="33" t="n">
        <v>0</v>
      </c>
      <c r="K618" s="33" t="n">
        <v>0</v>
      </c>
      <c r="L618" s="33" t="n">
        <v>0</v>
      </c>
      <c r="M618" s="33" t="n">
        <v>0</v>
      </c>
      <c r="N618" s="33" t="n">
        <v>0</v>
      </c>
      <c r="O618" s="33" t="n">
        <v>0</v>
      </c>
      <c r="P618" s="33" t="n">
        <v>0</v>
      </c>
      <c r="Q618" s="33" t="n">
        <v>0</v>
      </c>
      <c r="R618" s="33" t="n">
        <v>0</v>
      </c>
      <c r="S618" s="33" t="n">
        <v>1</v>
      </c>
      <c r="T618" s="33" t="n">
        <v>0</v>
      </c>
      <c r="U618" s="9" t="n">
        <v>1</v>
      </c>
      <c r="V618" s="9" t="n">
        <v>0</v>
      </c>
      <c r="W618" s="15">
        <f>SUMPRODUCT(B$2:U$2,B618:U618)</f>
        <v/>
      </c>
      <c r="X618" s="16">
        <f>(V618-W618)^2</f>
        <v/>
      </c>
    </row>
    <row r="619" spans="1:26">
      <c r="B619" s="9" t="n">
        <v>0</v>
      </c>
      <c r="C619" s="52" t="n">
        <v>1</v>
      </c>
      <c r="D619" s="9" t="n">
        <v>1</v>
      </c>
      <c r="E619" s="52" t="n">
        <v>0</v>
      </c>
      <c r="F619" s="14" t="n">
        <v>0</v>
      </c>
      <c r="G619" s="33" t="n">
        <v>0</v>
      </c>
      <c r="H619" s="33" t="n">
        <v>0</v>
      </c>
      <c r="I619" s="33" t="n">
        <v>0</v>
      </c>
      <c r="J619" s="33" t="n">
        <v>0</v>
      </c>
      <c r="K619" s="33" t="n">
        <v>0</v>
      </c>
      <c r="L619" s="33" t="n">
        <v>0</v>
      </c>
      <c r="M619" s="33" t="n">
        <v>0</v>
      </c>
      <c r="N619" s="33" t="n">
        <v>0</v>
      </c>
      <c r="O619" s="33" t="n">
        <v>0</v>
      </c>
      <c r="P619" s="33" t="n">
        <v>0</v>
      </c>
      <c r="Q619" s="33" t="n">
        <v>0</v>
      </c>
      <c r="R619" s="33" t="n">
        <v>0</v>
      </c>
      <c r="S619" s="33" t="n">
        <v>0</v>
      </c>
      <c r="T619" s="33" t="n">
        <v>0</v>
      </c>
      <c r="U619" s="9" t="n">
        <v>1</v>
      </c>
      <c r="V619" s="9" t="n">
        <v>0</v>
      </c>
      <c r="W619" s="15">
        <f>SUMPRODUCT(B$2:U$2,B619:U619)</f>
        <v/>
      </c>
      <c r="X619" s="16">
        <f>(V619-W619)^2</f>
        <v/>
      </c>
    </row>
    <row r="620" spans="1:26">
      <c r="B620" s="9" t="n">
        <v>0</v>
      </c>
      <c r="C620" s="52" t="n">
        <v>1</v>
      </c>
      <c r="D620" s="9" t="n">
        <v>0</v>
      </c>
      <c r="E620" s="52" t="n">
        <v>1</v>
      </c>
      <c r="F620" s="14" t="n">
        <v>0</v>
      </c>
      <c r="G620" s="33" t="n">
        <v>0</v>
      </c>
      <c r="H620" s="33" t="n">
        <v>1</v>
      </c>
      <c r="I620" s="33" t="n">
        <v>0</v>
      </c>
      <c r="J620" s="33" t="n">
        <v>0</v>
      </c>
      <c r="K620" s="33" t="n">
        <v>0</v>
      </c>
      <c r="L620" s="33" t="n">
        <v>0</v>
      </c>
      <c r="M620" s="33" t="n">
        <v>0</v>
      </c>
      <c r="N620" s="33" t="n">
        <v>0</v>
      </c>
      <c r="O620" s="33" t="n">
        <v>0</v>
      </c>
      <c r="P620" s="33" t="n">
        <v>0</v>
      </c>
      <c r="Q620" s="33" t="n">
        <v>0</v>
      </c>
      <c r="R620" s="33" t="n">
        <v>0</v>
      </c>
      <c r="S620" s="33" t="n">
        <v>0</v>
      </c>
      <c r="T620" s="33" t="n">
        <v>0</v>
      </c>
      <c r="U620" s="9" t="n">
        <v>1</v>
      </c>
      <c r="V620" s="9" t="n">
        <v>0</v>
      </c>
      <c r="W620" s="15">
        <f>SUMPRODUCT(B$2:U$2,B620:U620)</f>
        <v/>
      </c>
      <c r="X620" s="16">
        <f>(V620-W620)^2</f>
        <v/>
      </c>
    </row>
    <row r="621" spans="1:26">
      <c r="B621" s="9" t="n">
        <v>1</v>
      </c>
      <c r="C621" s="52" t="n">
        <v>0</v>
      </c>
      <c r="D621" s="9" t="n">
        <v>1</v>
      </c>
      <c r="E621" s="52" t="n">
        <v>0</v>
      </c>
      <c r="F621" s="14" t="n">
        <v>0</v>
      </c>
      <c r="G621" s="33" t="n">
        <v>1</v>
      </c>
      <c r="H621" s="33" t="n">
        <v>0</v>
      </c>
      <c r="I621" s="33" t="n">
        <v>0</v>
      </c>
      <c r="J621" s="33" t="n">
        <v>0</v>
      </c>
      <c r="K621" s="33" t="n">
        <v>0</v>
      </c>
      <c r="L621" s="33" t="n">
        <v>0</v>
      </c>
      <c r="M621" s="33" t="n">
        <v>0</v>
      </c>
      <c r="N621" s="33" t="n">
        <v>0</v>
      </c>
      <c r="O621" s="33" t="n">
        <v>0</v>
      </c>
      <c r="P621" s="33" t="n">
        <v>0</v>
      </c>
      <c r="Q621" s="33" t="n">
        <v>0</v>
      </c>
      <c r="R621" s="33" t="n">
        <v>0</v>
      </c>
      <c r="S621" s="33" t="n">
        <v>1</v>
      </c>
      <c r="T621" s="33" t="n">
        <v>0</v>
      </c>
      <c r="U621" s="9" t="n">
        <v>1</v>
      </c>
      <c r="V621" s="9" t="n">
        <v>0</v>
      </c>
      <c r="W621" s="15">
        <f>SUMPRODUCT(B$2:U$2,B621:U621)</f>
        <v/>
      </c>
      <c r="X621" s="16">
        <f>(V621-W621)^2</f>
        <v/>
      </c>
    </row>
    <row r="622" spans="1:26">
      <c r="B622" s="9" t="n">
        <v>1</v>
      </c>
      <c r="C622" s="52" t="n">
        <v>0</v>
      </c>
      <c r="D622" s="9" t="n">
        <v>0</v>
      </c>
      <c r="E622" s="52" t="n">
        <v>0</v>
      </c>
      <c r="F622" s="14" t="n">
        <v>0</v>
      </c>
      <c r="G622" s="33" t="n">
        <v>1</v>
      </c>
      <c r="H622" s="33" t="n">
        <v>0</v>
      </c>
      <c r="I622" s="33" t="n">
        <v>0</v>
      </c>
      <c r="J622" s="33" t="n">
        <v>1</v>
      </c>
      <c r="K622" s="33" t="n">
        <v>0</v>
      </c>
      <c r="L622" s="33" t="n">
        <v>0</v>
      </c>
      <c r="M622" s="33" t="n">
        <v>0</v>
      </c>
      <c r="N622" s="33" t="n">
        <v>0</v>
      </c>
      <c r="O622" s="33" t="n">
        <v>0</v>
      </c>
      <c r="P622" s="33" t="n">
        <v>0</v>
      </c>
      <c r="Q622" s="33" t="n">
        <v>0</v>
      </c>
      <c r="R622" s="33" t="n">
        <v>0</v>
      </c>
      <c r="S622" s="33" t="n">
        <v>0</v>
      </c>
      <c r="T622" s="33" t="n">
        <v>0</v>
      </c>
      <c r="U622" s="9" t="n">
        <v>1</v>
      </c>
      <c r="V622" s="9" t="n">
        <v>0</v>
      </c>
      <c r="W622" s="15">
        <f>SUMPRODUCT(B$2:U$2,B622:U622)</f>
        <v/>
      </c>
      <c r="X622" s="16">
        <f>(V622-W622)^2</f>
        <v/>
      </c>
    </row>
    <row r="623" spans="1:26">
      <c r="B623" s="9" t="n">
        <v>0</v>
      </c>
      <c r="C623" s="52" t="n">
        <v>1</v>
      </c>
      <c r="D623" s="9" t="n">
        <v>0</v>
      </c>
      <c r="E623" s="52" t="n">
        <v>1</v>
      </c>
      <c r="F623" s="14" t="n">
        <v>0</v>
      </c>
      <c r="G623" s="33" t="n">
        <v>1</v>
      </c>
      <c r="H623" s="33" t="n">
        <v>0</v>
      </c>
      <c r="I623" s="33" t="n">
        <v>0</v>
      </c>
      <c r="J623" s="33" t="n">
        <v>0</v>
      </c>
      <c r="K623" s="33" t="n">
        <v>0</v>
      </c>
      <c r="L623" s="33" t="n">
        <v>0</v>
      </c>
      <c r="M623" s="33" t="n">
        <v>0</v>
      </c>
      <c r="N623" s="33" t="n">
        <v>0</v>
      </c>
      <c r="O623" s="33" t="n">
        <v>0</v>
      </c>
      <c r="P623" s="33" t="n">
        <v>1</v>
      </c>
      <c r="Q623" s="33" t="n">
        <v>0</v>
      </c>
      <c r="R623" s="33" t="n">
        <v>0</v>
      </c>
      <c r="S623" s="33" t="n">
        <v>0</v>
      </c>
      <c r="T623" s="33" t="n">
        <v>0</v>
      </c>
      <c r="U623" s="9" t="n">
        <v>1</v>
      </c>
      <c r="V623" s="9" t="n">
        <v>0</v>
      </c>
      <c r="W623" s="15">
        <f>SUMPRODUCT(B$2:U$2,B623:U623)</f>
        <v/>
      </c>
      <c r="X623" s="16">
        <f>(V623-W623)^2</f>
        <v/>
      </c>
    </row>
    <row r="624" spans="1:26">
      <c r="B624" s="9" t="n">
        <v>0</v>
      </c>
      <c r="C624" s="52" t="n">
        <v>1</v>
      </c>
      <c r="D624" s="9" t="n">
        <v>0</v>
      </c>
      <c r="E624" s="52" t="n">
        <v>1</v>
      </c>
      <c r="F624" s="14" t="n">
        <v>0</v>
      </c>
      <c r="G624" s="33" t="n">
        <v>0</v>
      </c>
      <c r="H624" s="33" t="n">
        <v>0</v>
      </c>
      <c r="I624" s="33" t="n">
        <v>0</v>
      </c>
      <c r="J624" s="33" t="n">
        <v>0</v>
      </c>
      <c r="K624" s="33" t="n">
        <v>0</v>
      </c>
      <c r="L624" s="33" t="n">
        <v>0</v>
      </c>
      <c r="M624" s="33" t="n">
        <v>0</v>
      </c>
      <c r="N624" s="33" t="n">
        <v>0</v>
      </c>
      <c r="O624" s="33" t="n">
        <v>0</v>
      </c>
      <c r="P624" s="33" t="n">
        <v>1</v>
      </c>
      <c r="Q624" s="33" t="n">
        <v>0</v>
      </c>
      <c r="R624" s="33" t="n">
        <v>0</v>
      </c>
      <c r="S624" s="33" t="n">
        <v>0</v>
      </c>
      <c r="T624" s="33" t="n">
        <v>0</v>
      </c>
      <c r="U624" s="9" t="n">
        <v>1</v>
      </c>
      <c r="V624" s="9" t="n">
        <v>0</v>
      </c>
      <c r="W624" s="15">
        <f>SUMPRODUCT(B$2:U$2,B624:U624)</f>
        <v/>
      </c>
      <c r="X624" s="16">
        <f>(V624-W624)^2</f>
        <v/>
      </c>
    </row>
    <row r="625" spans="1:26">
      <c r="B625" s="9" t="n">
        <v>1</v>
      </c>
      <c r="C625" s="52" t="n">
        <v>0</v>
      </c>
      <c r="D625" s="9" t="n">
        <v>0</v>
      </c>
      <c r="E625" s="52" t="n">
        <v>1</v>
      </c>
      <c r="F625" s="14" t="n">
        <v>0</v>
      </c>
      <c r="G625" s="33" t="n">
        <v>1</v>
      </c>
      <c r="H625" s="33" t="n">
        <v>0</v>
      </c>
      <c r="I625" s="33" t="n">
        <v>0</v>
      </c>
      <c r="J625" s="33" t="n">
        <v>0</v>
      </c>
      <c r="K625" s="33" t="n">
        <v>0</v>
      </c>
      <c r="L625" s="33" t="n">
        <v>0</v>
      </c>
      <c r="M625" s="33" t="n">
        <v>0</v>
      </c>
      <c r="N625" s="33" t="n">
        <v>0</v>
      </c>
      <c r="O625" s="33" t="n">
        <v>0</v>
      </c>
      <c r="P625" s="33" t="n">
        <v>0</v>
      </c>
      <c r="Q625" s="33" t="n">
        <v>0</v>
      </c>
      <c r="R625" s="33" t="n">
        <v>0</v>
      </c>
      <c r="S625" s="33" t="n">
        <v>0</v>
      </c>
      <c r="T625" s="33" t="n">
        <v>0</v>
      </c>
      <c r="U625" s="9" t="n">
        <v>1</v>
      </c>
      <c r="V625" s="9" t="n">
        <v>0</v>
      </c>
      <c r="W625" s="15">
        <f>SUMPRODUCT(B$2:U$2,B625:U625)</f>
        <v/>
      </c>
      <c r="X625" s="16">
        <f>(V625-W625)^2</f>
        <v/>
      </c>
    </row>
    <row r="626" spans="1:26">
      <c r="B626" s="9" t="n">
        <v>0</v>
      </c>
      <c r="C626" s="52" t="n">
        <v>1</v>
      </c>
      <c r="D626" s="9" t="n">
        <v>1</v>
      </c>
      <c r="E626" s="52" t="n">
        <v>0</v>
      </c>
      <c r="F626" s="14" t="n">
        <v>0</v>
      </c>
      <c r="G626" s="33" t="n">
        <v>0</v>
      </c>
      <c r="H626" s="33" t="n">
        <v>0</v>
      </c>
      <c r="I626" s="33" t="n">
        <v>0</v>
      </c>
      <c r="J626" s="33" t="n">
        <v>0</v>
      </c>
      <c r="K626" s="33" t="n">
        <v>0</v>
      </c>
      <c r="L626" s="33" t="n">
        <v>0</v>
      </c>
      <c r="M626" s="33" t="n">
        <v>0</v>
      </c>
      <c r="N626" s="33" t="n">
        <v>0</v>
      </c>
      <c r="O626" s="33" t="n">
        <v>0</v>
      </c>
      <c r="P626" s="33" t="n">
        <v>0</v>
      </c>
      <c r="Q626" s="33" t="n">
        <v>0</v>
      </c>
      <c r="R626" s="33" t="n">
        <v>0</v>
      </c>
      <c r="S626" s="33" t="n">
        <v>0</v>
      </c>
      <c r="T626" s="33" t="n">
        <v>0</v>
      </c>
      <c r="U626" s="9" t="n">
        <v>1</v>
      </c>
      <c r="V626" s="9" t="n">
        <v>0</v>
      </c>
      <c r="W626" s="15">
        <f>SUMPRODUCT(B$2:U$2,B626:U626)</f>
        <v/>
      </c>
      <c r="X626" s="16">
        <f>(V626-W626)^2</f>
        <v/>
      </c>
    </row>
    <row r="627" spans="1:26">
      <c r="B627" s="9" t="n">
        <v>1</v>
      </c>
      <c r="C627" s="52" t="n">
        <v>0</v>
      </c>
      <c r="D627" s="9" t="n">
        <v>1</v>
      </c>
      <c r="E627" s="52" t="n">
        <v>0</v>
      </c>
      <c r="F627" s="14" t="n">
        <v>0</v>
      </c>
      <c r="G627" s="33" t="n">
        <v>1</v>
      </c>
      <c r="H627" s="33" t="n">
        <v>0</v>
      </c>
      <c r="I627" s="33" t="n">
        <v>0</v>
      </c>
      <c r="J627" s="33" t="n">
        <v>0</v>
      </c>
      <c r="K627" s="33" t="n">
        <v>0</v>
      </c>
      <c r="L627" s="33" t="n">
        <v>0</v>
      </c>
      <c r="M627" s="33" t="n">
        <v>0</v>
      </c>
      <c r="N627" s="33" t="n">
        <v>0</v>
      </c>
      <c r="O627" s="33" t="n">
        <v>0</v>
      </c>
      <c r="P627" s="33" t="n">
        <v>0</v>
      </c>
      <c r="Q627" s="33" t="n">
        <v>0</v>
      </c>
      <c r="R627" s="33" t="n">
        <v>0</v>
      </c>
      <c r="S627" s="33" t="n">
        <v>0</v>
      </c>
      <c r="T627" s="33" t="n">
        <v>0</v>
      </c>
      <c r="U627" s="9" t="n">
        <v>1</v>
      </c>
      <c r="V627" s="9" t="n">
        <v>0</v>
      </c>
      <c r="W627" s="15">
        <f>SUMPRODUCT(B$2:U$2,B627:U627)</f>
        <v/>
      </c>
      <c r="X627" s="16">
        <f>(V627-W627)^2</f>
        <v/>
      </c>
    </row>
    <row r="628" spans="1:26">
      <c r="B628" s="9" t="n">
        <v>0</v>
      </c>
      <c r="C628" s="52" t="n">
        <v>1</v>
      </c>
      <c r="D628" s="9" t="n">
        <v>1</v>
      </c>
      <c r="E628" s="52" t="n">
        <v>0</v>
      </c>
      <c r="F628" s="14" t="n">
        <v>0</v>
      </c>
      <c r="G628" s="33" t="n">
        <v>0</v>
      </c>
      <c r="H628" s="33" t="n">
        <v>1</v>
      </c>
      <c r="I628" s="33" t="n">
        <v>0</v>
      </c>
      <c r="J628" s="33" t="n">
        <v>0</v>
      </c>
      <c r="K628" s="33" t="n">
        <v>0</v>
      </c>
      <c r="L628" s="33" t="n">
        <v>0</v>
      </c>
      <c r="M628" s="33" t="n">
        <v>0</v>
      </c>
      <c r="N628" s="33" t="n">
        <v>0</v>
      </c>
      <c r="O628" s="33" t="n">
        <v>0</v>
      </c>
      <c r="P628" s="33" t="n">
        <v>0</v>
      </c>
      <c r="Q628" s="33" t="n">
        <v>0</v>
      </c>
      <c r="R628" s="33" t="n">
        <v>0</v>
      </c>
      <c r="S628" s="33" t="n">
        <v>1</v>
      </c>
      <c r="T628" s="33" t="n">
        <v>0</v>
      </c>
      <c r="U628" s="9" t="n">
        <v>1</v>
      </c>
      <c r="V628" s="9" t="n">
        <v>0</v>
      </c>
      <c r="W628" s="15">
        <f>SUMPRODUCT(B$2:U$2,B628:U628)</f>
        <v/>
      </c>
      <c r="X628" s="16">
        <f>(V628-W628)^2</f>
        <v/>
      </c>
    </row>
    <row r="629" spans="1:26">
      <c r="B629" s="9" t="n">
        <v>0</v>
      </c>
      <c r="C629" s="52" t="n">
        <v>1</v>
      </c>
      <c r="D629" s="9" t="n">
        <v>0</v>
      </c>
      <c r="E629" s="52" t="n">
        <v>1</v>
      </c>
      <c r="F629" s="14" t="n">
        <v>0</v>
      </c>
      <c r="G629" s="33" t="n">
        <v>1</v>
      </c>
      <c r="H629" s="33" t="n">
        <v>0</v>
      </c>
      <c r="I629" s="33" t="n">
        <v>0</v>
      </c>
      <c r="J629" s="33" t="n">
        <v>0</v>
      </c>
      <c r="K629" s="33" t="n">
        <v>0</v>
      </c>
      <c r="L629" s="33" t="n">
        <v>0</v>
      </c>
      <c r="M629" s="33" t="n">
        <v>0</v>
      </c>
      <c r="N629" s="33" t="n">
        <v>0</v>
      </c>
      <c r="O629" s="33" t="n">
        <v>0</v>
      </c>
      <c r="P629" s="33" t="n">
        <v>0</v>
      </c>
      <c r="Q629" s="33" t="n">
        <v>0</v>
      </c>
      <c r="R629" s="33" t="n">
        <v>0</v>
      </c>
      <c r="S629" s="33" t="n">
        <v>0</v>
      </c>
      <c r="T629" s="33" t="n">
        <v>0</v>
      </c>
      <c r="U629" s="9" t="n">
        <v>1</v>
      </c>
      <c r="V629" s="9" t="n">
        <v>0</v>
      </c>
      <c r="W629" s="15">
        <f>SUMPRODUCT(B$2:U$2,B629:U629)</f>
        <v/>
      </c>
      <c r="X629" s="16">
        <f>(V629-W629)^2</f>
        <v/>
      </c>
    </row>
    <row r="630" spans="1:26">
      <c r="B630" s="9" t="n">
        <v>0</v>
      </c>
      <c r="C630" s="52" t="n">
        <v>1</v>
      </c>
      <c r="D630" s="9" t="n">
        <v>0</v>
      </c>
      <c r="E630" s="52" t="n">
        <v>1</v>
      </c>
      <c r="F630" s="14" t="n">
        <v>0</v>
      </c>
      <c r="G630" s="33" t="n">
        <v>0</v>
      </c>
      <c r="H630" s="33" t="n">
        <v>0</v>
      </c>
      <c r="I630" s="33" t="n">
        <v>0</v>
      </c>
      <c r="J630" s="33" t="n">
        <v>0</v>
      </c>
      <c r="K630" s="33" t="n">
        <v>0</v>
      </c>
      <c r="L630" s="33" t="n">
        <v>0</v>
      </c>
      <c r="M630" s="33" t="n">
        <v>0</v>
      </c>
      <c r="N630" s="33" t="n">
        <v>0</v>
      </c>
      <c r="O630" s="33" t="n">
        <v>0</v>
      </c>
      <c r="P630" s="33" t="n">
        <v>0</v>
      </c>
      <c r="Q630" s="33" t="n">
        <v>0</v>
      </c>
      <c r="R630" s="33" t="n">
        <v>0</v>
      </c>
      <c r="S630" s="33" t="n">
        <v>0</v>
      </c>
      <c r="T630" s="33" t="n">
        <v>0</v>
      </c>
      <c r="U630" s="9" t="n">
        <v>1</v>
      </c>
      <c r="V630" s="9" t="n">
        <v>0</v>
      </c>
      <c r="W630" s="15">
        <f>SUMPRODUCT(B$2:U$2,B630:U630)</f>
        <v/>
      </c>
      <c r="X630" s="16">
        <f>(V630-W630)^2</f>
        <v/>
      </c>
    </row>
    <row r="631" spans="1:26">
      <c r="B631" s="9" t="n">
        <v>1</v>
      </c>
      <c r="C631" s="52" t="n">
        <v>0</v>
      </c>
      <c r="D631" s="9" t="n">
        <v>0</v>
      </c>
      <c r="E631" s="52" t="n">
        <v>1</v>
      </c>
      <c r="F631" s="14" t="n">
        <v>0</v>
      </c>
      <c r="G631" s="33" t="n">
        <v>0</v>
      </c>
      <c r="H631" s="33" t="n">
        <v>0</v>
      </c>
      <c r="I631" s="33" t="n">
        <v>0</v>
      </c>
      <c r="J631" s="33" t="n">
        <v>0</v>
      </c>
      <c r="K631" s="33" t="n">
        <v>0</v>
      </c>
      <c r="L631" s="33" t="n">
        <v>0</v>
      </c>
      <c r="M631" s="33" t="n">
        <v>0</v>
      </c>
      <c r="N631" s="33" t="n">
        <v>0</v>
      </c>
      <c r="O631" s="33" t="n">
        <v>0</v>
      </c>
      <c r="P631" s="33" t="n">
        <v>1</v>
      </c>
      <c r="Q631" s="33" t="n">
        <v>0</v>
      </c>
      <c r="R631" s="33" t="n">
        <v>0</v>
      </c>
      <c r="S631" s="33" t="n">
        <v>1</v>
      </c>
      <c r="T631" s="33" t="n">
        <v>0</v>
      </c>
      <c r="U631" s="9" t="n">
        <v>1</v>
      </c>
      <c r="V631" s="9" t="n">
        <v>0</v>
      </c>
      <c r="W631" s="15">
        <f>SUMPRODUCT(B$2:U$2,B631:U631)</f>
        <v/>
      </c>
      <c r="X631" s="16">
        <f>(V631-W631)^2</f>
        <v/>
      </c>
    </row>
    <row r="632" spans="1:26">
      <c r="B632" s="9" t="n">
        <v>0</v>
      </c>
      <c r="C632" s="52" t="n">
        <v>1</v>
      </c>
      <c r="D632" s="9" t="n">
        <v>0</v>
      </c>
      <c r="E632" s="52" t="n">
        <v>1</v>
      </c>
      <c r="F632" s="14" t="n">
        <v>0</v>
      </c>
      <c r="G632" s="33" t="n">
        <v>0</v>
      </c>
      <c r="H632" s="33" t="n">
        <v>0</v>
      </c>
      <c r="I632" s="33" t="n">
        <v>0</v>
      </c>
      <c r="J632" s="33" t="n">
        <v>0</v>
      </c>
      <c r="K632" s="33" t="n">
        <v>0</v>
      </c>
      <c r="L632" s="33" t="n">
        <v>0</v>
      </c>
      <c r="M632" s="33" t="n">
        <v>0</v>
      </c>
      <c r="N632" s="33" t="n">
        <v>0</v>
      </c>
      <c r="O632" s="33" t="n">
        <v>0</v>
      </c>
      <c r="P632" s="33" t="n">
        <v>0</v>
      </c>
      <c r="Q632" s="33" t="n">
        <v>0</v>
      </c>
      <c r="R632" s="33" t="n">
        <v>0</v>
      </c>
      <c r="S632" s="33" t="n">
        <v>1</v>
      </c>
      <c r="T632" s="33" t="n">
        <v>0</v>
      </c>
      <c r="U632" s="9" t="n">
        <v>1</v>
      </c>
      <c r="V632" s="9" t="n">
        <v>0</v>
      </c>
      <c r="W632" s="15">
        <f>SUMPRODUCT(B$2:U$2,B632:U632)</f>
        <v/>
      </c>
      <c r="X632" s="16">
        <f>(V632-W632)^2</f>
        <v/>
      </c>
    </row>
    <row r="633" spans="1:26">
      <c r="B633" s="9" t="n">
        <v>1</v>
      </c>
      <c r="C633" s="52" t="n">
        <v>0</v>
      </c>
      <c r="D633" s="9" t="n">
        <v>0</v>
      </c>
      <c r="E633" s="52" t="n">
        <v>0</v>
      </c>
      <c r="F633" s="14" t="n">
        <v>0</v>
      </c>
      <c r="G633" s="33" t="n">
        <v>1</v>
      </c>
      <c r="H633" s="33" t="n">
        <v>0</v>
      </c>
      <c r="I633" s="33" t="n">
        <v>0</v>
      </c>
      <c r="J633" s="33" t="n">
        <v>0</v>
      </c>
      <c r="K633" s="33" t="n">
        <v>0</v>
      </c>
      <c r="L633" s="33" t="n">
        <v>0</v>
      </c>
      <c r="M633" s="33" t="n">
        <v>0</v>
      </c>
      <c r="N633" s="33" t="n">
        <v>0</v>
      </c>
      <c r="O633" s="33" t="n">
        <v>0</v>
      </c>
      <c r="P633" s="33" t="n">
        <v>1</v>
      </c>
      <c r="Q633" s="33" t="n">
        <v>0</v>
      </c>
      <c r="R633" s="33" t="n">
        <v>1</v>
      </c>
      <c r="S633" s="33" t="n">
        <v>0</v>
      </c>
      <c r="T633" s="33" t="n">
        <v>0</v>
      </c>
      <c r="U633" s="9" t="n">
        <v>1</v>
      </c>
      <c r="V633" s="9" t="n">
        <v>0</v>
      </c>
      <c r="W633" s="15">
        <f>SUMPRODUCT(B$2:U$2,B633:U633)</f>
        <v/>
      </c>
      <c r="X633" s="16">
        <f>(V633-W633)^2</f>
        <v/>
      </c>
    </row>
    <row r="634" spans="1:26">
      <c r="B634" s="9" t="n">
        <v>0</v>
      </c>
      <c r="C634" s="52" t="n">
        <v>1</v>
      </c>
      <c r="D634" s="9" t="n">
        <v>0</v>
      </c>
      <c r="E634" s="52" t="n">
        <v>0</v>
      </c>
      <c r="F634" s="14" t="n">
        <v>0</v>
      </c>
      <c r="G634" s="33" t="n">
        <v>0</v>
      </c>
      <c r="H634" s="33" t="n">
        <v>0</v>
      </c>
      <c r="I634" s="33" t="n">
        <v>0</v>
      </c>
      <c r="J634" s="33" t="n">
        <v>0</v>
      </c>
      <c r="K634" s="33" t="n">
        <v>0</v>
      </c>
      <c r="L634" s="33" t="n">
        <v>0</v>
      </c>
      <c r="M634" s="33" t="n">
        <v>0</v>
      </c>
      <c r="N634" s="33" t="n">
        <v>0</v>
      </c>
      <c r="O634" s="33" t="n">
        <v>0</v>
      </c>
      <c r="P634" s="33" t="n">
        <v>0</v>
      </c>
      <c r="Q634" s="33" t="n">
        <v>0</v>
      </c>
      <c r="R634" s="33" t="n">
        <v>0</v>
      </c>
      <c r="S634" s="33" t="n">
        <v>1</v>
      </c>
      <c r="T634" s="33" t="n">
        <v>0</v>
      </c>
      <c r="U634" s="9" t="n">
        <v>1</v>
      </c>
      <c r="V634" s="9" t="n">
        <v>0</v>
      </c>
      <c r="W634" s="15">
        <f>SUMPRODUCT(B$2:U$2,B634:U634)</f>
        <v/>
      </c>
      <c r="X634" s="16">
        <f>(V634-W634)^2</f>
        <v/>
      </c>
    </row>
    <row r="635" spans="1:26">
      <c r="B635" s="9" t="n">
        <v>1</v>
      </c>
      <c r="C635" s="52" t="n">
        <v>0</v>
      </c>
      <c r="D635" s="9" t="n">
        <v>0</v>
      </c>
      <c r="E635" s="52" t="n">
        <v>1</v>
      </c>
      <c r="F635" s="14" t="n">
        <v>0</v>
      </c>
      <c r="G635" s="33" t="n">
        <v>0</v>
      </c>
      <c r="H635" s="33" t="n">
        <v>1</v>
      </c>
      <c r="I635" s="33" t="n">
        <v>0</v>
      </c>
      <c r="J635" s="33" t="n">
        <v>0</v>
      </c>
      <c r="K635" s="33" t="n">
        <v>0</v>
      </c>
      <c r="L635" s="33" t="n">
        <v>0</v>
      </c>
      <c r="M635" s="33" t="n">
        <v>0</v>
      </c>
      <c r="N635" s="33" t="n">
        <v>0</v>
      </c>
      <c r="O635" s="33" t="n">
        <v>0</v>
      </c>
      <c r="P635" s="33" t="n">
        <v>0</v>
      </c>
      <c r="Q635" s="33" t="n">
        <v>0</v>
      </c>
      <c r="R635" s="33" t="n">
        <v>0</v>
      </c>
      <c r="S635" s="33" t="n">
        <v>1</v>
      </c>
      <c r="T635" s="33" t="n">
        <v>0</v>
      </c>
      <c r="U635" s="9" t="n">
        <v>1</v>
      </c>
      <c r="V635" s="9" t="n">
        <v>0</v>
      </c>
      <c r="W635" s="15">
        <f>SUMPRODUCT(B$2:U$2,B635:U635)</f>
        <v/>
      </c>
      <c r="X635" s="16">
        <f>(V635-W635)^2</f>
        <v/>
      </c>
    </row>
    <row r="636" spans="1:26">
      <c r="B636" s="9" t="n">
        <v>1</v>
      </c>
      <c r="C636" s="52" t="n">
        <v>0</v>
      </c>
      <c r="D636" s="9" t="n">
        <v>0</v>
      </c>
      <c r="E636" s="52" t="n">
        <v>1</v>
      </c>
      <c r="F636" s="14" t="n">
        <v>0</v>
      </c>
      <c r="G636" s="33" t="n">
        <v>0</v>
      </c>
      <c r="H636" s="33" t="n">
        <v>0</v>
      </c>
      <c r="I636" s="33" t="n">
        <v>0</v>
      </c>
      <c r="J636" s="33" t="n">
        <v>0</v>
      </c>
      <c r="K636" s="33" t="n">
        <v>0</v>
      </c>
      <c r="L636" s="33" t="n">
        <v>0</v>
      </c>
      <c r="M636" s="33" t="n">
        <v>0</v>
      </c>
      <c r="N636" s="33" t="n">
        <v>0</v>
      </c>
      <c r="O636" s="33" t="n">
        <v>1</v>
      </c>
      <c r="P636" s="33" t="n">
        <v>0</v>
      </c>
      <c r="Q636" s="33" t="n">
        <v>0</v>
      </c>
      <c r="R636" s="33" t="n">
        <v>0</v>
      </c>
      <c r="S636" s="33" t="n">
        <v>0</v>
      </c>
      <c r="T636" s="33" t="n">
        <v>0</v>
      </c>
      <c r="U636" s="9" t="n">
        <v>1</v>
      </c>
      <c r="V636" s="9" t="n">
        <v>0</v>
      </c>
      <c r="W636" s="15">
        <f>SUMPRODUCT(B$2:U$2,B636:U636)</f>
        <v/>
      </c>
      <c r="X636" s="16">
        <f>(V636-W636)^2</f>
        <v/>
      </c>
    </row>
    <row r="637" spans="1:26">
      <c r="B637" s="9" t="n">
        <v>0</v>
      </c>
      <c r="C637" s="52" t="n">
        <v>1</v>
      </c>
      <c r="D637" s="9" t="n">
        <v>0</v>
      </c>
      <c r="E637" s="52" t="n">
        <v>1</v>
      </c>
      <c r="F637" s="14" t="n">
        <v>0</v>
      </c>
      <c r="G637" s="33" t="n">
        <v>0</v>
      </c>
      <c r="H637" s="33" t="n">
        <v>1</v>
      </c>
      <c r="I637" s="33" t="n">
        <v>0</v>
      </c>
      <c r="J637" s="33" t="n">
        <v>0</v>
      </c>
      <c r="K637" s="33" t="n">
        <v>0</v>
      </c>
      <c r="L637" s="33" t="n">
        <v>0</v>
      </c>
      <c r="M637" s="33" t="n">
        <v>0</v>
      </c>
      <c r="N637" s="33" t="n">
        <v>0</v>
      </c>
      <c r="O637" s="33" t="n">
        <v>0</v>
      </c>
      <c r="P637" s="33" t="n">
        <v>0</v>
      </c>
      <c r="Q637" s="33" t="n">
        <v>0</v>
      </c>
      <c r="R637" s="33" t="n">
        <v>0</v>
      </c>
      <c r="S637" s="33" t="n">
        <v>0</v>
      </c>
      <c r="T637" s="33" t="n">
        <v>0</v>
      </c>
      <c r="U637" s="9" t="n">
        <v>1</v>
      </c>
      <c r="V637" s="9" t="n">
        <v>0</v>
      </c>
      <c r="W637" s="15">
        <f>SUMPRODUCT(B$2:U$2,B637:U637)</f>
        <v/>
      </c>
      <c r="X637" s="16">
        <f>(V637-W637)^2</f>
        <v/>
      </c>
    </row>
    <row r="638" spans="1:26">
      <c r="B638" s="9" t="n">
        <v>1</v>
      </c>
      <c r="C638" s="52" t="n">
        <v>0</v>
      </c>
      <c r="D638" s="9" t="n">
        <v>0</v>
      </c>
      <c r="E638" s="52" t="n">
        <v>1</v>
      </c>
      <c r="F638" s="14" t="n">
        <v>0</v>
      </c>
      <c r="G638" s="33" t="n">
        <v>1</v>
      </c>
      <c r="H638" s="33" t="n">
        <v>0</v>
      </c>
      <c r="I638" s="33" t="n">
        <v>0</v>
      </c>
      <c r="J638" s="33" t="n">
        <v>0</v>
      </c>
      <c r="K638" s="33" t="n">
        <v>0</v>
      </c>
      <c r="L638" s="33" t="n">
        <v>0</v>
      </c>
      <c r="M638" s="33" t="n">
        <v>0</v>
      </c>
      <c r="N638" s="33" t="n">
        <v>0</v>
      </c>
      <c r="O638" s="33" t="n">
        <v>0</v>
      </c>
      <c r="P638" s="33" t="n">
        <v>0</v>
      </c>
      <c r="Q638" s="33" t="n">
        <v>0</v>
      </c>
      <c r="R638" s="33" t="n">
        <v>0</v>
      </c>
      <c r="S638" s="33" t="n">
        <v>0</v>
      </c>
      <c r="T638" s="33" t="n">
        <v>0</v>
      </c>
      <c r="U638" s="9" t="n">
        <v>1</v>
      </c>
      <c r="V638" s="9" t="n">
        <v>0</v>
      </c>
      <c r="W638" s="15">
        <f>SUMPRODUCT(B$2:U$2,B638:U638)</f>
        <v/>
      </c>
      <c r="X638" s="16">
        <f>(V638-W638)^2</f>
        <v/>
      </c>
    </row>
    <row r="639" spans="1:26">
      <c r="B639" s="9" t="n">
        <v>1</v>
      </c>
      <c r="C639" s="52" t="n">
        <v>0</v>
      </c>
      <c r="D639" s="9" t="n">
        <v>1</v>
      </c>
      <c r="E639" s="52" t="n">
        <v>0</v>
      </c>
      <c r="F639" s="14" t="n">
        <v>0</v>
      </c>
      <c r="G639" s="33" t="n">
        <v>0</v>
      </c>
      <c r="H639" s="33" t="n">
        <v>0</v>
      </c>
      <c r="I639" s="33" t="n">
        <v>0</v>
      </c>
      <c r="J639" s="33" t="n">
        <v>0</v>
      </c>
      <c r="K639" s="33" t="n">
        <v>0</v>
      </c>
      <c r="L639" s="33" t="n">
        <v>0</v>
      </c>
      <c r="M639" s="33" t="n">
        <v>0</v>
      </c>
      <c r="N639" s="33" t="n">
        <v>0</v>
      </c>
      <c r="O639" s="33" t="n">
        <v>0</v>
      </c>
      <c r="P639" s="33" t="n">
        <v>0</v>
      </c>
      <c r="Q639" s="33" t="n">
        <v>0</v>
      </c>
      <c r="R639" s="33" t="n">
        <v>0</v>
      </c>
      <c r="S639" s="33" t="n">
        <v>0</v>
      </c>
      <c r="T639" s="33" t="n">
        <v>0</v>
      </c>
      <c r="U639" s="9" t="n">
        <v>1</v>
      </c>
      <c r="V639" s="9" t="n">
        <v>0</v>
      </c>
      <c r="W639" s="15">
        <f>SUMPRODUCT(B$2:U$2,B639:U639)</f>
        <v/>
      </c>
      <c r="X639" s="16">
        <f>(V639-W639)^2</f>
        <v/>
      </c>
    </row>
    <row r="640" spans="1:26">
      <c r="B640" s="9" t="n">
        <v>1</v>
      </c>
      <c r="C640" s="52" t="n">
        <v>0</v>
      </c>
      <c r="D640" s="9" t="n">
        <v>1</v>
      </c>
      <c r="E640" s="52" t="n">
        <v>0</v>
      </c>
      <c r="F640" s="14" t="n">
        <v>0</v>
      </c>
      <c r="G640" s="33" t="n">
        <v>0</v>
      </c>
      <c r="H640" s="33" t="n">
        <v>1</v>
      </c>
      <c r="I640" s="33" t="n">
        <v>0</v>
      </c>
      <c r="J640" s="33" t="n">
        <v>0</v>
      </c>
      <c r="K640" s="33" t="n">
        <v>0</v>
      </c>
      <c r="L640" s="33" t="n">
        <v>0</v>
      </c>
      <c r="M640" s="33" t="n">
        <v>0</v>
      </c>
      <c r="N640" s="33" t="n">
        <v>0</v>
      </c>
      <c r="O640" s="33" t="n">
        <v>0</v>
      </c>
      <c r="P640" s="33" t="n">
        <v>0</v>
      </c>
      <c r="Q640" s="33" t="n">
        <v>0</v>
      </c>
      <c r="R640" s="33" t="n">
        <v>0</v>
      </c>
      <c r="S640" s="33" t="n">
        <v>0</v>
      </c>
      <c r="T640" s="33" t="n">
        <v>0</v>
      </c>
      <c r="U640" s="9" t="n">
        <v>1</v>
      </c>
      <c r="V640" s="9" t="n">
        <v>0</v>
      </c>
      <c r="W640" s="15">
        <f>SUMPRODUCT(B$2:U$2,B640:U640)</f>
        <v/>
      </c>
      <c r="X640" s="16">
        <f>(V640-W640)^2</f>
        <v/>
      </c>
    </row>
    <row r="641" spans="1:26">
      <c r="B641" s="9" t="n">
        <v>1</v>
      </c>
      <c r="C641" s="52" t="n">
        <v>0</v>
      </c>
      <c r="D641" s="9" t="n">
        <v>1</v>
      </c>
      <c r="E641" s="52" t="n">
        <v>0</v>
      </c>
      <c r="F641" s="14" t="n">
        <v>0</v>
      </c>
      <c r="G641" s="33" t="n">
        <v>0</v>
      </c>
      <c r="H641" s="33" t="n">
        <v>0</v>
      </c>
      <c r="I641" s="33" t="n">
        <v>0</v>
      </c>
      <c r="J641" s="33" t="n">
        <v>0</v>
      </c>
      <c r="K641" s="33" t="n">
        <v>0</v>
      </c>
      <c r="L641" s="33" t="n">
        <v>0</v>
      </c>
      <c r="M641" s="33" t="n">
        <v>0</v>
      </c>
      <c r="N641" s="33" t="n">
        <v>0</v>
      </c>
      <c r="O641" s="33" t="n">
        <v>0</v>
      </c>
      <c r="P641" s="33" t="n">
        <v>1</v>
      </c>
      <c r="Q641" s="33" t="n">
        <v>0</v>
      </c>
      <c r="R641" s="33" t="n">
        <v>0</v>
      </c>
      <c r="S641" s="33" t="n">
        <v>0</v>
      </c>
      <c r="T641" s="33" t="n">
        <v>0</v>
      </c>
      <c r="U641" s="9" t="n">
        <v>1</v>
      </c>
      <c r="V641" s="9" t="n">
        <v>0</v>
      </c>
      <c r="W641" s="15">
        <f>SUMPRODUCT(B$2:U$2,B641:U641)</f>
        <v/>
      </c>
      <c r="X641" s="16">
        <f>(V641-W641)^2</f>
        <v/>
      </c>
    </row>
    <row r="642" spans="1:26">
      <c r="B642" s="9" t="n">
        <v>1</v>
      </c>
      <c r="C642" s="52" t="n">
        <v>0</v>
      </c>
      <c r="D642" s="9" t="n">
        <v>0</v>
      </c>
      <c r="E642" s="52" t="n">
        <v>1</v>
      </c>
      <c r="F642" s="14" t="n">
        <v>0</v>
      </c>
      <c r="G642" s="33" t="n">
        <v>1</v>
      </c>
      <c r="H642" s="33" t="n">
        <v>0</v>
      </c>
      <c r="I642" s="33" t="n">
        <v>0</v>
      </c>
      <c r="J642" s="33" t="n">
        <v>0</v>
      </c>
      <c r="K642" s="33" t="n">
        <v>0</v>
      </c>
      <c r="L642" s="33" t="n">
        <v>0</v>
      </c>
      <c r="M642" s="33" t="n">
        <v>0</v>
      </c>
      <c r="N642" s="33" t="n">
        <v>0</v>
      </c>
      <c r="O642" s="33" t="n">
        <v>0</v>
      </c>
      <c r="P642" s="33" t="n">
        <v>0</v>
      </c>
      <c r="Q642" s="33" t="n">
        <v>0</v>
      </c>
      <c r="R642" s="33" t="n">
        <v>0</v>
      </c>
      <c r="S642" s="33" t="n">
        <v>0</v>
      </c>
      <c r="T642" s="33" t="n">
        <v>0</v>
      </c>
      <c r="U642" s="9" t="n">
        <v>1</v>
      </c>
      <c r="V642" s="9" t="n">
        <v>0</v>
      </c>
      <c r="W642" s="15">
        <f>SUMPRODUCT(B$2:U$2,B642:U642)</f>
        <v/>
      </c>
      <c r="X642" s="16">
        <f>(V642-W642)^2</f>
        <v/>
      </c>
    </row>
    <row r="643" spans="1:26">
      <c r="B643" s="9" t="n">
        <v>0</v>
      </c>
      <c r="C643" s="52" t="n">
        <v>1</v>
      </c>
      <c r="D643" s="9" t="n">
        <v>1</v>
      </c>
      <c r="E643" s="52" t="n">
        <v>0</v>
      </c>
      <c r="F643" s="14" t="n">
        <v>0</v>
      </c>
      <c r="G643" s="33" t="n">
        <v>0</v>
      </c>
      <c r="H643" s="33" t="n">
        <v>0</v>
      </c>
      <c r="I643" s="33" t="n">
        <v>0</v>
      </c>
      <c r="J643" s="33" t="n">
        <v>0</v>
      </c>
      <c r="K643" s="33" t="n">
        <v>0</v>
      </c>
      <c r="L643" s="33" t="n">
        <v>0</v>
      </c>
      <c r="M643" s="33" t="n">
        <v>0</v>
      </c>
      <c r="N643" s="33" t="n">
        <v>0</v>
      </c>
      <c r="O643" s="33" t="n">
        <v>0</v>
      </c>
      <c r="P643" s="33" t="n">
        <v>0</v>
      </c>
      <c r="Q643" s="33" t="n">
        <v>0</v>
      </c>
      <c r="R643" s="33" t="n">
        <v>0</v>
      </c>
      <c r="S643" s="33" t="n">
        <v>0</v>
      </c>
      <c r="T643" s="33" t="n">
        <v>0</v>
      </c>
      <c r="U643" s="9" t="n">
        <v>1</v>
      </c>
      <c r="V643" s="9" t="n">
        <v>0</v>
      </c>
      <c r="W643" s="15">
        <f>SUMPRODUCT(B$2:U$2,B643:U643)</f>
        <v/>
      </c>
      <c r="X643" s="16">
        <f>(V643-W643)^2</f>
        <v/>
      </c>
    </row>
    <row r="644" spans="1:26">
      <c r="B644" s="9" t="n">
        <v>1</v>
      </c>
      <c r="C644" s="52" t="n">
        <v>0</v>
      </c>
      <c r="D644" s="9" t="n">
        <v>1</v>
      </c>
      <c r="E644" s="52" t="n">
        <v>0</v>
      </c>
      <c r="F644" s="14" t="n">
        <v>0</v>
      </c>
      <c r="G644" s="33" t="n">
        <v>0</v>
      </c>
      <c r="H644" s="33" t="n">
        <v>0</v>
      </c>
      <c r="I644" s="33" t="n">
        <v>0</v>
      </c>
      <c r="J644" s="33" t="n">
        <v>0</v>
      </c>
      <c r="K644" s="33" t="n">
        <v>0</v>
      </c>
      <c r="L644" s="33" t="n">
        <v>0</v>
      </c>
      <c r="M644" s="33" t="n">
        <v>0</v>
      </c>
      <c r="N644" s="33" t="n">
        <v>0</v>
      </c>
      <c r="O644" s="33" t="n">
        <v>0</v>
      </c>
      <c r="P644" s="33" t="n">
        <v>0</v>
      </c>
      <c r="Q644" s="33" t="n">
        <v>0</v>
      </c>
      <c r="R644" s="33" t="n">
        <v>0</v>
      </c>
      <c r="S644" s="33" t="n">
        <v>0</v>
      </c>
      <c r="T644" s="33" t="n">
        <v>0</v>
      </c>
      <c r="U644" s="9" t="n">
        <v>1</v>
      </c>
      <c r="V644" s="9" t="n">
        <v>0</v>
      </c>
      <c r="W644" s="15">
        <f>SUMPRODUCT(B$2:U$2,B644:U644)</f>
        <v/>
      </c>
      <c r="X644" s="16">
        <f>(V644-W644)^2</f>
        <v/>
      </c>
    </row>
    <row r="645" spans="1:26">
      <c r="B645" s="9" t="n">
        <v>1</v>
      </c>
      <c r="C645" s="52" t="n">
        <v>0</v>
      </c>
      <c r="D645" s="9" t="n">
        <v>1</v>
      </c>
      <c r="E645" s="52" t="n">
        <v>0</v>
      </c>
      <c r="F645" s="14" t="n">
        <v>0</v>
      </c>
      <c r="G645" s="33" t="n">
        <v>0</v>
      </c>
      <c r="H645" s="33" t="n">
        <v>0</v>
      </c>
      <c r="I645" s="33" t="n">
        <v>0</v>
      </c>
      <c r="J645" s="33" t="n">
        <v>0</v>
      </c>
      <c r="K645" s="33" t="n">
        <v>0</v>
      </c>
      <c r="L645" s="33" t="n">
        <v>0</v>
      </c>
      <c r="M645" s="33" t="n">
        <v>0</v>
      </c>
      <c r="N645" s="33" t="n">
        <v>0</v>
      </c>
      <c r="O645" s="33" t="n">
        <v>0</v>
      </c>
      <c r="P645" s="33" t="n">
        <v>0</v>
      </c>
      <c r="Q645" s="33" t="n">
        <v>0</v>
      </c>
      <c r="R645" s="33" t="n">
        <v>0</v>
      </c>
      <c r="S645" s="33" t="n">
        <v>0</v>
      </c>
      <c r="T645" s="33" t="n">
        <v>0</v>
      </c>
      <c r="U645" s="9" t="n">
        <v>1</v>
      </c>
      <c r="V645" s="9" t="n">
        <v>0</v>
      </c>
      <c r="W645" s="15">
        <f>SUMPRODUCT(B$2:U$2,B645:U645)</f>
        <v/>
      </c>
      <c r="X645" s="16">
        <f>(V645-W645)^2</f>
        <v/>
      </c>
    </row>
    <row r="646" spans="1:26">
      <c r="B646" s="9" t="n">
        <v>1</v>
      </c>
      <c r="C646" s="52" t="n">
        <v>0</v>
      </c>
      <c r="D646" s="9" t="n">
        <v>1</v>
      </c>
      <c r="E646" s="52" t="n">
        <v>0</v>
      </c>
      <c r="F646" s="14" t="n">
        <v>0</v>
      </c>
      <c r="G646" s="33" t="n">
        <v>0</v>
      </c>
      <c r="H646" s="33" t="n">
        <v>0</v>
      </c>
      <c r="I646" s="33" t="n">
        <v>0</v>
      </c>
      <c r="J646" s="33" t="n">
        <v>0</v>
      </c>
      <c r="K646" s="33" t="n">
        <v>0</v>
      </c>
      <c r="L646" s="33" t="n">
        <v>0</v>
      </c>
      <c r="M646" s="33" t="n">
        <v>0</v>
      </c>
      <c r="N646" s="33" t="n">
        <v>0</v>
      </c>
      <c r="O646" s="33" t="n">
        <v>0</v>
      </c>
      <c r="P646" s="33" t="n">
        <v>0</v>
      </c>
      <c r="Q646" s="33" t="n">
        <v>0</v>
      </c>
      <c r="R646" s="33" t="n">
        <v>0</v>
      </c>
      <c r="S646" s="33" t="n">
        <v>0</v>
      </c>
      <c r="T646" s="33" t="n">
        <v>0</v>
      </c>
      <c r="U646" s="9" t="n">
        <v>1</v>
      </c>
      <c r="V646" s="9" t="n">
        <v>0</v>
      </c>
      <c r="W646" s="15">
        <f>SUMPRODUCT(B$2:U$2,B646:U646)</f>
        <v/>
      </c>
      <c r="X646" s="16">
        <f>(V646-W646)^2</f>
        <v/>
      </c>
    </row>
    <row r="647" spans="1:26">
      <c r="B647" s="9" t="n">
        <v>0</v>
      </c>
      <c r="C647" s="52" t="n">
        <v>1</v>
      </c>
      <c r="D647" s="9" t="n">
        <v>0</v>
      </c>
      <c r="E647" s="52" t="n">
        <v>1</v>
      </c>
      <c r="F647" s="14" t="n">
        <v>0</v>
      </c>
      <c r="G647" s="33" t="n">
        <v>0</v>
      </c>
      <c r="H647" s="33" t="n">
        <v>0</v>
      </c>
      <c r="I647" s="33" t="n">
        <v>0</v>
      </c>
      <c r="J647" s="33" t="n">
        <v>0</v>
      </c>
      <c r="K647" s="33" t="n">
        <v>0</v>
      </c>
      <c r="L647" s="33" t="n">
        <v>0</v>
      </c>
      <c r="M647" s="33" t="n">
        <v>0</v>
      </c>
      <c r="N647" s="33" t="n">
        <v>1</v>
      </c>
      <c r="O647" s="33" t="n">
        <v>0</v>
      </c>
      <c r="P647" s="33" t="n">
        <v>0</v>
      </c>
      <c r="Q647" s="33" t="n">
        <v>0</v>
      </c>
      <c r="R647" s="33" t="n">
        <v>0</v>
      </c>
      <c r="S647" s="33" t="n">
        <v>0</v>
      </c>
      <c r="T647" s="33" t="n">
        <v>0</v>
      </c>
      <c r="U647" s="9" t="n">
        <v>1</v>
      </c>
      <c r="V647" s="9" t="n">
        <v>0</v>
      </c>
      <c r="W647" s="15">
        <f>SUMPRODUCT(B$2:U$2,B647:U647)</f>
        <v/>
      </c>
      <c r="X647" s="16">
        <f>(V647-W647)^2</f>
        <v/>
      </c>
    </row>
    <row r="648" spans="1:26">
      <c r="B648" s="9" t="n">
        <v>0</v>
      </c>
      <c r="C648" s="52" t="n">
        <v>1</v>
      </c>
      <c r="D648" s="9" t="n">
        <v>1</v>
      </c>
      <c r="E648" s="52" t="n">
        <v>0</v>
      </c>
      <c r="F648" s="14" t="n">
        <v>0</v>
      </c>
      <c r="G648" s="33" t="n">
        <v>0</v>
      </c>
      <c r="H648" s="33" t="n">
        <v>0</v>
      </c>
      <c r="I648" s="33" t="n">
        <v>0</v>
      </c>
      <c r="J648" s="33" t="n">
        <v>0</v>
      </c>
      <c r="K648" s="33" t="n">
        <v>0</v>
      </c>
      <c r="L648" s="33" t="n">
        <v>0</v>
      </c>
      <c r="M648" s="33" t="n">
        <v>0</v>
      </c>
      <c r="N648" s="33" t="n">
        <v>0</v>
      </c>
      <c r="O648" s="33" t="n">
        <v>0</v>
      </c>
      <c r="P648" s="33" t="n">
        <v>0</v>
      </c>
      <c r="Q648" s="33" t="n">
        <v>0</v>
      </c>
      <c r="R648" s="33" t="n">
        <v>0</v>
      </c>
      <c r="S648" s="33" t="n">
        <v>1</v>
      </c>
      <c r="T648" s="33" t="n">
        <v>0</v>
      </c>
      <c r="U648" s="9" t="n">
        <v>1</v>
      </c>
      <c r="V648" s="9" t="n">
        <v>0</v>
      </c>
      <c r="W648" s="15">
        <f>SUMPRODUCT(B$2:U$2,B648:U648)</f>
        <v/>
      </c>
      <c r="X648" s="16">
        <f>(V648-W648)^2</f>
        <v/>
      </c>
    </row>
    <row r="649" spans="1:26">
      <c r="B649" s="9" t="n">
        <v>1</v>
      </c>
      <c r="C649" s="52" t="n">
        <v>0</v>
      </c>
      <c r="D649" s="9" t="n">
        <v>0</v>
      </c>
      <c r="E649" s="52" t="n">
        <v>1</v>
      </c>
      <c r="F649" s="14" t="n">
        <v>0</v>
      </c>
      <c r="G649" s="33" t="n">
        <v>0</v>
      </c>
      <c r="H649" s="33" t="n">
        <v>0</v>
      </c>
      <c r="I649" s="33" t="n">
        <v>0</v>
      </c>
      <c r="J649" s="33" t="n">
        <v>0</v>
      </c>
      <c r="K649" s="33" t="n">
        <v>0</v>
      </c>
      <c r="L649" s="33" t="n">
        <v>0</v>
      </c>
      <c r="M649" s="33" t="n">
        <v>0</v>
      </c>
      <c r="N649" s="33" t="n">
        <v>0</v>
      </c>
      <c r="O649" s="33" t="n">
        <v>0</v>
      </c>
      <c r="P649" s="33" t="n">
        <v>0</v>
      </c>
      <c r="Q649" s="33" t="n">
        <v>0</v>
      </c>
      <c r="R649" s="33" t="n">
        <v>0</v>
      </c>
      <c r="S649" s="33" t="n">
        <v>1</v>
      </c>
      <c r="T649" s="33" t="n">
        <v>0</v>
      </c>
      <c r="U649" s="9" t="n">
        <v>1</v>
      </c>
      <c r="V649" s="9" t="n">
        <v>0</v>
      </c>
      <c r="W649" s="15">
        <f>SUMPRODUCT(B$2:U$2,B649:U649)</f>
        <v/>
      </c>
      <c r="X649" s="16">
        <f>(V649-W649)^2</f>
        <v/>
      </c>
    </row>
    <row r="650" spans="1:26">
      <c r="B650" s="9" t="n">
        <v>1</v>
      </c>
      <c r="C650" s="52" t="n">
        <v>0</v>
      </c>
      <c r="D650" s="9" t="n">
        <v>0</v>
      </c>
      <c r="E650" s="52" t="n">
        <v>1</v>
      </c>
      <c r="F650" s="14" t="n">
        <v>0</v>
      </c>
      <c r="G650" s="33" t="n">
        <v>0</v>
      </c>
      <c r="H650" s="33" t="n">
        <v>1</v>
      </c>
      <c r="I650" s="33" t="n">
        <v>0</v>
      </c>
      <c r="J650" s="33" t="n">
        <v>0</v>
      </c>
      <c r="K650" s="33" t="n">
        <v>0</v>
      </c>
      <c r="L650" s="33" t="n">
        <v>0</v>
      </c>
      <c r="M650" s="33" t="n">
        <v>0</v>
      </c>
      <c r="N650" s="33" t="n">
        <v>0</v>
      </c>
      <c r="O650" s="33" t="n">
        <v>0</v>
      </c>
      <c r="P650" s="33" t="n">
        <v>0</v>
      </c>
      <c r="Q650" s="33" t="n">
        <v>0</v>
      </c>
      <c r="R650" s="33" t="n">
        <v>0</v>
      </c>
      <c r="S650" s="33" t="n">
        <v>1</v>
      </c>
      <c r="T650" s="33" t="n">
        <v>0</v>
      </c>
      <c r="U650" s="9" t="n">
        <v>1</v>
      </c>
      <c r="V650" s="9" t="n">
        <v>0</v>
      </c>
      <c r="W650" s="15">
        <f>SUMPRODUCT(B$2:U$2,B650:U650)</f>
        <v/>
      </c>
      <c r="X650" s="16">
        <f>(V650-W650)^2</f>
        <v/>
      </c>
    </row>
    <row r="651" spans="1:26">
      <c r="B651" s="9" t="n">
        <v>0</v>
      </c>
      <c r="C651" s="52" t="n">
        <v>1</v>
      </c>
      <c r="D651" s="9" t="n">
        <v>1</v>
      </c>
      <c r="E651" s="52" t="n">
        <v>0</v>
      </c>
      <c r="F651" s="14" t="n">
        <v>0</v>
      </c>
      <c r="G651" s="33" t="n">
        <v>1</v>
      </c>
      <c r="H651" s="33" t="n">
        <v>0</v>
      </c>
      <c r="I651" s="33" t="n">
        <v>0</v>
      </c>
      <c r="J651" s="33" t="n">
        <v>0</v>
      </c>
      <c r="K651" s="33" t="n">
        <v>0</v>
      </c>
      <c r="L651" s="33" t="n">
        <v>0</v>
      </c>
      <c r="M651" s="33" t="n">
        <v>0</v>
      </c>
      <c r="N651" s="33" t="n">
        <v>0</v>
      </c>
      <c r="O651" s="33" t="n">
        <v>0</v>
      </c>
      <c r="P651" s="33" t="n">
        <v>0</v>
      </c>
      <c r="Q651" s="33" t="n">
        <v>0</v>
      </c>
      <c r="R651" s="33" t="n">
        <v>0</v>
      </c>
      <c r="S651" s="33" t="n">
        <v>0</v>
      </c>
      <c r="T651" s="33" t="n">
        <v>0</v>
      </c>
      <c r="U651" s="9" t="n">
        <v>1</v>
      </c>
      <c r="V651" s="9" t="n">
        <v>0</v>
      </c>
      <c r="W651" s="15">
        <f>SUMPRODUCT(B$2:U$2,B651:U651)</f>
        <v/>
      </c>
      <c r="X651" s="16">
        <f>(V651-W651)^2</f>
        <v/>
      </c>
    </row>
    <row r="652" spans="1:26">
      <c r="B652" s="9" t="n">
        <v>0</v>
      </c>
      <c r="C652" s="52" t="n">
        <v>1</v>
      </c>
      <c r="D652" s="9" t="n">
        <v>1</v>
      </c>
      <c r="E652" s="52" t="n">
        <v>0</v>
      </c>
      <c r="F652" s="14" t="n">
        <v>0</v>
      </c>
      <c r="G652" s="33" t="n">
        <v>0</v>
      </c>
      <c r="H652" s="33" t="n">
        <v>0</v>
      </c>
      <c r="I652" s="33" t="n">
        <v>0</v>
      </c>
      <c r="J652" s="33" t="n">
        <v>0</v>
      </c>
      <c r="K652" s="33" t="n">
        <v>0</v>
      </c>
      <c r="L652" s="33" t="n">
        <v>0</v>
      </c>
      <c r="M652" s="33" t="n">
        <v>0</v>
      </c>
      <c r="N652" s="33" t="n">
        <v>0</v>
      </c>
      <c r="O652" s="33" t="n">
        <v>0</v>
      </c>
      <c r="P652" s="33" t="n">
        <v>0</v>
      </c>
      <c r="Q652" s="33" t="n">
        <v>0</v>
      </c>
      <c r="R652" s="33" t="n">
        <v>0</v>
      </c>
      <c r="S652" s="33" t="n">
        <v>0</v>
      </c>
      <c r="T652" s="33" t="n">
        <v>0</v>
      </c>
      <c r="U652" s="9" t="n">
        <v>1</v>
      </c>
      <c r="V652" s="9" t="n">
        <v>0</v>
      </c>
      <c r="W652" s="15">
        <f>SUMPRODUCT(B$2:U$2,B652:U652)</f>
        <v/>
      </c>
      <c r="X652" s="16">
        <f>(V652-W652)^2</f>
        <v/>
      </c>
    </row>
    <row r="653" spans="1:26">
      <c r="B653" s="9" t="n">
        <v>1</v>
      </c>
      <c r="C653" s="52" t="n">
        <v>0</v>
      </c>
      <c r="D653" s="9" t="n">
        <v>0</v>
      </c>
      <c r="E653" s="52" t="n">
        <v>1</v>
      </c>
      <c r="F653" s="14" t="n">
        <v>0</v>
      </c>
      <c r="G653" s="33" t="n">
        <v>1</v>
      </c>
      <c r="H653" s="33" t="n">
        <v>0</v>
      </c>
      <c r="I653" s="33" t="n">
        <v>0</v>
      </c>
      <c r="J653" s="33" t="n">
        <v>0</v>
      </c>
      <c r="K653" s="33" t="n">
        <v>0</v>
      </c>
      <c r="L653" s="33" t="n">
        <v>0</v>
      </c>
      <c r="M653" s="33" t="n">
        <v>0</v>
      </c>
      <c r="N653" s="33" t="n">
        <v>0</v>
      </c>
      <c r="O653" s="33" t="n">
        <v>0</v>
      </c>
      <c r="P653" s="33" t="n">
        <v>0</v>
      </c>
      <c r="Q653" s="33" t="n">
        <v>0</v>
      </c>
      <c r="R653" s="33" t="n">
        <v>0</v>
      </c>
      <c r="S653" s="33" t="n">
        <v>0</v>
      </c>
      <c r="T653" s="33" t="n">
        <v>0</v>
      </c>
      <c r="U653" s="9" t="n">
        <v>1</v>
      </c>
      <c r="V653" s="9" t="n">
        <v>0</v>
      </c>
      <c r="W653" s="15">
        <f>SUMPRODUCT(B$2:U$2,B653:U653)</f>
        <v/>
      </c>
      <c r="X653" s="16">
        <f>(V653-W653)^2</f>
        <v/>
      </c>
    </row>
    <row r="654" spans="1:26">
      <c r="B654" s="9" t="n">
        <v>1</v>
      </c>
      <c r="C654" s="52" t="n">
        <v>0</v>
      </c>
      <c r="D654" s="9" t="n">
        <v>1</v>
      </c>
      <c r="E654" s="52" t="n">
        <v>0</v>
      </c>
      <c r="F654" s="14" t="n">
        <v>0</v>
      </c>
      <c r="G654" s="33" t="n">
        <v>0</v>
      </c>
      <c r="H654" s="33" t="n">
        <v>0</v>
      </c>
      <c r="I654" s="33" t="n">
        <v>0</v>
      </c>
      <c r="J654" s="33" t="n">
        <v>0</v>
      </c>
      <c r="K654" s="33" t="n">
        <v>0</v>
      </c>
      <c r="L654" s="33" t="n">
        <v>0</v>
      </c>
      <c r="M654" s="33" t="n">
        <v>0</v>
      </c>
      <c r="N654" s="33" t="n">
        <v>0</v>
      </c>
      <c r="O654" s="33" t="n">
        <v>0</v>
      </c>
      <c r="P654" s="33" t="n">
        <v>1</v>
      </c>
      <c r="Q654" s="33" t="n">
        <v>0</v>
      </c>
      <c r="R654" s="33" t="n">
        <v>0</v>
      </c>
      <c r="S654" s="33" t="n">
        <v>1</v>
      </c>
      <c r="T654" s="33" t="n">
        <v>0</v>
      </c>
      <c r="U654" s="9" t="n">
        <v>1</v>
      </c>
      <c r="V654" s="9" t="n">
        <v>0</v>
      </c>
      <c r="W654" s="15">
        <f>SUMPRODUCT(B$2:U$2,B654:U654)</f>
        <v/>
      </c>
      <c r="X654" s="16">
        <f>(V654-W654)^2</f>
        <v/>
      </c>
    </row>
    <row r="655" spans="1:26">
      <c r="B655" s="9" t="n">
        <v>1</v>
      </c>
      <c r="C655" s="52" t="n">
        <v>0</v>
      </c>
      <c r="D655" s="9" t="n">
        <v>1</v>
      </c>
      <c r="E655" s="52" t="n">
        <v>0</v>
      </c>
      <c r="F655" s="14" t="n">
        <v>0</v>
      </c>
      <c r="G655" s="33" t="n">
        <v>0</v>
      </c>
      <c r="H655" s="33" t="n">
        <v>1</v>
      </c>
      <c r="I655" s="33" t="n">
        <v>0</v>
      </c>
      <c r="J655" s="33" t="n">
        <v>1</v>
      </c>
      <c r="K655" s="33" t="n">
        <v>0</v>
      </c>
      <c r="L655" s="33" t="n">
        <v>0</v>
      </c>
      <c r="M655" s="33" t="n">
        <v>0</v>
      </c>
      <c r="N655" s="33" t="n">
        <v>0</v>
      </c>
      <c r="O655" s="33" t="n">
        <v>0</v>
      </c>
      <c r="P655" s="33" t="n">
        <v>1</v>
      </c>
      <c r="Q655" s="33" t="n">
        <v>0</v>
      </c>
      <c r="R655" s="33" t="n">
        <v>0</v>
      </c>
      <c r="S655" s="33" t="n">
        <v>0</v>
      </c>
      <c r="T655" s="33" t="n">
        <v>0</v>
      </c>
      <c r="U655" s="9" t="n">
        <v>1</v>
      </c>
      <c r="V655" s="9" t="n">
        <v>0</v>
      </c>
      <c r="W655" s="15">
        <f>SUMPRODUCT(B$2:U$2,B655:U655)</f>
        <v/>
      </c>
      <c r="X655" s="16">
        <f>(V655-W655)^2</f>
        <v/>
      </c>
    </row>
    <row r="656" spans="1:26">
      <c r="B656" s="9" t="n">
        <v>1</v>
      </c>
      <c r="C656" s="52" t="n">
        <v>0</v>
      </c>
      <c r="D656" s="9" t="n">
        <v>1</v>
      </c>
      <c r="E656" s="52" t="n">
        <v>0</v>
      </c>
      <c r="F656" s="14" t="n">
        <v>0</v>
      </c>
      <c r="G656" s="33" t="n">
        <v>0</v>
      </c>
      <c r="H656" s="33" t="n">
        <v>1</v>
      </c>
      <c r="I656" s="33" t="n">
        <v>0</v>
      </c>
      <c r="J656" s="33" t="n">
        <v>0</v>
      </c>
      <c r="K656" s="33" t="n">
        <v>0</v>
      </c>
      <c r="L656" s="33" t="n">
        <v>0</v>
      </c>
      <c r="M656" s="33" t="n">
        <v>0</v>
      </c>
      <c r="N656" s="33" t="n">
        <v>0</v>
      </c>
      <c r="O656" s="33" t="n">
        <v>0</v>
      </c>
      <c r="P656" s="33" t="n">
        <v>0</v>
      </c>
      <c r="Q656" s="33" t="n">
        <v>0</v>
      </c>
      <c r="R656" s="33" t="n">
        <v>0</v>
      </c>
      <c r="S656" s="33" t="n">
        <v>0</v>
      </c>
      <c r="T656" s="33" t="n">
        <v>0</v>
      </c>
      <c r="U656" s="9" t="n">
        <v>1</v>
      </c>
      <c r="V656" s="9" t="n">
        <v>0</v>
      </c>
      <c r="W656" s="15">
        <f>SUMPRODUCT(B$2:U$2,B656:U656)</f>
        <v/>
      </c>
      <c r="X656" s="16">
        <f>(V656-W656)^2</f>
        <v/>
      </c>
    </row>
    <row r="657" spans="1:26">
      <c r="B657" s="9" t="n">
        <v>1</v>
      </c>
      <c r="C657" s="52" t="n">
        <v>0</v>
      </c>
      <c r="D657" s="9" t="n">
        <v>0</v>
      </c>
      <c r="E657" s="52" t="n">
        <v>1</v>
      </c>
      <c r="F657" s="14" t="n">
        <v>0</v>
      </c>
      <c r="G657" s="33" t="n">
        <v>1</v>
      </c>
      <c r="H657" s="33" t="n">
        <v>0</v>
      </c>
      <c r="I657" s="33" t="n">
        <v>0</v>
      </c>
      <c r="J657" s="33" t="n">
        <v>0</v>
      </c>
      <c r="K657" s="33" t="n">
        <v>0</v>
      </c>
      <c r="L657" s="33" t="n">
        <v>0</v>
      </c>
      <c r="M657" s="33" t="n">
        <v>0</v>
      </c>
      <c r="N657" s="33" t="n">
        <v>0</v>
      </c>
      <c r="O657" s="33" t="n">
        <v>0</v>
      </c>
      <c r="P657" s="33" t="n">
        <v>0</v>
      </c>
      <c r="Q657" s="33" t="n">
        <v>0</v>
      </c>
      <c r="R657" s="33" t="n">
        <v>0</v>
      </c>
      <c r="S657" s="33" t="n">
        <v>0</v>
      </c>
      <c r="T657" s="33" t="n">
        <v>0</v>
      </c>
      <c r="U657" s="9" t="n">
        <v>1</v>
      </c>
      <c r="V657" s="9" t="n">
        <v>0</v>
      </c>
      <c r="W657" s="15">
        <f>SUMPRODUCT(B$2:U$2,B657:U657)</f>
        <v/>
      </c>
      <c r="X657" s="16">
        <f>(V657-W657)^2</f>
        <v/>
      </c>
    </row>
    <row r="658" spans="1:26">
      <c r="B658" s="9" t="n">
        <v>0</v>
      </c>
      <c r="C658" s="52" t="n">
        <v>1</v>
      </c>
      <c r="D658" s="9" t="n">
        <v>0</v>
      </c>
      <c r="E658" s="52" t="n">
        <v>0</v>
      </c>
      <c r="F658" s="14" t="n">
        <v>0</v>
      </c>
      <c r="G658" s="33" t="n">
        <v>0</v>
      </c>
      <c r="H658" s="33" t="n">
        <v>0</v>
      </c>
      <c r="I658" s="33" t="n">
        <v>0</v>
      </c>
      <c r="J658" s="33" t="n">
        <v>0</v>
      </c>
      <c r="K658" s="33" t="n">
        <v>0</v>
      </c>
      <c r="L658" s="33" t="n">
        <v>0</v>
      </c>
      <c r="M658" s="33" t="n">
        <v>0</v>
      </c>
      <c r="N658" s="33" t="n">
        <v>0</v>
      </c>
      <c r="O658" s="33" t="n">
        <v>0</v>
      </c>
      <c r="P658" s="33" t="n">
        <v>0</v>
      </c>
      <c r="Q658" s="33" t="n">
        <v>0</v>
      </c>
      <c r="R658" s="33" t="n">
        <v>0</v>
      </c>
      <c r="S658" s="33" t="n">
        <v>0</v>
      </c>
      <c r="T658" s="33" t="n">
        <v>0</v>
      </c>
      <c r="U658" s="9" t="n">
        <v>1</v>
      </c>
      <c r="V658" s="9" t="n">
        <v>0</v>
      </c>
      <c r="W658" s="15">
        <f>SUMPRODUCT(B$2:U$2,B658:U658)</f>
        <v/>
      </c>
      <c r="X658" s="16">
        <f>(V658-W658)^2</f>
        <v/>
      </c>
    </row>
    <row r="659" spans="1:26">
      <c r="B659" s="9" t="n">
        <v>0</v>
      </c>
      <c r="C659" s="52" t="n">
        <v>1</v>
      </c>
      <c r="D659" s="9" t="n">
        <v>1</v>
      </c>
      <c r="E659" s="52" t="n">
        <v>0</v>
      </c>
      <c r="F659" s="14" t="n">
        <v>0</v>
      </c>
      <c r="G659" s="33" t="n">
        <v>0</v>
      </c>
      <c r="H659" s="33" t="n">
        <v>0</v>
      </c>
      <c r="I659" s="33" t="n">
        <v>0</v>
      </c>
      <c r="J659" s="33" t="n">
        <v>0</v>
      </c>
      <c r="K659" s="33" t="n">
        <v>0</v>
      </c>
      <c r="L659" s="33" t="n">
        <v>0</v>
      </c>
      <c r="M659" s="33" t="n">
        <v>0</v>
      </c>
      <c r="N659" s="33" t="n">
        <v>0</v>
      </c>
      <c r="O659" s="33" t="n">
        <v>0</v>
      </c>
      <c r="P659" s="33" t="n">
        <v>1</v>
      </c>
      <c r="Q659" s="33" t="n">
        <v>0</v>
      </c>
      <c r="R659" s="33" t="n">
        <v>0</v>
      </c>
      <c r="S659" s="33" t="n">
        <v>1</v>
      </c>
      <c r="T659" s="33" t="n">
        <v>0</v>
      </c>
      <c r="U659" s="9" t="n">
        <v>1</v>
      </c>
      <c r="V659" s="9" t="n">
        <v>0</v>
      </c>
      <c r="W659" s="15">
        <f>SUMPRODUCT(B$2:U$2,B659:U659)</f>
        <v/>
      </c>
      <c r="X659" s="16">
        <f>(V659-W659)^2</f>
        <v/>
      </c>
    </row>
    <row r="660" spans="1:26">
      <c r="B660" s="9" t="n">
        <v>1</v>
      </c>
      <c r="C660" s="52" t="n">
        <v>0</v>
      </c>
      <c r="D660" s="9" t="n">
        <v>0</v>
      </c>
      <c r="E660" s="52" t="n">
        <v>1</v>
      </c>
      <c r="F660" s="14" t="n">
        <v>0</v>
      </c>
      <c r="G660" s="33" t="n">
        <v>0</v>
      </c>
      <c r="H660" s="33" t="n">
        <v>0</v>
      </c>
      <c r="I660" s="33" t="n">
        <v>0</v>
      </c>
      <c r="J660" s="33" t="n">
        <v>0</v>
      </c>
      <c r="K660" s="33" t="n">
        <v>0</v>
      </c>
      <c r="L660" s="33" t="n">
        <v>0</v>
      </c>
      <c r="M660" s="33" t="n">
        <v>0</v>
      </c>
      <c r="N660" s="33" t="n">
        <v>0</v>
      </c>
      <c r="O660" s="33" t="n">
        <v>0</v>
      </c>
      <c r="P660" s="33" t="n">
        <v>0</v>
      </c>
      <c r="Q660" s="33" t="n">
        <v>0</v>
      </c>
      <c r="R660" s="33" t="n">
        <v>0</v>
      </c>
      <c r="S660" s="33" t="n">
        <v>1</v>
      </c>
      <c r="T660" s="33" t="n">
        <v>0</v>
      </c>
      <c r="U660" s="9" t="n">
        <v>1</v>
      </c>
      <c r="V660" s="9" t="n">
        <v>0</v>
      </c>
      <c r="W660" s="15">
        <f>SUMPRODUCT(B$2:U$2,B660:U660)</f>
        <v/>
      </c>
      <c r="X660" s="16">
        <f>(V660-W660)^2</f>
        <v/>
      </c>
    </row>
    <row r="661" spans="1:26">
      <c r="B661" s="9" t="n">
        <v>0</v>
      </c>
      <c r="C661" s="52" t="n">
        <v>1</v>
      </c>
      <c r="D661" s="9" t="n">
        <v>1</v>
      </c>
      <c r="E661" s="52" t="n">
        <v>0</v>
      </c>
      <c r="F661" s="14" t="n">
        <v>0</v>
      </c>
      <c r="G661" s="33" t="n">
        <v>0</v>
      </c>
      <c r="H661" s="33" t="n">
        <v>0</v>
      </c>
      <c r="I661" s="33" t="n">
        <v>1</v>
      </c>
      <c r="J661" s="33" t="n">
        <v>0</v>
      </c>
      <c r="K661" s="33" t="n">
        <v>0</v>
      </c>
      <c r="L661" s="33" t="n">
        <v>0</v>
      </c>
      <c r="M661" s="33" t="n">
        <v>0</v>
      </c>
      <c r="N661" s="33" t="n">
        <v>0</v>
      </c>
      <c r="O661" s="33" t="n">
        <v>0</v>
      </c>
      <c r="P661" s="33" t="n">
        <v>0</v>
      </c>
      <c r="Q661" s="33" t="n">
        <v>0</v>
      </c>
      <c r="R661" s="33" t="n">
        <v>0</v>
      </c>
      <c r="S661" s="33" t="n">
        <v>0</v>
      </c>
      <c r="T661" s="33" t="n">
        <v>0</v>
      </c>
      <c r="U661" s="9" t="n">
        <v>1</v>
      </c>
      <c r="V661" s="9" t="n">
        <v>0</v>
      </c>
      <c r="W661" s="15">
        <f>SUMPRODUCT(B$2:U$2,B661:U661)</f>
        <v/>
      </c>
      <c r="X661" s="16">
        <f>(V661-W661)^2</f>
        <v/>
      </c>
    </row>
    <row r="662" spans="1:26">
      <c r="B662" s="9" t="n">
        <v>0</v>
      </c>
      <c r="C662" s="52" t="n">
        <v>1</v>
      </c>
      <c r="D662" s="9" t="n">
        <v>0</v>
      </c>
      <c r="E662" s="52" t="n">
        <v>1</v>
      </c>
      <c r="F662" s="14" t="n">
        <v>0</v>
      </c>
      <c r="G662" s="33" t="n">
        <v>0</v>
      </c>
      <c r="H662" s="33" t="n">
        <v>0</v>
      </c>
      <c r="I662" s="33" t="n">
        <v>0</v>
      </c>
      <c r="J662" s="33" t="n">
        <v>0</v>
      </c>
      <c r="K662" s="33" t="n">
        <v>0</v>
      </c>
      <c r="L662" s="33" t="n">
        <v>0</v>
      </c>
      <c r="M662" s="33" t="n">
        <v>0</v>
      </c>
      <c r="N662" s="33" t="n">
        <v>0</v>
      </c>
      <c r="O662" s="33" t="n">
        <v>1</v>
      </c>
      <c r="P662" s="33" t="n">
        <v>0</v>
      </c>
      <c r="Q662" s="33" t="n">
        <v>0</v>
      </c>
      <c r="R662" s="33" t="n">
        <v>0</v>
      </c>
      <c r="S662" s="33" t="n">
        <v>1</v>
      </c>
      <c r="T662" s="33" t="n">
        <v>0</v>
      </c>
      <c r="U662" s="9" t="n">
        <v>1</v>
      </c>
      <c r="V662" s="9" t="n">
        <v>0</v>
      </c>
      <c r="W662" s="15">
        <f>SUMPRODUCT(B$2:U$2,B662:U662)</f>
        <v/>
      </c>
      <c r="X662" s="16">
        <f>(V662-W662)^2</f>
        <v/>
      </c>
    </row>
    <row r="663" spans="1:26">
      <c r="B663" s="9" t="n">
        <v>0</v>
      </c>
      <c r="C663" s="52" t="n">
        <v>1</v>
      </c>
      <c r="D663" s="9" t="n">
        <v>1</v>
      </c>
      <c r="E663" s="52" t="n">
        <v>0</v>
      </c>
      <c r="F663" s="14" t="n">
        <v>0</v>
      </c>
      <c r="G663" s="33" t="n">
        <v>0</v>
      </c>
      <c r="H663" s="33" t="n">
        <v>0</v>
      </c>
      <c r="I663" s="33" t="n">
        <v>0</v>
      </c>
      <c r="J663" s="33" t="n">
        <v>0</v>
      </c>
      <c r="K663" s="33" t="n">
        <v>0</v>
      </c>
      <c r="L663" s="33" t="n">
        <v>0</v>
      </c>
      <c r="M663" s="33" t="n">
        <v>0</v>
      </c>
      <c r="N663" s="33" t="n">
        <v>0</v>
      </c>
      <c r="O663" s="33" t="n">
        <v>0</v>
      </c>
      <c r="P663" s="33" t="n">
        <v>0</v>
      </c>
      <c r="Q663" s="33" t="n">
        <v>0</v>
      </c>
      <c r="R663" s="33" t="n">
        <v>0</v>
      </c>
      <c r="S663" s="33" t="n">
        <v>1</v>
      </c>
      <c r="T663" s="33" t="n">
        <v>0</v>
      </c>
      <c r="U663" s="9" t="n">
        <v>1</v>
      </c>
      <c r="V663" s="9" t="n">
        <v>0</v>
      </c>
      <c r="W663" s="15">
        <f>SUMPRODUCT(B$2:U$2,B663:U663)</f>
        <v/>
      </c>
      <c r="X663" s="16">
        <f>(V663-W663)^2</f>
        <v/>
      </c>
    </row>
    <row r="664" spans="1:26">
      <c r="B664" s="9" t="n">
        <v>1</v>
      </c>
      <c r="C664" s="52" t="n">
        <v>0</v>
      </c>
      <c r="D664" s="9" t="n">
        <v>1</v>
      </c>
      <c r="E664" s="52" t="n">
        <v>0</v>
      </c>
      <c r="F664" s="14" t="n">
        <v>0</v>
      </c>
      <c r="G664" s="33" t="n">
        <v>0</v>
      </c>
      <c r="H664" s="33" t="n">
        <v>1</v>
      </c>
      <c r="I664" s="33" t="n">
        <v>0</v>
      </c>
      <c r="J664" s="33" t="n">
        <v>0</v>
      </c>
      <c r="K664" s="33" t="n">
        <v>0</v>
      </c>
      <c r="L664" s="33" t="n">
        <v>0</v>
      </c>
      <c r="M664" s="33" t="n">
        <v>0</v>
      </c>
      <c r="N664" s="33" t="n">
        <v>0</v>
      </c>
      <c r="O664" s="33" t="n">
        <v>0</v>
      </c>
      <c r="P664" s="33" t="n">
        <v>0</v>
      </c>
      <c r="Q664" s="33" t="n">
        <v>0</v>
      </c>
      <c r="R664" s="33" t="n">
        <v>0</v>
      </c>
      <c r="S664" s="33" t="n">
        <v>0</v>
      </c>
      <c r="T664" s="33" t="n">
        <v>0</v>
      </c>
      <c r="U664" s="9" t="n">
        <v>1</v>
      </c>
      <c r="V664" s="9" t="n">
        <v>0</v>
      </c>
      <c r="W664" s="15">
        <f>SUMPRODUCT(B$2:U$2,B664:U664)</f>
        <v/>
      </c>
      <c r="X664" s="16">
        <f>(V664-W664)^2</f>
        <v/>
      </c>
    </row>
    <row r="665" spans="1:26">
      <c r="B665" s="9" t="n">
        <v>0</v>
      </c>
      <c r="C665" s="52" t="n">
        <v>1</v>
      </c>
      <c r="D665" s="9" t="n">
        <v>1</v>
      </c>
      <c r="E665" s="52" t="n">
        <v>0</v>
      </c>
      <c r="F665" s="14" t="n">
        <v>0</v>
      </c>
      <c r="G665" s="33" t="n">
        <v>0</v>
      </c>
      <c r="H665" s="33" t="n">
        <v>1</v>
      </c>
      <c r="I665" s="33" t="n">
        <v>0</v>
      </c>
      <c r="J665" s="33" t="n">
        <v>0</v>
      </c>
      <c r="K665" s="33" t="n">
        <v>0</v>
      </c>
      <c r="L665" s="33" t="n">
        <v>0</v>
      </c>
      <c r="M665" s="33" t="n">
        <v>0</v>
      </c>
      <c r="N665" s="33" t="n">
        <v>0</v>
      </c>
      <c r="O665" s="33" t="n">
        <v>0</v>
      </c>
      <c r="P665" s="33" t="n">
        <v>0</v>
      </c>
      <c r="Q665" s="33" t="n">
        <v>0</v>
      </c>
      <c r="R665" s="33" t="n">
        <v>0</v>
      </c>
      <c r="S665" s="33" t="n">
        <v>0</v>
      </c>
      <c r="T665" s="33" t="n">
        <v>0</v>
      </c>
      <c r="U665" s="9" t="n">
        <v>1</v>
      </c>
      <c r="V665" s="9" t="n">
        <v>0</v>
      </c>
      <c r="W665" s="15">
        <f>SUMPRODUCT(B$2:U$2,B665:U665)</f>
        <v/>
      </c>
      <c r="X665" s="16">
        <f>(V665-W665)^2</f>
        <v/>
      </c>
    </row>
    <row r="666" spans="1:26">
      <c r="B666" s="9" t="n">
        <v>1</v>
      </c>
      <c r="C666" s="52" t="n">
        <v>0</v>
      </c>
      <c r="D666" s="9" t="n">
        <v>1</v>
      </c>
      <c r="E666" s="52" t="n">
        <v>0</v>
      </c>
      <c r="F666" s="14" t="n">
        <v>0</v>
      </c>
      <c r="G666" s="33" t="n">
        <v>0</v>
      </c>
      <c r="H666" s="33" t="n">
        <v>0</v>
      </c>
      <c r="I666" s="33" t="n">
        <v>0</v>
      </c>
      <c r="J666" s="33" t="n">
        <v>0</v>
      </c>
      <c r="K666" s="33" t="n">
        <v>0</v>
      </c>
      <c r="L666" s="33" t="n">
        <v>0</v>
      </c>
      <c r="M666" s="33" t="n">
        <v>0</v>
      </c>
      <c r="N666" s="33" t="n">
        <v>0</v>
      </c>
      <c r="O666" s="33" t="n">
        <v>0</v>
      </c>
      <c r="P666" s="33" t="n">
        <v>0</v>
      </c>
      <c r="Q666" s="33" t="n">
        <v>0</v>
      </c>
      <c r="R666" s="33" t="n">
        <v>0</v>
      </c>
      <c r="S666" s="33" t="n">
        <v>1</v>
      </c>
      <c r="T666" s="33" t="n">
        <v>0</v>
      </c>
      <c r="U666" s="9" t="n">
        <v>1</v>
      </c>
      <c r="V666" s="9" t="n">
        <v>0</v>
      </c>
      <c r="W666" s="15">
        <f>SUMPRODUCT(B$2:U$2,B666:U666)</f>
        <v/>
      </c>
      <c r="X666" s="16">
        <f>(V666-W666)^2</f>
        <v/>
      </c>
    </row>
    <row r="667" spans="1:26">
      <c r="B667" s="9" t="n">
        <v>1</v>
      </c>
      <c r="C667" s="52" t="n">
        <v>0</v>
      </c>
      <c r="D667" s="9" t="n">
        <v>0</v>
      </c>
      <c r="E667" s="52" t="n">
        <v>1</v>
      </c>
      <c r="F667" s="14" t="n">
        <v>0</v>
      </c>
      <c r="G667" s="33" t="n">
        <v>1</v>
      </c>
      <c r="H667" s="33" t="n">
        <v>0</v>
      </c>
      <c r="I667" s="33" t="n">
        <v>0</v>
      </c>
      <c r="J667" s="33" t="n">
        <v>0</v>
      </c>
      <c r="K667" s="33" t="n">
        <v>0</v>
      </c>
      <c r="L667" s="33" t="n">
        <v>0</v>
      </c>
      <c r="M667" s="33" t="n">
        <v>0</v>
      </c>
      <c r="N667" s="33" t="n">
        <v>0</v>
      </c>
      <c r="O667" s="33" t="n">
        <v>0</v>
      </c>
      <c r="P667" s="33" t="n">
        <v>0</v>
      </c>
      <c r="Q667" s="33" t="n">
        <v>0</v>
      </c>
      <c r="R667" s="33" t="n">
        <v>0</v>
      </c>
      <c r="S667" s="33" t="n">
        <v>0</v>
      </c>
      <c r="T667" s="33" t="n">
        <v>0</v>
      </c>
      <c r="U667" s="9" t="n">
        <v>1</v>
      </c>
      <c r="V667" s="9" t="n">
        <v>0</v>
      </c>
      <c r="W667" s="15">
        <f>SUMPRODUCT(B$2:U$2,B667:U667)</f>
        <v/>
      </c>
      <c r="X667" s="16">
        <f>(V667-W667)^2</f>
        <v/>
      </c>
    </row>
    <row r="668" spans="1:26">
      <c r="B668" s="9" t="n">
        <v>1</v>
      </c>
      <c r="C668" s="52" t="n">
        <v>0</v>
      </c>
      <c r="D668" s="9" t="n">
        <v>1</v>
      </c>
      <c r="E668" s="52" t="n">
        <v>0</v>
      </c>
      <c r="F668" s="14" t="n">
        <v>0</v>
      </c>
      <c r="G668" s="33" t="n">
        <v>1</v>
      </c>
      <c r="H668" s="33" t="n">
        <v>0</v>
      </c>
      <c r="I668" s="33" t="n">
        <v>0</v>
      </c>
      <c r="J668" s="33" t="n">
        <v>0</v>
      </c>
      <c r="K668" s="33" t="n">
        <v>0</v>
      </c>
      <c r="L668" s="33" t="n">
        <v>0</v>
      </c>
      <c r="M668" s="33" t="n">
        <v>0</v>
      </c>
      <c r="N668" s="33" t="n">
        <v>0</v>
      </c>
      <c r="O668" s="33" t="n">
        <v>0</v>
      </c>
      <c r="P668" s="33" t="n">
        <v>0</v>
      </c>
      <c r="Q668" s="33" t="n">
        <v>0</v>
      </c>
      <c r="R668" s="33" t="n">
        <v>0</v>
      </c>
      <c r="S668" s="33" t="n">
        <v>1</v>
      </c>
      <c r="T668" s="33" t="n">
        <v>0</v>
      </c>
      <c r="U668" s="9" t="n">
        <v>1</v>
      </c>
      <c r="V668" s="9" t="n">
        <v>0</v>
      </c>
      <c r="W668" s="15">
        <f>SUMPRODUCT(B$2:U$2,B668:U668)</f>
        <v/>
      </c>
      <c r="X668" s="16">
        <f>(V668-W668)^2</f>
        <v/>
      </c>
    </row>
    <row r="669" spans="1:26">
      <c r="B669" s="9" t="n">
        <v>1</v>
      </c>
      <c r="C669" s="52" t="n">
        <v>0</v>
      </c>
      <c r="D669" s="9" t="n">
        <v>0</v>
      </c>
      <c r="E669" s="52" t="n">
        <v>1</v>
      </c>
      <c r="F669" s="14" t="n">
        <v>0</v>
      </c>
      <c r="G669" s="33" t="n">
        <v>0</v>
      </c>
      <c r="H669" s="33" t="n">
        <v>0</v>
      </c>
      <c r="I669" s="33" t="n">
        <v>0</v>
      </c>
      <c r="J669" s="33" t="n">
        <v>0</v>
      </c>
      <c r="K669" s="33" t="n">
        <v>0</v>
      </c>
      <c r="L669" s="33" t="n">
        <v>0</v>
      </c>
      <c r="M669" s="33" t="n">
        <v>0</v>
      </c>
      <c r="N669" s="33" t="n">
        <v>0</v>
      </c>
      <c r="O669" s="33" t="n">
        <v>0</v>
      </c>
      <c r="P669" s="33" t="n">
        <v>0</v>
      </c>
      <c r="Q669" s="33" t="n">
        <v>0</v>
      </c>
      <c r="R669" s="33" t="n">
        <v>0</v>
      </c>
      <c r="S669" s="33" t="n">
        <v>0</v>
      </c>
      <c r="T669" s="33" t="n">
        <v>0</v>
      </c>
      <c r="U669" s="9" t="n">
        <v>1</v>
      </c>
      <c r="V669" s="9" t="n">
        <v>0</v>
      </c>
      <c r="W669" s="15">
        <f>SUMPRODUCT(B$2:U$2,B669:U669)</f>
        <v/>
      </c>
      <c r="X669" s="16">
        <f>(V669-W669)^2</f>
        <v/>
      </c>
    </row>
    <row r="670" spans="1:26">
      <c r="B670" s="9" t="n">
        <v>0</v>
      </c>
      <c r="C670" s="52" t="n">
        <v>1</v>
      </c>
      <c r="D670" s="9" t="n">
        <v>0</v>
      </c>
      <c r="E670" s="52" t="n">
        <v>0</v>
      </c>
      <c r="F670" s="14" t="n">
        <v>0</v>
      </c>
      <c r="G670" s="33" t="n">
        <v>0</v>
      </c>
      <c r="H670" s="33" t="n">
        <v>0</v>
      </c>
      <c r="I670" s="33" t="n">
        <v>0</v>
      </c>
      <c r="J670" s="33" t="n">
        <v>0</v>
      </c>
      <c r="K670" s="33" t="n">
        <v>0</v>
      </c>
      <c r="L670" s="33" t="n">
        <v>0</v>
      </c>
      <c r="M670" s="33" t="n">
        <v>0</v>
      </c>
      <c r="N670" s="33" t="n">
        <v>0</v>
      </c>
      <c r="O670" s="33" t="n">
        <v>0</v>
      </c>
      <c r="P670" s="33" t="n">
        <v>0</v>
      </c>
      <c r="Q670" s="33" t="n">
        <v>0</v>
      </c>
      <c r="R670" s="33" t="n">
        <v>0</v>
      </c>
      <c r="S670" s="33" t="n">
        <v>0</v>
      </c>
      <c r="T670" s="33" t="n">
        <v>0</v>
      </c>
      <c r="U670" s="9" t="n">
        <v>1</v>
      </c>
      <c r="V670" s="9" t="n">
        <v>0</v>
      </c>
      <c r="W670" s="15">
        <f>SUMPRODUCT(B$2:U$2,B670:U670)</f>
        <v/>
      </c>
      <c r="X670" s="16">
        <f>(V670-W670)^2</f>
        <v/>
      </c>
    </row>
    <row r="671" spans="1:26">
      <c r="B671" s="9" t="n">
        <v>1</v>
      </c>
      <c r="C671" s="52" t="n">
        <v>0</v>
      </c>
      <c r="D671" s="9" t="n">
        <v>1</v>
      </c>
      <c r="E671" s="52" t="n">
        <v>0</v>
      </c>
      <c r="F671" s="14" t="n">
        <v>0</v>
      </c>
      <c r="G671" s="33" t="n">
        <v>0</v>
      </c>
      <c r="H671" s="33" t="n">
        <v>1</v>
      </c>
      <c r="I671" s="33" t="n">
        <v>0</v>
      </c>
      <c r="J671" s="33" t="n">
        <v>0</v>
      </c>
      <c r="K671" s="33" t="n">
        <v>0</v>
      </c>
      <c r="L671" s="33" t="n">
        <v>0</v>
      </c>
      <c r="M671" s="33" t="n">
        <v>0</v>
      </c>
      <c r="N671" s="33" t="n">
        <v>0</v>
      </c>
      <c r="O671" s="33" t="n">
        <v>0</v>
      </c>
      <c r="P671" s="33" t="n">
        <v>0</v>
      </c>
      <c r="Q671" s="33" t="n">
        <v>0</v>
      </c>
      <c r="R671" s="33" t="n">
        <v>0</v>
      </c>
      <c r="S671" s="33" t="n">
        <v>0</v>
      </c>
      <c r="T671" s="33" t="n">
        <v>0</v>
      </c>
      <c r="U671" s="9" t="n">
        <v>1</v>
      </c>
      <c r="V671" s="9" t="n">
        <v>0</v>
      </c>
      <c r="W671" s="15">
        <f>SUMPRODUCT(B$2:U$2,B671:U671)</f>
        <v/>
      </c>
      <c r="X671" s="16">
        <f>(V671-W671)^2</f>
        <v/>
      </c>
    </row>
    <row r="672" spans="1:26">
      <c r="B672" s="9" t="n">
        <v>0</v>
      </c>
      <c r="C672" s="52" t="n">
        <v>1</v>
      </c>
      <c r="D672" s="9" t="n">
        <v>1</v>
      </c>
      <c r="E672" s="52" t="n">
        <v>0</v>
      </c>
      <c r="F672" s="14" t="n">
        <v>0</v>
      </c>
      <c r="G672" s="33" t="n">
        <v>0</v>
      </c>
      <c r="H672" s="33" t="n">
        <v>0</v>
      </c>
      <c r="I672" s="33" t="n">
        <v>0</v>
      </c>
      <c r="J672" s="33" t="n">
        <v>0</v>
      </c>
      <c r="K672" s="33" t="n">
        <v>0</v>
      </c>
      <c r="L672" s="33" t="n">
        <v>0</v>
      </c>
      <c r="M672" s="33" t="n">
        <v>0</v>
      </c>
      <c r="N672" s="33" t="n">
        <v>0</v>
      </c>
      <c r="O672" s="33" t="n">
        <v>0</v>
      </c>
      <c r="P672" s="33" t="n">
        <v>1</v>
      </c>
      <c r="Q672" s="33" t="n">
        <v>0</v>
      </c>
      <c r="R672" s="33" t="n">
        <v>0</v>
      </c>
      <c r="S672" s="33" t="n">
        <v>1</v>
      </c>
      <c r="T672" s="33" t="n">
        <v>0</v>
      </c>
      <c r="U672" s="9" t="n">
        <v>1</v>
      </c>
      <c r="V672" s="9" t="n">
        <v>0</v>
      </c>
      <c r="W672" s="15">
        <f>SUMPRODUCT(B$2:U$2,B672:U672)</f>
        <v/>
      </c>
      <c r="X672" s="16">
        <f>(V672-W672)^2</f>
        <v/>
      </c>
    </row>
    <row r="673" spans="1:26">
      <c r="B673" s="9" t="n">
        <v>1</v>
      </c>
      <c r="C673" s="52" t="n">
        <v>0</v>
      </c>
      <c r="D673" s="9" t="n">
        <v>1</v>
      </c>
      <c r="E673" s="52" t="n">
        <v>0</v>
      </c>
      <c r="F673" s="14" t="n">
        <v>0</v>
      </c>
      <c r="G673" s="33" t="n">
        <v>0</v>
      </c>
      <c r="H673" s="33" t="n">
        <v>0</v>
      </c>
      <c r="I673" s="33" t="n">
        <v>0</v>
      </c>
      <c r="J673" s="33" t="n">
        <v>0</v>
      </c>
      <c r="K673" s="33" t="n">
        <v>0</v>
      </c>
      <c r="L673" s="33" t="n">
        <v>0</v>
      </c>
      <c r="M673" s="33" t="n">
        <v>0</v>
      </c>
      <c r="N673" s="33" t="n">
        <v>0</v>
      </c>
      <c r="O673" s="33" t="n">
        <v>0</v>
      </c>
      <c r="P673" s="33" t="n">
        <v>0</v>
      </c>
      <c r="Q673" s="33" t="n">
        <v>0</v>
      </c>
      <c r="R673" s="33" t="n">
        <v>0</v>
      </c>
      <c r="S673" s="33" t="n">
        <v>1</v>
      </c>
      <c r="T673" s="33" t="n">
        <v>0</v>
      </c>
      <c r="U673" s="9" t="n">
        <v>1</v>
      </c>
      <c r="V673" s="9" t="n">
        <v>0</v>
      </c>
      <c r="W673" s="15">
        <f>SUMPRODUCT(B$2:U$2,B673:U673)</f>
        <v/>
      </c>
      <c r="X673" s="16">
        <f>(V673-W673)^2</f>
        <v/>
      </c>
    </row>
    <row r="674" spans="1:26">
      <c r="B674" s="9" t="n">
        <v>0</v>
      </c>
      <c r="C674" s="52" t="n">
        <v>0</v>
      </c>
      <c r="D674" s="9" t="n">
        <v>0</v>
      </c>
      <c r="E674" s="52" t="n">
        <v>1</v>
      </c>
      <c r="F674" s="14" t="n">
        <v>0</v>
      </c>
      <c r="G674" s="33" t="n">
        <v>1</v>
      </c>
      <c r="H674" s="33" t="n">
        <v>0</v>
      </c>
      <c r="I674" s="33" t="n">
        <v>0</v>
      </c>
      <c r="J674" s="33" t="n">
        <v>0</v>
      </c>
      <c r="K674" s="33" t="n">
        <v>0</v>
      </c>
      <c r="L674" s="33" t="n">
        <v>0</v>
      </c>
      <c r="M674" s="33" t="n">
        <v>0</v>
      </c>
      <c r="N674" s="33" t="n">
        <v>0</v>
      </c>
      <c r="O674" s="33" t="n">
        <v>0</v>
      </c>
      <c r="P674" s="33" t="n">
        <v>0</v>
      </c>
      <c r="Q674" s="33" t="n">
        <v>0</v>
      </c>
      <c r="R674" s="33" t="n">
        <v>0</v>
      </c>
      <c r="S674" s="33" t="n">
        <v>0</v>
      </c>
      <c r="T674" s="33" t="n">
        <v>0</v>
      </c>
      <c r="U674" s="9" t="n">
        <v>1</v>
      </c>
      <c r="V674" s="9" t="n">
        <v>0</v>
      </c>
      <c r="W674" s="15">
        <f>SUMPRODUCT(B$2:U$2,B674:U674)</f>
        <v/>
      </c>
      <c r="X674" s="16">
        <f>(V674-W674)^2</f>
        <v/>
      </c>
    </row>
    <row r="675" spans="1:26">
      <c r="B675" s="9" t="n">
        <v>0</v>
      </c>
      <c r="C675" s="52" t="n">
        <v>0</v>
      </c>
      <c r="D675" s="9" t="n">
        <v>0</v>
      </c>
      <c r="E675" s="52" t="n">
        <v>1</v>
      </c>
      <c r="F675" s="14" t="n">
        <v>0</v>
      </c>
      <c r="G675" s="33" t="n">
        <v>0</v>
      </c>
      <c r="H675" s="33" t="n">
        <v>0</v>
      </c>
      <c r="I675" s="33" t="n">
        <v>0</v>
      </c>
      <c r="J675" s="33" t="n">
        <v>0</v>
      </c>
      <c r="K675" s="33" t="n">
        <v>0</v>
      </c>
      <c r="L675" s="33" t="n">
        <v>0</v>
      </c>
      <c r="M675" s="33" t="n">
        <v>0</v>
      </c>
      <c r="N675" s="33" t="n">
        <v>0</v>
      </c>
      <c r="O675" s="33" t="n">
        <v>0</v>
      </c>
      <c r="P675" s="33" t="n">
        <v>0</v>
      </c>
      <c r="Q675" s="33" t="n">
        <v>0</v>
      </c>
      <c r="R675" s="33" t="n">
        <v>0</v>
      </c>
      <c r="S675" s="33" t="n">
        <v>0</v>
      </c>
      <c r="T675" s="33" t="n">
        <v>0</v>
      </c>
      <c r="U675" s="9" t="n">
        <v>1</v>
      </c>
      <c r="V675" s="9" t="n">
        <v>0</v>
      </c>
      <c r="W675" s="15">
        <f>SUMPRODUCT(B$2:U$2,B675:U675)</f>
        <v/>
      </c>
      <c r="X675" s="16">
        <f>(V675-W675)^2</f>
        <v/>
      </c>
    </row>
    <row r="676" spans="1:26">
      <c r="B676" s="9" t="n">
        <v>0</v>
      </c>
      <c r="C676" s="52" t="n">
        <v>0</v>
      </c>
      <c r="D676" s="9" t="n">
        <v>0</v>
      </c>
      <c r="E676" s="52" t="n">
        <v>0</v>
      </c>
      <c r="F676" s="14" t="n">
        <v>0</v>
      </c>
      <c r="G676" s="33" t="n">
        <v>1</v>
      </c>
      <c r="H676" s="33" t="n">
        <v>1</v>
      </c>
      <c r="I676" s="33" t="n">
        <v>0</v>
      </c>
      <c r="J676" s="33" t="n">
        <v>0</v>
      </c>
      <c r="K676" s="33" t="n">
        <v>0</v>
      </c>
      <c r="L676" s="33" t="n">
        <v>0</v>
      </c>
      <c r="M676" s="33" t="n">
        <v>0</v>
      </c>
      <c r="N676" s="33" t="n">
        <v>0</v>
      </c>
      <c r="O676" s="33" t="n">
        <v>0</v>
      </c>
      <c r="P676" s="33" t="n">
        <v>0</v>
      </c>
      <c r="Q676" s="33" t="n">
        <v>0</v>
      </c>
      <c r="R676" s="33" t="n">
        <v>1</v>
      </c>
      <c r="S676" s="33" t="n">
        <v>0</v>
      </c>
      <c r="T676" s="33" t="n">
        <v>0</v>
      </c>
      <c r="U676" s="9" t="n">
        <v>1</v>
      </c>
      <c r="V676" s="9" t="n">
        <v>0</v>
      </c>
      <c r="W676" s="15">
        <f>SUMPRODUCT(B$2:U$2,B676:U676)</f>
        <v/>
      </c>
      <c r="X676" s="16">
        <f>(V676-W676)^2</f>
        <v/>
      </c>
    </row>
    <row r="677" spans="1:26">
      <c r="B677" s="9" t="n">
        <v>1</v>
      </c>
      <c r="C677" s="52" t="n">
        <v>0</v>
      </c>
      <c r="D677" s="9" t="n">
        <v>1</v>
      </c>
      <c r="E677" s="52" t="n">
        <v>0</v>
      </c>
      <c r="F677" s="14" t="n">
        <v>0</v>
      </c>
      <c r="G677" s="33" t="n">
        <v>0</v>
      </c>
      <c r="H677" s="33" t="n">
        <v>1</v>
      </c>
      <c r="I677" s="33" t="n">
        <v>0</v>
      </c>
      <c r="J677" s="33" t="n">
        <v>0</v>
      </c>
      <c r="K677" s="33" t="n">
        <v>0</v>
      </c>
      <c r="L677" s="33" t="n">
        <v>0</v>
      </c>
      <c r="M677" s="33" t="n">
        <v>0</v>
      </c>
      <c r="N677" s="33" t="n">
        <v>0</v>
      </c>
      <c r="O677" s="33" t="n">
        <v>0</v>
      </c>
      <c r="P677" s="33" t="n">
        <v>0</v>
      </c>
      <c r="Q677" s="33" t="n">
        <v>0</v>
      </c>
      <c r="R677" s="33" t="n">
        <v>0</v>
      </c>
      <c r="S677" s="33" t="n">
        <v>1</v>
      </c>
      <c r="T677" s="33" t="n">
        <v>0</v>
      </c>
      <c r="U677" s="9" t="n">
        <v>1</v>
      </c>
      <c r="V677" s="9" t="n">
        <v>0</v>
      </c>
      <c r="W677" s="15">
        <f>SUMPRODUCT(B$2:U$2,B677:U677)</f>
        <v/>
      </c>
      <c r="X677" s="16">
        <f>(V677-W677)^2</f>
        <v/>
      </c>
    </row>
    <row r="678" spans="1:26">
      <c r="B678" s="9" t="n">
        <v>1</v>
      </c>
      <c r="C678" s="52" t="n">
        <v>0</v>
      </c>
      <c r="D678" s="9" t="n">
        <v>1</v>
      </c>
      <c r="E678" s="52" t="n">
        <v>0</v>
      </c>
      <c r="F678" s="14" t="n">
        <v>0</v>
      </c>
      <c r="G678" s="33" t="n">
        <v>0</v>
      </c>
      <c r="H678" s="33" t="n">
        <v>0</v>
      </c>
      <c r="I678" s="33" t="n">
        <v>0</v>
      </c>
      <c r="J678" s="33" t="n">
        <v>0</v>
      </c>
      <c r="K678" s="33" t="n">
        <v>0</v>
      </c>
      <c r="L678" s="33" t="n">
        <v>0</v>
      </c>
      <c r="M678" s="33" t="n">
        <v>0</v>
      </c>
      <c r="N678" s="33" t="n">
        <v>0</v>
      </c>
      <c r="O678" s="33" t="n">
        <v>0</v>
      </c>
      <c r="P678" s="33" t="n">
        <v>1</v>
      </c>
      <c r="Q678" s="33" t="n">
        <v>0</v>
      </c>
      <c r="R678" s="33" t="n">
        <v>0</v>
      </c>
      <c r="S678" s="33" t="n">
        <v>0</v>
      </c>
      <c r="T678" s="33" t="n">
        <v>0</v>
      </c>
      <c r="U678" s="9" t="n">
        <v>1</v>
      </c>
      <c r="V678" s="9" t="n">
        <v>0</v>
      </c>
      <c r="W678" s="15">
        <f>SUMPRODUCT(B$2:U$2,B678:U678)</f>
        <v/>
      </c>
      <c r="X678" s="16">
        <f>(V678-W678)^2</f>
        <v/>
      </c>
    </row>
    <row r="679" spans="1:26">
      <c r="B679" s="9" t="n">
        <v>0</v>
      </c>
      <c r="C679" s="52" t="n">
        <v>1</v>
      </c>
      <c r="D679" s="9" t="n">
        <v>1</v>
      </c>
      <c r="E679" s="52" t="n">
        <v>0</v>
      </c>
      <c r="F679" s="14" t="n">
        <v>0</v>
      </c>
      <c r="G679" s="33" t="n">
        <v>0</v>
      </c>
      <c r="H679" s="33" t="n">
        <v>0</v>
      </c>
      <c r="I679" s="33" t="n">
        <v>0</v>
      </c>
      <c r="J679" s="33" t="n">
        <v>0</v>
      </c>
      <c r="K679" s="33" t="n">
        <v>0</v>
      </c>
      <c r="L679" s="33" t="n">
        <v>0</v>
      </c>
      <c r="M679" s="33" t="n">
        <v>0</v>
      </c>
      <c r="N679" s="33" t="n">
        <v>0</v>
      </c>
      <c r="O679" s="33" t="n">
        <v>0</v>
      </c>
      <c r="P679" s="33" t="n">
        <v>0</v>
      </c>
      <c r="Q679" s="33" t="n">
        <v>0</v>
      </c>
      <c r="R679" s="33" t="n">
        <v>0</v>
      </c>
      <c r="S679" s="33" t="n">
        <v>0</v>
      </c>
      <c r="T679" s="33" t="n">
        <v>0</v>
      </c>
      <c r="U679" s="9" t="n">
        <v>1</v>
      </c>
      <c r="V679" s="9" t="n">
        <v>0</v>
      </c>
      <c r="W679" s="15">
        <f>SUMPRODUCT(B$2:U$2,B679:U679)</f>
        <v/>
      </c>
      <c r="X679" s="16">
        <f>(V679-W679)^2</f>
        <v/>
      </c>
    </row>
    <row r="680" spans="1:26">
      <c r="B680" s="9" t="n">
        <v>0</v>
      </c>
      <c r="C680" s="52" t="n">
        <v>1</v>
      </c>
      <c r="D680" s="9" t="n">
        <v>1</v>
      </c>
      <c r="E680" s="52" t="n">
        <v>0</v>
      </c>
      <c r="F680" s="14" t="n">
        <v>0</v>
      </c>
      <c r="G680" s="33" t="n">
        <v>0</v>
      </c>
      <c r="H680" s="33" t="n">
        <v>0</v>
      </c>
      <c r="I680" s="33" t="n">
        <v>0</v>
      </c>
      <c r="J680" s="33" t="n">
        <v>0</v>
      </c>
      <c r="K680" s="33" t="n">
        <v>0</v>
      </c>
      <c r="L680" s="33" t="n">
        <v>0</v>
      </c>
      <c r="M680" s="33" t="n">
        <v>0</v>
      </c>
      <c r="N680" s="33" t="n">
        <v>0</v>
      </c>
      <c r="O680" s="33" t="n">
        <v>0</v>
      </c>
      <c r="P680" s="33" t="n">
        <v>0</v>
      </c>
      <c r="Q680" s="33" t="n">
        <v>0</v>
      </c>
      <c r="R680" s="33" t="n">
        <v>0</v>
      </c>
      <c r="S680" s="33" t="n">
        <v>0</v>
      </c>
      <c r="T680" s="33" t="n">
        <v>0</v>
      </c>
      <c r="U680" s="9" t="n">
        <v>1</v>
      </c>
      <c r="V680" s="9" t="n">
        <v>0</v>
      </c>
      <c r="W680" s="15">
        <f>SUMPRODUCT(B$2:U$2,B680:U680)</f>
        <v/>
      </c>
      <c r="X680" s="16">
        <f>(V680-W680)^2</f>
        <v/>
      </c>
    </row>
    <row r="681" spans="1:26">
      <c r="B681" s="9" t="n">
        <v>0</v>
      </c>
      <c r="C681" s="52" t="n">
        <v>1</v>
      </c>
      <c r="D681" s="9" t="n">
        <v>1</v>
      </c>
      <c r="E681" s="52" t="n">
        <v>0</v>
      </c>
      <c r="F681" s="14" t="n">
        <v>0</v>
      </c>
      <c r="G681" s="33" t="n">
        <v>0</v>
      </c>
      <c r="H681" s="33" t="n">
        <v>0</v>
      </c>
      <c r="I681" s="33" t="n">
        <v>0</v>
      </c>
      <c r="J681" s="33" t="n">
        <v>0</v>
      </c>
      <c r="K681" s="33" t="n">
        <v>0</v>
      </c>
      <c r="L681" s="33" t="n">
        <v>0</v>
      </c>
      <c r="M681" s="33" t="n">
        <v>0</v>
      </c>
      <c r="N681" s="33" t="n">
        <v>0</v>
      </c>
      <c r="O681" s="33" t="n">
        <v>0</v>
      </c>
      <c r="P681" s="33" t="n">
        <v>0</v>
      </c>
      <c r="Q681" s="33" t="n">
        <v>0</v>
      </c>
      <c r="R681" s="33" t="n">
        <v>0</v>
      </c>
      <c r="S681" s="33" t="n">
        <v>1</v>
      </c>
      <c r="T681" s="33" t="n">
        <v>0</v>
      </c>
      <c r="U681" s="9" t="n">
        <v>1</v>
      </c>
      <c r="V681" s="9" t="n">
        <v>0</v>
      </c>
      <c r="W681" s="15">
        <f>SUMPRODUCT(B$2:U$2,B681:U681)</f>
        <v/>
      </c>
      <c r="X681" s="16">
        <f>(V681-W681)^2</f>
        <v/>
      </c>
    </row>
    <row r="682" spans="1:26">
      <c r="B682" s="9" t="n">
        <v>0</v>
      </c>
      <c r="C682" s="52" t="n">
        <v>1</v>
      </c>
      <c r="D682" s="9" t="n">
        <v>1</v>
      </c>
      <c r="E682" s="52" t="n">
        <v>0</v>
      </c>
      <c r="F682" s="14" t="n">
        <v>0</v>
      </c>
      <c r="G682" s="33" t="n">
        <v>0</v>
      </c>
      <c r="H682" s="33" t="n">
        <v>1</v>
      </c>
      <c r="I682" s="33" t="n">
        <v>0</v>
      </c>
      <c r="J682" s="33" t="n">
        <v>0</v>
      </c>
      <c r="K682" s="33" t="n">
        <v>0</v>
      </c>
      <c r="L682" s="33" t="n">
        <v>0</v>
      </c>
      <c r="M682" s="33" t="n">
        <v>0</v>
      </c>
      <c r="N682" s="33" t="n">
        <v>0</v>
      </c>
      <c r="O682" s="33" t="n">
        <v>0</v>
      </c>
      <c r="P682" s="33" t="n">
        <v>0</v>
      </c>
      <c r="Q682" s="33" t="n">
        <v>0</v>
      </c>
      <c r="R682" s="33" t="n">
        <v>0</v>
      </c>
      <c r="S682" s="33" t="n">
        <v>0</v>
      </c>
      <c r="T682" s="33" t="n">
        <v>0</v>
      </c>
      <c r="U682" s="9" t="n">
        <v>1</v>
      </c>
      <c r="V682" s="9" t="n">
        <v>0</v>
      </c>
      <c r="W682" s="15">
        <f>SUMPRODUCT(B$2:U$2,B682:U682)</f>
        <v/>
      </c>
      <c r="X682" s="16">
        <f>(V682-W682)^2</f>
        <v/>
      </c>
    </row>
    <row r="683" spans="1:26">
      <c r="B683" s="9" t="n">
        <v>0</v>
      </c>
      <c r="C683" s="52" t="n">
        <v>0</v>
      </c>
      <c r="D683" s="9" t="n">
        <v>0</v>
      </c>
      <c r="E683" s="52" t="n">
        <v>1</v>
      </c>
      <c r="F683" s="14" t="n">
        <v>0</v>
      </c>
      <c r="G683" s="33" t="n">
        <v>0</v>
      </c>
      <c r="H683" s="33" t="n">
        <v>0</v>
      </c>
      <c r="I683" s="33" t="n">
        <v>0</v>
      </c>
      <c r="J683" s="33" t="n">
        <v>0</v>
      </c>
      <c r="K683" s="33" t="n">
        <v>0</v>
      </c>
      <c r="L683" s="33" t="n">
        <v>0</v>
      </c>
      <c r="M683" s="33" t="n">
        <v>0</v>
      </c>
      <c r="N683" s="33" t="n">
        <v>0</v>
      </c>
      <c r="O683" s="33" t="n">
        <v>0</v>
      </c>
      <c r="P683" s="33" t="n">
        <v>0</v>
      </c>
      <c r="Q683" s="33" t="n">
        <v>0</v>
      </c>
      <c r="R683" s="33" t="n">
        <v>0</v>
      </c>
      <c r="S683" s="33" t="n">
        <v>0</v>
      </c>
      <c r="T683" s="33" t="n">
        <v>0</v>
      </c>
      <c r="U683" s="9" t="n">
        <v>1</v>
      </c>
      <c r="V683" s="9" t="n">
        <v>0</v>
      </c>
      <c r="W683" s="15">
        <f>SUMPRODUCT(B$2:U$2,B683:U683)</f>
        <v/>
      </c>
      <c r="X683" s="16">
        <f>(V683-W683)^2</f>
        <v/>
      </c>
    </row>
    <row r="684" spans="1:26">
      <c r="B684" s="9" t="n">
        <v>0</v>
      </c>
      <c r="C684" s="52" t="n">
        <v>1</v>
      </c>
      <c r="D684" s="9" t="n">
        <v>0</v>
      </c>
      <c r="E684" s="52" t="n">
        <v>1</v>
      </c>
      <c r="F684" s="14" t="n">
        <v>0</v>
      </c>
      <c r="G684" s="33" t="n">
        <v>0</v>
      </c>
      <c r="H684" s="33" t="n">
        <v>0</v>
      </c>
      <c r="I684" s="33" t="n">
        <v>0</v>
      </c>
      <c r="J684" s="33" t="n">
        <v>0</v>
      </c>
      <c r="K684" s="33" t="n">
        <v>0</v>
      </c>
      <c r="L684" s="33" t="n">
        <v>0</v>
      </c>
      <c r="M684" s="33" t="n">
        <v>0</v>
      </c>
      <c r="N684" s="33" t="n">
        <v>0</v>
      </c>
      <c r="O684" s="33" t="n">
        <v>0</v>
      </c>
      <c r="P684" s="33" t="n">
        <v>0</v>
      </c>
      <c r="Q684" s="33" t="n">
        <v>0</v>
      </c>
      <c r="R684" s="33" t="n">
        <v>0</v>
      </c>
      <c r="S684" s="33" t="n">
        <v>0</v>
      </c>
      <c r="T684" s="33" t="n">
        <v>0</v>
      </c>
      <c r="U684" s="9" t="n">
        <v>1</v>
      </c>
      <c r="V684" s="9" t="n">
        <v>0</v>
      </c>
      <c r="W684" s="15">
        <f>SUMPRODUCT(B$2:U$2,B684:U684)</f>
        <v/>
      </c>
      <c r="X684" s="16">
        <f>(V684-W684)^2</f>
        <v/>
      </c>
    </row>
    <row r="685" spans="1:26">
      <c r="B685" s="9" t="n">
        <v>0</v>
      </c>
      <c r="C685" s="52" t="n">
        <v>1</v>
      </c>
      <c r="D685" s="9" t="n">
        <v>0</v>
      </c>
      <c r="E685" s="52" t="n">
        <v>1</v>
      </c>
      <c r="F685" s="14" t="n">
        <v>0</v>
      </c>
      <c r="G685" s="33" t="n">
        <v>0</v>
      </c>
      <c r="H685" s="33" t="n">
        <v>0</v>
      </c>
      <c r="I685" s="33" t="n">
        <v>0</v>
      </c>
      <c r="J685" s="33" t="n">
        <v>0</v>
      </c>
      <c r="K685" s="33" t="n">
        <v>0</v>
      </c>
      <c r="L685" s="33" t="n">
        <v>0</v>
      </c>
      <c r="M685" s="33" t="n">
        <v>0</v>
      </c>
      <c r="N685" s="33" t="n">
        <v>0</v>
      </c>
      <c r="O685" s="33" t="n">
        <v>0</v>
      </c>
      <c r="P685" s="33" t="n">
        <v>0</v>
      </c>
      <c r="Q685" s="33" t="n">
        <v>0</v>
      </c>
      <c r="R685" s="33" t="n">
        <v>0</v>
      </c>
      <c r="S685" s="33" t="n">
        <v>1</v>
      </c>
      <c r="T685" s="33" t="n">
        <v>0</v>
      </c>
      <c r="U685" s="9" t="n">
        <v>1</v>
      </c>
      <c r="V685" s="9" t="n">
        <v>0</v>
      </c>
      <c r="W685" s="15">
        <f>SUMPRODUCT(B$2:U$2,B685:U685)</f>
        <v/>
      </c>
      <c r="X685" s="16">
        <f>(V685-W685)^2</f>
        <v/>
      </c>
    </row>
    <row r="686" spans="1:26">
      <c r="B686" s="9" t="n">
        <v>1</v>
      </c>
      <c r="C686" s="52" t="n">
        <v>0</v>
      </c>
      <c r="D686" s="9" t="n">
        <v>0</v>
      </c>
      <c r="E686" s="52" t="n">
        <v>1</v>
      </c>
      <c r="F686" s="14" t="n">
        <v>0</v>
      </c>
      <c r="G686" s="33" t="n">
        <v>0</v>
      </c>
      <c r="H686" s="33" t="n">
        <v>0</v>
      </c>
      <c r="I686" s="33" t="n">
        <v>0</v>
      </c>
      <c r="J686" s="33" t="n">
        <v>0</v>
      </c>
      <c r="K686" s="33" t="n">
        <v>0</v>
      </c>
      <c r="L686" s="33" t="n">
        <v>0</v>
      </c>
      <c r="M686" s="33" t="n">
        <v>0</v>
      </c>
      <c r="N686" s="33" t="n">
        <v>0</v>
      </c>
      <c r="O686" s="33" t="n">
        <v>0</v>
      </c>
      <c r="P686" s="33" t="n">
        <v>0</v>
      </c>
      <c r="Q686" s="33" t="n">
        <v>0</v>
      </c>
      <c r="R686" s="33" t="n">
        <v>0</v>
      </c>
      <c r="S686" s="33" t="n">
        <v>0</v>
      </c>
      <c r="T686" s="33" t="n">
        <v>0</v>
      </c>
      <c r="U686" s="9" t="n">
        <v>1</v>
      </c>
      <c r="V686" s="9" t="n">
        <v>0</v>
      </c>
      <c r="W686" s="15">
        <f>SUMPRODUCT(B$2:U$2,B686:U686)</f>
        <v/>
      </c>
      <c r="X686" s="16">
        <f>(V686-W686)^2</f>
        <v/>
      </c>
    </row>
    <row r="687" spans="1:26">
      <c r="B687" s="9" t="n">
        <v>0</v>
      </c>
      <c r="C687" s="52" t="n">
        <v>1</v>
      </c>
      <c r="D687" s="9" t="n">
        <v>1</v>
      </c>
      <c r="E687" s="52" t="n">
        <v>0</v>
      </c>
      <c r="F687" s="14" t="n">
        <v>0</v>
      </c>
      <c r="G687" s="33" t="n">
        <v>0</v>
      </c>
      <c r="H687" s="33" t="n">
        <v>0</v>
      </c>
      <c r="I687" s="33" t="n">
        <v>0</v>
      </c>
      <c r="J687" s="33" t="n">
        <v>0</v>
      </c>
      <c r="K687" s="33" t="n">
        <v>0</v>
      </c>
      <c r="L687" s="33" t="n">
        <v>0</v>
      </c>
      <c r="M687" s="33" t="n">
        <v>0</v>
      </c>
      <c r="N687" s="33" t="n">
        <v>0</v>
      </c>
      <c r="O687" s="33" t="n">
        <v>0</v>
      </c>
      <c r="P687" s="33" t="n">
        <v>0</v>
      </c>
      <c r="Q687" s="33" t="n">
        <v>0</v>
      </c>
      <c r="R687" s="33" t="n">
        <v>0</v>
      </c>
      <c r="S687" s="33" t="n">
        <v>0</v>
      </c>
      <c r="T687" s="33" t="n">
        <v>0</v>
      </c>
      <c r="U687" s="9" t="n">
        <v>1</v>
      </c>
      <c r="V687" s="9" t="n">
        <v>0</v>
      </c>
      <c r="W687" s="15">
        <f>SUMPRODUCT(B$2:U$2,B687:U687)</f>
        <v/>
      </c>
      <c r="X687" s="16">
        <f>(V687-W687)^2</f>
        <v/>
      </c>
    </row>
    <row r="688" spans="1:26">
      <c r="B688" s="9" t="n">
        <v>0</v>
      </c>
      <c r="C688" s="52" t="n">
        <v>1</v>
      </c>
      <c r="D688" s="9" t="n">
        <v>1</v>
      </c>
      <c r="E688" s="52" t="n">
        <v>0</v>
      </c>
      <c r="F688" s="14" t="n">
        <v>0</v>
      </c>
      <c r="G688" s="33" t="n">
        <v>0</v>
      </c>
      <c r="H688" s="33" t="n">
        <v>0</v>
      </c>
      <c r="I688" s="33" t="n">
        <v>0</v>
      </c>
      <c r="J688" s="33" t="n">
        <v>0</v>
      </c>
      <c r="K688" s="33" t="n">
        <v>0</v>
      </c>
      <c r="L688" s="33" t="n">
        <v>0</v>
      </c>
      <c r="M688" s="33" t="n">
        <v>0</v>
      </c>
      <c r="N688" s="33" t="n">
        <v>0</v>
      </c>
      <c r="O688" s="33" t="n">
        <v>0</v>
      </c>
      <c r="P688" s="33" t="n">
        <v>0</v>
      </c>
      <c r="Q688" s="33" t="n">
        <v>0</v>
      </c>
      <c r="R688" s="33" t="n">
        <v>0</v>
      </c>
      <c r="S688" s="33" t="n">
        <v>0</v>
      </c>
      <c r="T688" s="33" t="n">
        <v>0</v>
      </c>
      <c r="U688" s="9" t="n">
        <v>1</v>
      </c>
      <c r="V688" s="9" t="n">
        <v>0</v>
      </c>
      <c r="W688" s="15">
        <f>SUMPRODUCT(B$2:U$2,B688:U688)</f>
        <v/>
      </c>
      <c r="X688" s="16">
        <f>(V688-W688)^2</f>
        <v/>
      </c>
    </row>
    <row r="689" spans="1:26">
      <c r="B689" s="9" t="n">
        <v>1</v>
      </c>
      <c r="C689" s="52" t="n">
        <v>0</v>
      </c>
      <c r="D689" s="9" t="n">
        <v>0</v>
      </c>
      <c r="E689" s="52" t="n">
        <v>1</v>
      </c>
      <c r="F689" s="14" t="n">
        <v>0</v>
      </c>
      <c r="G689" s="33" t="n">
        <v>1</v>
      </c>
      <c r="H689" s="33" t="n">
        <v>1</v>
      </c>
      <c r="I689" s="33" t="n">
        <v>0</v>
      </c>
      <c r="J689" s="33" t="n">
        <v>1</v>
      </c>
      <c r="K689" s="33" t="n">
        <v>0</v>
      </c>
      <c r="L689" s="33" t="n">
        <v>0</v>
      </c>
      <c r="M689" s="33" t="n">
        <v>0</v>
      </c>
      <c r="N689" s="33" t="n">
        <v>0</v>
      </c>
      <c r="O689" s="33" t="n">
        <v>0</v>
      </c>
      <c r="P689" s="33" t="n">
        <v>0</v>
      </c>
      <c r="Q689" s="33" t="n">
        <v>0</v>
      </c>
      <c r="R689" s="33" t="n">
        <v>1</v>
      </c>
      <c r="S689" s="33" t="n">
        <v>0</v>
      </c>
      <c r="T689" s="33" t="n">
        <v>0</v>
      </c>
      <c r="U689" s="9" t="n">
        <v>1</v>
      </c>
      <c r="V689" s="9" t="n">
        <v>0</v>
      </c>
      <c r="W689" s="15">
        <f>SUMPRODUCT(B$2:U$2,B689:U689)</f>
        <v/>
      </c>
      <c r="X689" s="16">
        <f>(V689-W689)^2</f>
        <v/>
      </c>
    </row>
    <row r="690" spans="1:26">
      <c r="B690" s="9" t="n">
        <v>0</v>
      </c>
      <c r="C690" s="52" t="n">
        <v>1</v>
      </c>
      <c r="D690" s="9" t="n">
        <v>1</v>
      </c>
      <c r="E690" s="52" t="n">
        <v>0</v>
      </c>
      <c r="F690" s="14" t="n">
        <v>0</v>
      </c>
      <c r="G690" s="33" t="n">
        <v>0</v>
      </c>
      <c r="H690" s="33" t="n">
        <v>1</v>
      </c>
      <c r="I690" s="33" t="n">
        <v>0</v>
      </c>
      <c r="J690" s="33" t="n">
        <v>1</v>
      </c>
      <c r="K690" s="33" t="n">
        <v>0</v>
      </c>
      <c r="L690" s="33" t="n">
        <v>0</v>
      </c>
      <c r="M690" s="33" t="n">
        <v>0</v>
      </c>
      <c r="N690" s="33" t="n">
        <v>0</v>
      </c>
      <c r="O690" s="33" t="n">
        <v>0</v>
      </c>
      <c r="P690" s="33" t="n">
        <v>1</v>
      </c>
      <c r="Q690" s="33" t="n">
        <v>0</v>
      </c>
      <c r="R690" s="33" t="n">
        <v>0</v>
      </c>
      <c r="S690" s="33" t="n">
        <v>0</v>
      </c>
      <c r="T690" s="33" t="n">
        <v>0</v>
      </c>
      <c r="U690" s="9" t="n">
        <v>1</v>
      </c>
      <c r="V690" s="9" t="n">
        <v>0</v>
      </c>
      <c r="W690" s="15">
        <f>SUMPRODUCT(B$2:U$2,B690:U690)</f>
        <v/>
      </c>
      <c r="X690" s="16">
        <f>(V690-W690)^2</f>
        <v/>
      </c>
    </row>
    <row r="691" spans="1:26">
      <c r="B691" s="9" t="n">
        <v>1</v>
      </c>
      <c r="C691" s="52" t="n">
        <v>0</v>
      </c>
      <c r="D691" s="9" t="n">
        <v>0</v>
      </c>
      <c r="E691" s="52" t="n">
        <v>1</v>
      </c>
      <c r="F691" s="14" t="n">
        <v>0</v>
      </c>
      <c r="G691" s="33" t="n">
        <v>0</v>
      </c>
      <c r="H691" s="33" t="n">
        <v>0</v>
      </c>
      <c r="I691" s="33" t="n">
        <v>0</v>
      </c>
      <c r="J691" s="33" t="n">
        <v>0</v>
      </c>
      <c r="K691" s="33" t="n">
        <v>0</v>
      </c>
      <c r="L691" s="33" t="n">
        <v>0</v>
      </c>
      <c r="M691" s="33" t="n">
        <v>0</v>
      </c>
      <c r="N691" s="33" t="n">
        <v>0</v>
      </c>
      <c r="O691" s="33" t="n">
        <v>0</v>
      </c>
      <c r="P691" s="33" t="n">
        <v>0</v>
      </c>
      <c r="Q691" s="33" t="n">
        <v>0</v>
      </c>
      <c r="R691" s="33" t="n">
        <v>0</v>
      </c>
      <c r="S691" s="33" t="n">
        <v>0</v>
      </c>
      <c r="T691" s="33" t="n">
        <v>0</v>
      </c>
      <c r="U691" s="9" t="n">
        <v>1</v>
      </c>
      <c r="V691" s="9" t="n">
        <v>0</v>
      </c>
      <c r="W691" s="15">
        <f>SUMPRODUCT(B$2:U$2,B691:U691)</f>
        <v/>
      </c>
      <c r="X691" s="16">
        <f>(V691-W691)^2</f>
        <v/>
      </c>
    </row>
    <row r="692" spans="1:26">
      <c r="B692" s="9" t="n">
        <v>0</v>
      </c>
      <c r="C692" s="52" t="n">
        <v>0</v>
      </c>
      <c r="D692" s="9" t="n">
        <v>1</v>
      </c>
      <c r="E692" s="52" t="n">
        <v>0</v>
      </c>
      <c r="F692" s="14" t="n">
        <v>0</v>
      </c>
      <c r="G692" s="33" t="n">
        <v>1</v>
      </c>
      <c r="H692" s="33" t="n">
        <v>0</v>
      </c>
      <c r="I692" s="33" t="n">
        <v>0</v>
      </c>
      <c r="J692" s="33" t="n">
        <v>0</v>
      </c>
      <c r="K692" s="33" t="n">
        <v>0</v>
      </c>
      <c r="L692" s="33" t="n">
        <v>0</v>
      </c>
      <c r="M692" s="33" t="n">
        <v>0</v>
      </c>
      <c r="N692" s="33" t="n">
        <v>0</v>
      </c>
      <c r="O692" s="33" t="n">
        <v>0</v>
      </c>
      <c r="P692" s="33" t="n">
        <v>0</v>
      </c>
      <c r="Q692" s="33" t="n">
        <v>0</v>
      </c>
      <c r="R692" s="33" t="n">
        <v>0</v>
      </c>
      <c r="S692" s="33" t="n">
        <v>0</v>
      </c>
      <c r="T692" s="33" t="n">
        <v>0</v>
      </c>
      <c r="U692" s="9" t="n">
        <v>1</v>
      </c>
      <c r="V692" s="9" t="n">
        <v>0</v>
      </c>
      <c r="W692" s="15">
        <f>SUMPRODUCT(B$2:U$2,B692:U692)</f>
        <v/>
      </c>
      <c r="X692" s="16">
        <f>(V692-W692)^2</f>
        <v/>
      </c>
    </row>
    <row r="693" spans="1:26">
      <c r="B693" s="9" t="n">
        <v>0</v>
      </c>
      <c r="C693" s="52" t="n">
        <v>1</v>
      </c>
      <c r="D693" s="9" t="n">
        <v>0</v>
      </c>
      <c r="E693" s="52" t="n">
        <v>0</v>
      </c>
      <c r="F693" s="14" t="n">
        <v>0</v>
      </c>
      <c r="G693" s="33" t="n">
        <v>0</v>
      </c>
      <c r="H693" s="33" t="n">
        <v>0</v>
      </c>
      <c r="I693" s="33" t="n">
        <v>0</v>
      </c>
      <c r="J693" s="33" t="n">
        <v>0</v>
      </c>
      <c r="K693" s="33" t="n">
        <v>0</v>
      </c>
      <c r="L693" s="33" t="n">
        <v>0</v>
      </c>
      <c r="M693" s="33" t="n">
        <v>0</v>
      </c>
      <c r="N693" s="33" t="n">
        <v>0</v>
      </c>
      <c r="O693" s="33" t="n">
        <v>0</v>
      </c>
      <c r="P693" s="33" t="n">
        <v>0</v>
      </c>
      <c r="Q693" s="33" t="n">
        <v>0</v>
      </c>
      <c r="R693" s="33" t="n">
        <v>0</v>
      </c>
      <c r="S693" s="33" t="n">
        <v>0</v>
      </c>
      <c r="T693" s="33" t="n">
        <v>0</v>
      </c>
      <c r="U693" s="9" t="n">
        <v>1</v>
      </c>
      <c r="V693" s="9" t="n">
        <v>0</v>
      </c>
      <c r="W693" s="15">
        <f>SUMPRODUCT(B$2:U$2,B693:U693)</f>
        <v/>
      </c>
      <c r="X693" s="16">
        <f>(V693-W693)^2</f>
        <v/>
      </c>
    </row>
    <row r="694" spans="1:26">
      <c r="B694" s="9" t="n">
        <v>1</v>
      </c>
      <c r="C694" s="52" t="n">
        <v>0</v>
      </c>
      <c r="D694" s="9" t="n">
        <v>1</v>
      </c>
      <c r="E694" s="52" t="n">
        <v>0</v>
      </c>
      <c r="F694" s="14" t="n">
        <v>0</v>
      </c>
      <c r="G694" s="33" t="n">
        <v>0</v>
      </c>
      <c r="H694" s="33" t="n">
        <v>0</v>
      </c>
      <c r="I694" s="33" t="n">
        <v>0</v>
      </c>
      <c r="J694" s="33" t="n">
        <v>0</v>
      </c>
      <c r="K694" s="33" t="n">
        <v>0</v>
      </c>
      <c r="L694" s="33" t="n">
        <v>0</v>
      </c>
      <c r="M694" s="33" t="n">
        <v>0</v>
      </c>
      <c r="N694" s="33" t="n">
        <v>0</v>
      </c>
      <c r="O694" s="33" t="n">
        <v>0</v>
      </c>
      <c r="P694" s="33" t="n">
        <v>1</v>
      </c>
      <c r="Q694" s="33" t="n">
        <v>0</v>
      </c>
      <c r="R694" s="33" t="n">
        <v>0</v>
      </c>
      <c r="S694" s="33" t="n">
        <v>0</v>
      </c>
      <c r="T694" s="33" t="n">
        <v>0</v>
      </c>
      <c r="U694" s="9" t="n">
        <v>1</v>
      </c>
      <c r="V694" s="9" t="n">
        <v>0</v>
      </c>
      <c r="W694" s="15">
        <f>SUMPRODUCT(B$2:U$2,B694:U694)</f>
        <v/>
      </c>
      <c r="X694" s="16">
        <f>(V694-W694)^2</f>
        <v/>
      </c>
    </row>
    <row r="695" spans="1:26">
      <c r="B695" s="9" t="n">
        <v>1</v>
      </c>
      <c r="C695" s="52" t="n">
        <v>0</v>
      </c>
      <c r="D695" s="9" t="n">
        <v>0</v>
      </c>
      <c r="E695" s="52" t="n">
        <v>1</v>
      </c>
      <c r="F695" s="14" t="n">
        <v>0</v>
      </c>
      <c r="G695" s="33" t="n">
        <v>1</v>
      </c>
      <c r="H695" s="33" t="n">
        <v>1</v>
      </c>
      <c r="I695" s="33" t="n">
        <v>0</v>
      </c>
      <c r="J695" s="33" t="n">
        <v>0</v>
      </c>
      <c r="K695" s="33" t="n">
        <v>0</v>
      </c>
      <c r="L695" s="33" t="n">
        <v>0</v>
      </c>
      <c r="M695" s="33" t="n">
        <v>0</v>
      </c>
      <c r="N695" s="33" t="n">
        <v>0</v>
      </c>
      <c r="O695" s="33" t="n">
        <v>0</v>
      </c>
      <c r="P695" s="33" t="n">
        <v>0</v>
      </c>
      <c r="Q695" s="33" t="n">
        <v>0</v>
      </c>
      <c r="R695" s="33" t="n">
        <v>0</v>
      </c>
      <c r="S695" s="33" t="n">
        <v>0</v>
      </c>
      <c r="T695" s="33" t="n">
        <v>1</v>
      </c>
      <c r="U695" s="9" t="n">
        <v>1</v>
      </c>
      <c r="V695" s="9" t="n">
        <v>0</v>
      </c>
      <c r="W695" s="15">
        <f>SUMPRODUCT(B$2:U$2,B695:U695)</f>
        <v/>
      </c>
      <c r="X695" s="16">
        <f>(V695-W695)^2</f>
        <v/>
      </c>
    </row>
    <row r="696" spans="1:26">
      <c r="B696" s="9" t="n">
        <v>1</v>
      </c>
      <c r="C696" s="52" t="n">
        <v>0</v>
      </c>
      <c r="D696" s="9" t="n">
        <v>1</v>
      </c>
      <c r="E696" s="52" t="n">
        <v>0</v>
      </c>
      <c r="F696" s="14" t="n">
        <v>0</v>
      </c>
      <c r="G696" s="33" t="n">
        <v>0</v>
      </c>
      <c r="H696" s="33" t="n">
        <v>1</v>
      </c>
      <c r="I696" s="33" t="n">
        <v>0</v>
      </c>
      <c r="J696" s="33" t="n">
        <v>0</v>
      </c>
      <c r="K696" s="33" t="n">
        <v>0</v>
      </c>
      <c r="L696" s="33" t="n">
        <v>0</v>
      </c>
      <c r="M696" s="33" t="n">
        <v>0</v>
      </c>
      <c r="N696" s="33" t="n">
        <v>0</v>
      </c>
      <c r="O696" s="33" t="n">
        <v>0</v>
      </c>
      <c r="P696" s="33" t="n">
        <v>0</v>
      </c>
      <c r="Q696" s="33" t="n">
        <v>0</v>
      </c>
      <c r="R696" s="33" t="n">
        <v>0</v>
      </c>
      <c r="S696" s="33" t="n">
        <v>0</v>
      </c>
      <c r="T696" s="33" t="n">
        <v>0</v>
      </c>
      <c r="U696" s="9" t="n">
        <v>1</v>
      </c>
      <c r="V696" s="9" t="n">
        <v>0</v>
      </c>
      <c r="W696" s="15">
        <f>SUMPRODUCT(B$2:U$2,B696:U696)</f>
        <v/>
      </c>
      <c r="X696" s="16">
        <f>(V696-W696)^2</f>
        <v/>
      </c>
    </row>
    <row r="697" spans="1:26">
      <c r="B697" s="9" t="n">
        <v>0</v>
      </c>
      <c r="C697" s="52" t="n">
        <v>1</v>
      </c>
      <c r="D697" s="9" t="n">
        <v>1</v>
      </c>
      <c r="E697" s="52" t="n">
        <v>0</v>
      </c>
      <c r="F697" s="14" t="n">
        <v>0</v>
      </c>
      <c r="G697" s="33" t="n">
        <v>1</v>
      </c>
      <c r="H697" s="33" t="n">
        <v>0</v>
      </c>
      <c r="I697" s="33" t="n">
        <v>0</v>
      </c>
      <c r="J697" s="33" t="n">
        <v>1</v>
      </c>
      <c r="K697" s="33" t="n">
        <v>0</v>
      </c>
      <c r="L697" s="33" t="n">
        <v>0</v>
      </c>
      <c r="M697" s="33" t="n">
        <v>0</v>
      </c>
      <c r="N697" s="33" t="n">
        <v>0</v>
      </c>
      <c r="O697" s="33" t="n">
        <v>0</v>
      </c>
      <c r="P697" s="33" t="n">
        <v>0</v>
      </c>
      <c r="Q697" s="33" t="n">
        <v>0</v>
      </c>
      <c r="R697" s="33" t="n">
        <v>0</v>
      </c>
      <c r="S697" s="33" t="n">
        <v>0</v>
      </c>
      <c r="T697" s="33" t="n">
        <v>0</v>
      </c>
      <c r="U697" s="9" t="n">
        <v>1</v>
      </c>
      <c r="V697" s="9" t="n">
        <v>0</v>
      </c>
      <c r="W697" s="15">
        <f>SUMPRODUCT(B$2:U$2,B697:U697)</f>
        <v/>
      </c>
      <c r="X697" s="16">
        <f>(V697-W697)^2</f>
        <v/>
      </c>
    </row>
    <row r="698" spans="1:26">
      <c r="B698" s="9" t="n">
        <v>0</v>
      </c>
      <c r="C698" s="52" t="n">
        <v>1</v>
      </c>
      <c r="D698" s="9" t="n">
        <v>1</v>
      </c>
      <c r="E698" s="52" t="n">
        <v>0</v>
      </c>
      <c r="F698" s="14" t="n">
        <v>0</v>
      </c>
      <c r="G698" s="33" t="n">
        <v>0</v>
      </c>
      <c r="H698" s="33" t="n">
        <v>0</v>
      </c>
      <c r="I698" s="33" t="n">
        <v>0</v>
      </c>
      <c r="J698" s="33" t="n">
        <v>0</v>
      </c>
      <c r="K698" s="33" t="n">
        <v>0</v>
      </c>
      <c r="L698" s="33" t="n">
        <v>0</v>
      </c>
      <c r="M698" s="33" t="n">
        <v>0</v>
      </c>
      <c r="N698" s="33" t="n">
        <v>0</v>
      </c>
      <c r="O698" s="33" t="n">
        <v>0</v>
      </c>
      <c r="P698" s="33" t="n">
        <v>0</v>
      </c>
      <c r="Q698" s="33" t="n">
        <v>0</v>
      </c>
      <c r="R698" s="33" t="n">
        <v>0</v>
      </c>
      <c r="S698" s="33" t="n">
        <v>1</v>
      </c>
      <c r="T698" s="33" t="n">
        <v>0</v>
      </c>
      <c r="U698" s="9" t="n">
        <v>1</v>
      </c>
      <c r="V698" s="9" t="n">
        <v>0</v>
      </c>
      <c r="W698" s="15">
        <f>SUMPRODUCT(B$2:U$2,B698:U698)</f>
        <v/>
      </c>
      <c r="X698" s="16">
        <f>(V698-W698)^2</f>
        <v/>
      </c>
    </row>
    <row r="699" spans="1:26">
      <c r="B699" s="9" t="n">
        <v>0</v>
      </c>
      <c r="C699" s="52" t="n">
        <v>1</v>
      </c>
      <c r="D699" s="9" t="n">
        <v>0</v>
      </c>
      <c r="E699" s="52" t="n">
        <v>1</v>
      </c>
      <c r="F699" s="14" t="n">
        <v>0</v>
      </c>
      <c r="G699" s="33" t="n">
        <v>0</v>
      </c>
      <c r="H699" s="33" t="n">
        <v>0</v>
      </c>
      <c r="I699" s="33" t="n">
        <v>0</v>
      </c>
      <c r="J699" s="33" t="n">
        <v>0</v>
      </c>
      <c r="K699" s="33" t="n">
        <v>0</v>
      </c>
      <c r="L699" s="33" t="n">
        <v>0</v>
      </c>
      <c r="M699" s="33" t="n">
        <v>0</v>
      </c>
      <c r="N699" s="33" t="n">
        <v>0</v>
      </c>
      <c r="O699" s="33" t="n">
        <v>0</v>
      </c>
      <c r="P699" s="33" t="n">
        <v>0</v>
      </c>
      <c r="Q699" s="33" t="n">
        <v>0</v>
      </c>
      <c r="R699" s="33" t="n">
        <v>0</v>
      </c>
      <c r="S699" s="33" t="n">
        <v>0</v>
      </c>
      <c r="T699" s="33" t="n">
        <v>0</v>
      </c>
      <c r="U699" s="9" t="n">
        <v>1</v>
      </c>
      <c r="V699" s="9" t="n">
        <v>0</v>
      </c>
      <c r="W699" s="15">
        <f>SUMPRODUCT(B$2:U$2,B699:U699)</f>
        <v/>
      </c>
      <c r="X699" s="16">
        <f>(V699-W699)^2</f>
        <v/>
      </c>
    </row>
    <row r="700" spans="1:26">
      <c r="B700" s="9" t="n">
        <v>0</v>
      </c>
      <c r="C700" s="52" t="n">
        <v>1</v>
      </c>
      <c r="D700" s="9" t="n">
        <v>1</v>
      </c>
      <c r="E700" s="52" t="n">
        <v>0</v>
      </c>
      <c r="F700" s="14" t="n">
        <v>0</v>
      </c>
      <c r="G700" s="33" t="n">
        <v>1</v>
      </c>
      <c r="H700" s="33" t="n">
        <v>1</v>
      </c>
      <c r="I700" s="33" t="n">
        <v>0</v>
      </c>
      <c r="J700" s="33" t="n">
        <v>0</v>
      </c>
      <c r="K700" s="33" t="n">
        <v>0</v>
      </c>
      <c r="L700" s="33" t="n">
        <v>0</v>
      </c>
      <c r="M700" s="33" t="n">
        <v>0</v>
      </c>
      <c r="N700" s="33" t="n">
        <v>0</v>
      </c>
      <c r="O700" s="33" t="n">
        <v>0</v>
      </c>
      <c r="P700" s="33" t="n">
        <v>1</v>
      </c>
      <c r="Q700" s="33" t="n">
        <v>0</v>
      </c>
      <c r="R700" s="33" t="n">
        <v>0</v>
      </c>
      <c r="S700" s="33" t="n">
        <v>0</v>
      </c>
      <c r="T700" s="33" t="n">
        <v>0</v>
      </c>
      <c r="U700" s="9" t="n">
        <v>1</v>
      </c>
      <c r="V700" s="9" t="n">
        <v>0</v>
      </c>
      <c r="W700" s="15">
        <f>SUMPRODUCT(B$2:U$2,B700:U700)</f>
        <v/>
      </c>
      <c r="X700" s="16">
        <f>(V700-W700)^2</f>
        <v/>
      </c>
    </row>
    <row r="701" spans="1:26">
      <c r="B701" s="9" t="n">
        <v>0</v>
      </c>
      <c r="C701" s="52" t="n">
        <v>1</v>
      </c>
      <c r="D701" s="9" t="n">
        <v>1</v>
      </c>
      <c r="E701" s="52" t="n">
        <v>0</v>
      </c>
      <c r="F701" s="14" t="n">
        <v>0</v>
      </c>
      <c r="G701" s="33" t="n">
        <v>0</v>
      </c>
      <c r="H701" s="33" t="n">
        <v>0</v>
      </c>
      <c r="I701" s="33" t="n">
        <v>0</v>
      </c>
      <c r="J701" s="33" t="n">
        <v>0</v>
      </c>
      <c r="K701" s="33" t="n">
        <v>0</v>
      </c>
      <c r="L701" s="33" t="n">
        <v>0</v>
      </c>
      <c r="M701" s="33" t="n">
        <v>0</v>
      </c>
      <c r="N701" s="33" t="n">
        <v>0</v>
      </c>
      <c r="O701" s="33" t="n">
        <v>0</v>
      </c>
      <c r="P701" s="33" t="n">
        <v>0</v>
      </c>
      <c r="Q701" s="33" t="n">
        <v>0</v>
      </c>
      <c r="R701" s="33" t="n">
        <v>0</v>
      </c>
      <c r="S701" s="33" t="n">
        <v>0</v>
      </c>
      <c r="T701" s="33" t="n">
        <v>0</v>
      </c>
      <c r="U701" s="9" t="n">
        <v>1</v>
      </c>
      <c r="V701" s="9" t="n">
        <v>0</v>
      </c>
      <c r="W701" s="15">
        <f>SUMPRODUCT(B$2:U$2,B701:U701)</f>
        <v/>
      </c>
      <c r="X701" s="16">
        <f>(V701-W701)^2</f>
        <v/>
      </c>
    </row>
    <row r="702" spans="1:26">
      <c r="B702" s="9" t="n">
        <v>0</v>
      </c>
      <c r="C702" s="52" t="n">
        <v>0</v>
      </c>
      <c r="D702" s="9" t="n">
        <v>0</v>
      </c>
      <c r="E702" s="52" t="n">
        <v>1</v>
      </c>
      <c r="F702" s="14" t="n">
        <v>0</v>
      </c>
      <c r="G702" s="33" t="n">
        <v>0</v>
      </c>
      <c r="H702" s="33" t="n">
        <v>0</v>
      </c>
      <c r="I702" s="33" t="n">
        <v>0</v>
      </c>
      <c r="J702" s="33" t="n">
        <v>0</v>
      </c>
      <c r="K702" s="33" t="n">
        <v>0</v>
      </c>
      <c r="L702" s="33" t="n">
        <v>0</v>
      </c>
      <c r="M702" s="33" t="n">
        <v>0</v>
      </c>
      <c r="N702" s="33" t="n">
        <v>0</v>
      </c>
      <c r="O702" s="33" t="n">
        <v>1</v>
      </c>
      <c r="P702" s="33" t="n">
        <v>0</v>
      </c>
      <c r="Q702" s="33" t="n">
        <v>0</v>
      </c>
      <c r="R702" s="33" t="n">
        <v>0</v>
      </c>
      <c r="S702" s="33" t="n">
        <v>0</v>
      </c>
      <c r="T702" s="33" t="n">
        <v>0</v>
      </c>
      <c r="U702" s="9" t="n">
        <v>1</v>
      </c>
      <c r="V702" s="9" t="n">
        <v>0</v>
      </c>
      <c r="W702" s="15">
        <f>SUMPRODUCT(B$2:U$2,B702:U702)</f>
        <v/>
      </c>
      <c r="X702" s="16">
        <f>(V702-W702)^2</f>
        <v/>
      </c>
    </row>
    <row r="703" spans="1:26">
      <c r="B703" s="9" t="n">
        <v>0</v>
      </c>
      <c r="C703" s="52" t="n">
        <v>1</v>
      </c>
      <c r="D703" s="9" t="n">
        <v>1</v>
      </c>
      <c r="E703" s="52" t="n">
        <v>0</v>
      </c>
      <c r="F703" s="14" t="n">
        <v>0</v>
      </c>
      <c r="G703" s="33" t="n">
        <v>0</v>
      </c>
      <c r="H703" s="33" t="n">
        <v>1</v>
      </c>
      <c r="I703" s="33" t="n">
        <v>0</v>
      </c>
      <c r="J703" s="33" t="n">
        <v>0</v>
      </c>
      <c r="K703" s="33" t="n">
        <v>0</v>
      </c>
      <c r="L703" s="33" t="n">
        <v>0</v>
      </c>
      <c r="M703" s="33" t="n">
        <v>0</v>
      </c>
      <c r="N703" s="33" t="n">
        <v>0</v>
      </c>
      <c r="O703" s="33" t="n">
        <v>0</v>
      </c>
      <c r="P703" s="33" t="n">
        <v>1</v>
      </c>
      <c r="Q703" s="33" t="n">
        <v>0</v>
      </c>
      <c r="R703" s="33" t="n">
        <v>0</v>
      </c>
      <c r="S703" s="33" t="n">
        <v>0</v>
      </c>
      <c r="T703" s="33" t="n">
        <v>0</v>
      </c>
      <c r="U703" s="9" t="n">
        <v>1</v>
      </c>
      <c r="V703" s="9" t="n">
        <v>0</v>
      </c>
      <c r="W703" s="15">
        <f>SUMPRODUCT(B$2:U$2,B703:U703)</f>
        <v/>
      </c>
      <c r="X703" s="16">
        <f>(V703-W703)^2</f>
        <v/>
      </c>
    </row>
    <row r="704" spans="1:26">
      <c r="B704" s="9" t="n">
        <v>1</v>
      </c>
      <c r="C704" s="52" t="n">
        <v>0</v>
      </c>
      <c r="D704" s="9" t="n">
        <v>1</v>
      </c>
      <c r="E704" s="52" t="n">
        <v>0</v>
      </c>
      <c r="F704" s="14" t="n">
        <v>0</v>
      </c>
      <c r="G704" s="33" t="n">
        <v>0</v>
      </c>
      <c r="H704" s="33" t="n">
        <v>1</v>
      </c>
      <c r="I704" s="33" t="n">
        <v>0</v>
      </c>
      <c r="J704" s="33" t="n">
        <v>0</v>
      </c>
      <c r="K704" s="33" t="n">
        <v>0</v>
      </c>
      <c r="L704" s="33" t="n">
        <v>0</v>
      </c>
      <c r="M704" s="33" t="n">
        <v>0</v>
      </c>
      <c r="N704" s="33" t="n">
        <v>0</v>
      </c>
      <c r="O704" s="33" t="n">
        <v>0</v>
      </c>
      <c r="P704" s="33" t="n">
        <v>1</v>
      </c>
      <c r="Q704" s="33" t="n">
        <v>0</v>
      </c>
      <c r="R704" s="33" t="n">
        <v>0</v>
      </c>
      <c r="S704" s="33" t="n">
        <v>0</v>
      </c>
      <c r="T704" s="33" t="n">
        <v>0</v>
      </c>
      <c r="U704" s="9" t="n">
        <v>1</v>
      </c>
      <c r="V704" s="9" t="n">
        <v>0</v>
      </c>
      <c r="W704" s="15">
        <f>SUMPRODUCT(B$2:U$2,B704:U704)</f>
        <v/>
      </c>
      <c r="X704" s="16">
        <f>(V704-W704)^2</f>
        <v/>
      </c>
    </row>
    <row r="705" spans="1:26">
      <c r="B705" s="9" t="n">
        <v>0</v>
      </c>
      <c r="C705" s="52" t="n">
        <v>1</v>
      </c>
      <c r="D705" s="9" t="n">
        <v>1</v>
      </c>
      <c r="E705" s="52" t="n">
        <v>0</v>
      </c>
      <c r="F705" s="14" t="n">
        <v>0</v>
      </c>
      <c r="G705" s="33" t="n">
        <v>0</v>
      </c>
      <c r="H705" s="33" t="n">
        <v>1</v>
      </c>
      <c r="I705" s="33" t="n">
        <v>0</v>
      </c>
      <c r="J705" s="33" t="n">
        <v>0</v>
      </c>
      <c r="K705" s="33" t="n">
        <v>0</v>
      </c>
      <c r="L705" s="33" t="n">
        <v>0</v>
      </c>
      <c r="M705" s="33" t="n">
        <v>0</v>
      </c>
      <c r="N705" s="33" t="n">
        <v>0</v>
      </c>
      <c r="O705" s="33" t="n">
        <v>0</v>
      </c>
      <c r="P705" s="33" t="n">
        <v>0</v>
      </c>
      <c r="Q705" s="33" t="n">
        <v>0</v>
      </c>
      <c r="R705" s="33" t="n">
        <v>0</v>
      </c>
      <c r="S705" s="33" t="n">
        <v>0</v>
      </c>
      <c r="T705" s="33" t="n">
        <v>0</v>
      </c>
      <c r="U705" s="9" t="n">
        <v>1</v>
      </c>
      <c r="V705" s="9" t="n">
        <v>0</v>
      </c>
      <c r="W705" s="15">
        <f>SUMPRODUCT(B$2:U$2,B705:U705)</f>
        <v/>
      </c>
      <c r="X705" s="16">
        <f>(V705-W705)^2</f>
        <v/>
      </c>
    </row>
    <row r="706" spans="1:26">
      <c r="B706" s="9" t="n">
        <v>1</v>
      </c>
      <c r="C706" s="52" t="n">
        <v>0</v>
      </c>
      <c r="D706" s="9" t="n">
        <v>1</v>
      </c>
      <c r="E706" s="52" t="n">
        <v>0</v>
      </c>
      <c r="F706" s="14" t="n">
        <v>0</v>
      </c>
      <c r="G706" s="33" t="n">
        <v>0</v>
      </c>
      <c r="H706" s="33" t="n">
        <v>1</v>
      </c>
      <c r="I706" s="33" t="n">
        <v>0</v>
      </c>
      <c r="J706" s="33" t="n">
        <v>0</v>
      </c>
      <c r="K706" s="33" t="n">
        <v>0</v>
      </c>
      <c r="L706" s="33" t="n">
        <v>0</v>
      </c>
      <c r="M706" s="33" t="n">
        <v>0</v>
      </c>
      <c r="N706" s="33" t="n">
        <v>0</v>
      </c>
      <c r="O706" s="33" t="n">
        <v>0</v>
      </c>
      <c r="P706" s="33" t="n">
        <v>0</v>
      </c>
      <c r="Q706" s="33" t="n">
        <v>0</v>
      </c>
      <c r="R706" s="33" t="n">
        <v>0</v>
      </c>
      <c r="S706" s="33" t="n">
        <v>0</v>
      </c>
      <c r="T706" s="33" t="n">
        <v>0</v>
      </c>
      <c r="U706" s="9" t="n">
        <v>1</v>
      </c>
      <c r="V706" s="9" t="n">
        <v>0</v>
      </c>
      <c r="W706" s="15">
        <f>SUMPRODUCT(B$2:U$2,B706:U706)</f>
        <v/>
      </c>
      <c r="X706" s="16">
        <f>(V706-W706)^2</f>
        <v/>
      </c>
    </row>
    <row r="707" spans="1:26">
      <c r="B707" s="9" t="n">
        <v>1</v>
      </c>
      <c r="C707" s="52" t="n">
        <v>0</v>
      </c>
      <c r="D707" s="9" t="n">
        <v>1</v>
      </c>
      <c r="E707" s="52" t="n">
        <v>0</v>
      </c>
      <c r="F707" s="14" t="n">
        <v>0</v>
      </c>
      <c r="G707" s="33" t="n">
        <v>0</v>
      </c>
      <c r="H707" s="33" t="n">
        <v>0</v>
      </c>
      <c r="I707" s="33" t="n">
        <v>0</v>
      </c>
      <c r="J707" s="33" t="n">
        <v>0</v>
      </c>
      <c r="K707" s="33" t="n">
        <v>0</v>
      </c>
      <c r="L707" s="33" t="n">
        <v>0</v>
      </c>
      <c r="M707" s="33" t="n">
        <v>0</v>
      </c>
      <c r="N707" s="33" t="n">
        <v>0</v>
      </c>
      <c r="O707" s="33" t="n">
        <v>0</v>
      </c>
      <c r="P707" s="33" t="n">
        <v>0</v>
      </c>
      <c r="Q707" s="33" t="n">
        <v>0</v>
      </c>
      <c r="R707" s="33" t="n">
        <v>0</v>
      </c>
      <c r="S707" s="33" t="n">
        <v>0</v>
      </c>
      <c r="T707" s="33" t="n">
        <v>0</v>
      </c>
      <c r="U707" s="9" t="n">
        <v>1</v>
      </c>
      <c r="V707" s="9" t="n">
        <v>0</v>
      </c>
      <c r="W707" s="15">
        <f>SUMPRODUCT(B$2:U$2,B707:U707)</f>
        <v/>
      </c>
      <c r="X707" s="16">
        <f>(V707-W707)^2</f>
        <v/>
      </c>
    </row>
    <row r="708" spans="1:26">
      <c r="B708" s="9" t="n">
        <v>0</v>
      </c>
      <c r="C708" s="52" t="n">
        <v>1</v>
      </c>
      <c r="D708" s="9" t="n">
        <v>0</v>
      </c>
      <c r="E708" s="52" t="n">
        <v>1</v>
      </c>
      <c r="F708" s="14" t="n">
        <v>0</v>
      </c>
      <c r="G708" s="33" t="n">
        <v>0</v>
      </c>
      <c r="H708" s="33" t="n">
        <v>1</v>
      </c>
      <c r="I708" s="33" t="n">
        <v>0</v>
      </c>
      <c r="J708" s="33" t="n">
        <v>0</v>
      </c>
      <c r="K708" s="33" t="n">
        <v>0</v>
      </c>
      <c r="L708" s="33" t="n">
        <v>0</v>
      </c>
      <c r="M708" s="33" t="n">
        <v>0</v>
      </c>
      <c r="N708" s="33" t="n">
        <v>0</v>
      </c>
      <c r="O708" s="33" t="n">
        <v>1</v>
      </c>
      <c r="P708" s="33" t="n">
        <v>0</v>
      </c>
      <c r="Q708" s="33" t="n">
        <v>0</v>
      </c>
      <c r="R708" s="33" t="n">
        <v>0</v>
      </c>
      <c r="S708" s="33" t="n">
        <v>0</v>
      </c>
      <c r="T708" s="33" t="n">
        <v>0</v>
      </c>
      <c r="U708" s="9" t="n">
        <v>1</v>
      </c>
      <c r="V708" s="9" t="n">
        <v>0</v>
      </c>
      <c r="W708" s="15">
        <f>SUMPRODUCT(B$2:U$2,B708:U708)</f>
        <v/>
      </c>
      <c r="X708" s="16">
        <f>(V708-W708)^2</f>
        <v/>
      </c>
    </row>
    <row r="709" spans="1:26">
      <c r="B709" s="9" t="n">
        <v>0</v>
      </c>
      <c r="C709" s="52" t="n">
        <v>1</v>
      </c>
      <c r="D709" s="9" t="n">
        <v>0</v>
      </c>
      <c r="E709" s="52" t="n">
        <v>1</v>
      </c>
      <c r="F709" s="14" t="n">
        <v>0</v>
      </c>
      <c r="G709" s="33" t="n">
        <v>0</v>
      </c>
      <c r="H709" s="33" t="n">
        <v>1</v>
      </c>
      <c r="I709" s="33" t="n">
        <v>0</v>
      </c>
      <c r="J709" s="33" t="n">
        <v>0</v>
      </c>
      <c r="K709" s="33" t="n">
        <v>0</v>
      </c>
      <c r="L709" s="33" t="n">
        <v>0</v>
      </c>
      <c r="M709" s="33" t="n">
        <v>0</v>
      </c>
      <c r="N709" s="33" t="n">
        <v>0</v>
      </c>
      <c r="O709" s="33" t="n">
        <v>0</v>
      </c>
      <c r="P709" s="33" t="n">
        <v>0</v>
      </c>
      <c r="Q709" s="33" t="n">
        <v>0</v>
      </c>
      <c r="R709" s="33" t="n">
        <v>0</v>
      </c>
      <c r="S709" s="33" t="n">
        <v>0</v>
      </c>
      <c r="T709" s="33" t="n">
        <v>0</v>
      </c>
      <c r="U709" s="9" t="n">
        <v>1</v>
      </c>
      <c r="V709" s="9" t="n">
        <v>0</v>
      </c>
      <c r="W709" s="15">
        <f>SUMPRODUCT(B$2:U$2,B709:U709)</f>
        <v/>
      </c>
      <c r="X709" s="16">
        <f>(V709-W709)^2</f>
        <v/>
      </c>
    </row>
    <row r="710" spans="1:26">
      <c r="B710" s="9" t="n">
        <v>1</v>
      </c>
      <c r="C710" s="52" t="n">
        <v>0</v>
      </c>
      <c r="D710" s="9" t="n">
        <v>0</v>
      </c>
      <c r="E710" s="52" t="n">
        <v>1</v>
      </c>
      <c r="F710" s="14" t="n">
        <v>0</v>
      </c>
      <c r="G710" s="33" t="n">
        <v>0</v>
      </c>
      <c r="H710" s="33" t="n">
        <v>0</v>
      </c>
      <c r="I710" s="33" t="n">
        <v>0</v>
      </c>
      <c r="J710" s="33" t="n">
        <v>0</v>
      </c>
      <c r="K710" s="33" t="n">
        <v>0</v>
      </c>
      <c r="L710" s="33" t="n">
        <v>0</v>
      </c>
      <c r="M710" s="33" t="n">
        <v>0</v>
      </c>
      <c r="N710" s="33" t="n">
        <v>0</v>
      </c>
      <c r="O710" s="33" t="n">
        <v>0</v>
      </c>
      <c r="P710" s="33" t="n">
        <v>0</v>
      </c>
      <c r="Q710" s="33" t="n">
        <v>0</v>
      </c>
      <c r="R710" s="33" t="n">
        <v>0</v>
      </c>
      <c r="S710" s="33" t="n">
        <v>1</v>
      </c>
      <c r="T710" s="33" t="n">
        <v>0</v>
      </c>
      <c r="U710" s="9" t="n">
        <v>1</v>
      </c>
      <c r="V710" s="9" t="n">
        <v>0</v>
      </c>
      <c r="W710" s="15">
        <f>SUMPRODUCT(B$2:U$2,B710:U710)</f>
        <v/>
      </c>
      <c r="X710" s="16">
        <f>(V710-W710)^2</f>
        <v/>
      </c>
    </row>
    <row r="711" spans="1:26">
      <c r="B711" s="9" t="n">
        <v>0</v>
      </c>
      <c r="C711" s="52" t="n">
        <v>1</v>
      </c>
      <c r="D711" s="9" t="n">
        <v>0</v>
      </c>
      <c r="E711" s="52" t="n">
        <v>1</v>
      </c>
      <c r="F711" s="14" t="n">
        <v>0</v>
      </c>
      <c r="G711" s="33" t="n">
        <v>0</v>
      </c>
      <c r="H711" s="33" t="n">
        <v>1</v>
      </c>
      <c r="I711" s="33" t="n">
        <v>0</v>
      </c>
      <c r="J711" s="33" t="n">
        <v>0</v>
      </c>
      <c r="K711" s="33" t="n">
        <v>0</v>
      </c>
      <c r="L711" s="33" t="n">
        <v>0</v>
      </c>
      <c r="M711" s="33" t="n">
        <v>0</v>
      </c>
      <c r="N711" s="33" t="n">
        <v>0</v>
      </c>
      <c r="O711" s="33" t="n">
        <v>0</v>
      </c>
      <c r="P711" s="33" t="n">
        <v>0</v>
      </c>
      <c r="Q711" s="33" t="n">
        <v>0</v>
      </c>
      <c r="R711" s="33" t="n">
        <v>0</v>
      </c>
      <c r="S711" s="33" t="n">
        <v>1</v>
      </c>
      <c r="T711" s="33" t="n">
        <v>1</v>
      </c>
      <c r="U711" s="9" t="n">
        <v>1</v>
      </c>
      <c r="V711" s="9" t="n">
        <v>0</v>
      </c>
      <c r="W711" s="15">
        <f>SUMPRODUCT(B$2:U$2,B711:U711)</f>
        <v/>
      </c>
      <c r="X711" s="16">
        <f>(V711-W711)^2</f>
        <v/>
      </c>
    </row>
    <row r="712" spans="1:26">
      <c r="B712" s="9" t="n">
        <v>0</v>
      </c>
      <c r="C712" s="52" t="n">
        <v>1</v>
      </c>
      <c r="D712" s="9" t="n">
        <v>0</v>
      </c>
      <c r="E712" s="52" t="n">
        <v>1</v>
      </c>
      <c r="F712" s="14" t="n">
        <v>0</v>
      </c>
      <c r="G712" s="33" t="n">
        <v>0</v>
      </c>
      <c r="H712" s="33" t="n">
        <v>0</v>
      </c>
      <c r="I712" s="33" t="n">
        <v>0</v>
      </c>
      <c r="J712" s="33" t="n">
        <v>0</v>
      </c>
      <c r="K712" s="33" t="n">
        <v>0</v>
      </c>
      <c r="L712" s="33" t="n">
        <v>0</v>
      </c>
      <c r="M712" s="33" t="n">
        <v>0</v>
      </c>
      <c r="N712" s="33" t="n">
        <v>0</v>
      </c>
      <c r="O712" s="33" t="n">
        <v>0</v>
      </c>
      <c r="P712" s="33" t="n">
        <v>0</v>
      </c>
      <c r="Q712" s="33" t="n">
        <v>0</v>
      </c>
      <c r="R712" s="33" t="n">
        <v>0</v>
      </c>
      <c r="S712" s="33" t="n">
        <v>0</v>
      </c>
      <c r="T712" s="33" t="n">
        <v>0</v>
      </c>
      <c r="U712" s="9" t="n">
        <v>1</v>
      </c>
      <c r="V712" s="9" t="n">
        <v>0</v>
      </c>
      <c r="W712" s="15">
        <f>SUMPRODUCT(B$2:U$2,B712:U712)</f>
        <v/>
      </c>
      <c r="X712" s="16">
        <f>(V712-W712)^2</f>
        <v/>
      </c>
    </row>
    <row r="713" spans="1:26">
      <c r="B713" s="9" t="n">
        <v>1</v>
      </c>
      <c r="C713" s="52" t="n">
        <v>0</v>
      </c>
      <c r="D713" s="9" t="n">
        <v>0</v>
      </c>
      <c r="E713" s="52" t="n">
        <v>1</v>
      </c>
      <c r="F713" s="14" t="n">
        <v>0</v>
      </c>
      <c r="G713" s="33" t="n">
        <v>0</v>
      </c>
      <c r="H713" s="33" t="n">
        <v>0</v>
      </c>
      <c r="I713" s="33" t="n">
        <v>0</v>
      </c>
      <c r="J713" s="33" t="n">
        <v>0</v>
      </c>
      <c r="K713" s="33" t="n">
        <v>0</v>
      </c>
      <c r="L713" s="33" t="n">
        <v>0</v>
      </c>
      <c r="M713" s="33" t="n">
        <v>0</v>
      </c>
      <c r="N713" s="33" t="n">
        <v>0</v>
      </c>
      <c r="O713" s="33" t="n">
        <v>0</v>
      </c>
      <c r="P713" s="33" t="n">
        <v>1</v>
      </c>
      <c r="Q713" s="33" t="n">
        <v>0</v>
      </c>
      <c r="R713" s="33" t="n">
        <v>0</v>
      </c>
      <c r="S713" s="33" t="n">
        <v>0</v>
      </c>
      <c r="T713" s="33" t="n">
        <v>0</v>
      </c>
      <c r="U713" s="9" t="n">
        <v>1</v>
      </c>
      <c r="V713" s="9" t="n">
        <v>0</v>
      </c>
      <c r="W713" s="15">
        <f>SUMPRODUCT(B$2:U$2,B713:U713)</f>
        <v/>
      </c>
      <c r="X713" s="16">
        <f>(V713-W713)^2</f>
        <v/>
      </c>
    </row>
    <row r="714" spans="1:26">
      <c r="B714" s="9" t="n">
        <v>0</v>
      </c>
      <c r="C714" s="52" t="n">
        <v>0</v>
      </c>
      <c r="D714" s="9" t="n">
        <v>1</v>
      </c>
      <c r="E714" s="52" t="n">
        <v>0</v>
      </c>
      <c r="F714" s="14" t="n">
        <v>0</v>
      </c>
      <c r="G714" s="33" t="n">
        <v>0</v>
      </c>
      <c r="H714" s="33" t="n">
        <v>0</v>
      </c>
      <c r="I714" s="33" t="n">
        <v>0</v>
      </c>
      <c r="J714" s="33" t="n">
        <v>0</v>
      </c>
      <c r="K714" s="33" t="n">
        <v>0</v>
      </c>
      <c r="L714" s="33" t="n">
        <v>0</v>
      </c>
      <c r="M714" s="33" t="n">
        <v>0</v>
      </c>
      <c r="N714" s="33" t="n">
        <v>0</v>
      </c>
      <c r="O714" s="33" t="n">
        <v>0</v>
      </c>
      <c r="P714" s="33" t="n">
        <v>0</v>
      </c>
      <c r="Q714" s="33" t="n">
        <v>0</v>
      </c>
      <c r="R714" s="33" t="n">
        <v>0</v>
      </c>
      <c r="S714" s="33" t="n">
        <v>0</v>
      </c>
      <c r="T714" s="33" t="n">
        <v>0</v>
      </c>
      <c r="U714" s="9" t="n">
        <v>1</v>
      </c>
      <c r="V714" s="9" t="n">
        <v>0</v>
      </c>
      <c r="W714" s="15">
        <f>SUMPRODUCT(B$2:U$2,B714:U714)</f>
        <v/>
      </c>
      <c r="X714" s="16">
        <f>(V714-W714)^2</f>
        <v/>
      </c>
    </row>
    <row r="715" spans="1:26">
      <c r="B715" s="9" t="n">
        <v>1</v>
      </c>
      <c r="C715" s="52" t="n">
        <v>0</v>
      </c>
      <c r="D715" s="9" t="n">
        <v>0</v>
      </c>
      <c r="E715" s="52" t="n">
        <v>0</v>
      </c>
      <c r="F715" s="14" t="n">
        <v>0</v>
      </c>
      <c r="G715" s="33" t="n">
        <v>0</v>
      </c>
      <c r="H715" s="33" t="n">
        <v>0</v>
      </c>
      <c r="I715" s="33" t="n">
        <v>0</v>
      </c>
      <c r="J715" s="33" t="n">
        <v>0</v>
      </c>
      <c r="K715" s="33" t="n">
        <v>0</v>
      </c>
      <c r="L715" s="33" t="n">
        <v>0</v>
      </c>
      <c r="M715" s="33" t="n">
        <v>0</v>
      </c>
      <c r="N715" s="33" t="n">
        <v>0</v>
      </c>
      <c r="O715" s="33" t="n">
        <v>0</v>
      </c>
      <c r="P715" s="33" t="n">
        <v>0</v>
      </c>
      <c r="Q715" s="33" t="n">
        <v>0</v>
      </c>
      <c r="R715" s="33" t="n">
        <v>1</v>
      </c>
      <c r="S715" s="33" t="n">
        <v>0</v>
      </c>
      <c r="T715" s="33" t="n">
        <v>0</v>
      </c>
      <c r="U715" s="9" t="n">
        <v>1</v>
      </c>
      <c r="V715" s="9" t="n">
        <v>0</v>
      </c>
      <c r="W715" s="15">
        <f>SUMPRODUCT(B$2:U$2,B715:U715)</f>
        <v/>
      </c>
      <c r="X715" s="16">
        <f>(V715-W715)^2</f>
        <v/>
      </c>
    </row>
    <row r="716" spans="1:26">
      <c r="B716" s="9" t="n">
        <v>0</v>
      </c>
      <c r="C716" s="52" t="n">
        <v>0</v>
      </c>
      <c r="D716" s="9" t="n">
        <v>0</v>
      </c>
      <c r="E716" s="52" t="n">
        <v>1</v>
      </c>
      <c r="F716" s="14" t="n">
        <v>0</v>
      </c>
      <c r="G716" s="33" t="n">
        <v>1</v>
      </c>
      <c r="H716" s="33" t="n">
        <v>0</v>
      </c>
      <c r="I716" s="33" t="n">
        <v>0</v>
      </c>
      <c r="J716" s="33" t="n">
        <v>0</v>
      </c>
      <c r="K716" s="33" t="n">
        <v>0</v>
      </c>
      <c r="L716" s="33" t="n">
        <v>0</v>
      </c>
      <c r="M716" s="33" t="n">
        <v>0</v>
      </c>
      <c r="N716" s="33" t="n">
        <v>0</v>
      </c>
      <c r="O716" s="33" t="n">
        <v>0</v>
      </c>
      <c r="P716" s="33" t="n">
        <v>1</v>
      </c>
      <c r="Q716" s="33" t="n">
        <v>0</v>
      </c>
      <c r="R716" s="33" t="n">
        <v>0</v>
      </c>
      <c r="S716" s="33" t="n">
        <v>0</v>
      </c>
      <c r="T716" s="33" t="n">
        <v>0</v>
      </c>
      <c r="U716" s="9" t="n">
        <v>1</v>
      </c>
      <c r="V716" s="9" t="n">
        <v>0</v>
      </c>
      <c r="W716" s="15">
        <f>SUMPRODUCT(B$2:U$2,B716:U716)</f>
        <v/>
      </c>
      <c r="X716" s="16">
        <f>(V716-W716)^2</f>
        <v/>
      </c>
    </row>
    <row r="717" spans="1:26">
      <c r="B717" s="9" t="n">
        <v>1</v>
      </c>
      <c r="C717" s="52" t="n">
        <v>0</v>
      </c>
      <c r="D717" s="9" t="n">
        <v>0</v>
      </c>
      <c r="E717" s="52" t="n">
        <v>0</v>
      </c>
      <c r="F717" s="14" t="n">
        <v>0</v>
      </c>
      <c r="G717" s="33" t="n">
        <v>0</v>
      </c>
      <c r="H717" s="33" t="n">
        <v>0</v>
      </c>
      <c r="I717" s="33" t="n">
        <v>0</v>
      </c>
      <c r="J717" s="33" t="n">
        <v>0</v>
      </c>
      <c r="K717" s="33" t="n">
        <v>0</v>
      </c>
      <c r="L717" s="33" t="n">
        <v>0</v>
      </c>
      <c r="M717" s="33" t="n">
        <v>0</v>
      </c>
      <c r="N717" s="33" t="n">
        <v>0</v>
      </c>
      <c r="O717" s="33" t="n">
        <v>0</v>
      </c>
      <c r="P717" s="33" t="n">
        <v>0</v>
      </c>
      <c r="Q717" s="33" t="n">
        <v>0</v>
      </c>
      <c r="R717" s="33" t="n">
        <v>0</v>
      </c>
      <c r="S717" s="33" t="n">
        <v>1</v>
      </c>
      <c r="T717" s="33" t="n">
        <v>0</v>
      </c>
      <c r="U717" s="9" t="n">
        <v>1</v>
      </c>
      <c r="V717" s="9" t="n">
        <v>0</v>
      </c>
      <c r="W717" s="15">
        <f>SUMPRODUCT(B$2:U$2,B717:U717)</f>
        <v/>
      </c>
      <c r="X717" s="16">
        <f>(V717-W717)^2</f>
        <v/>
      </c>
    </row>
    <row r="718" spans="1:26">
      <c r="B718" s="9" t="n">
        <v>0</v>
      </c>
      <c r="C718" s="52" t="n">
        <v>0</v>
      </c>
      <c r="D718" s="9" t="n">
        <v>1</v>
      </c>
      <c r="E718" s="52" t="n">
        <v>0</v>
      </c>
      <c r="F718" s="14" t="n">
        <v>0</v>
      </c>
      <c r="G718" s="33" t="n">
        <v>0</v>
      </c>
      <c r="H718" s="33" t="n">
        <v>1</v>
      </c>
      <c r="I718" s="33" t="n">
        <v>0</v>
      </c>
      <c r="J718" s="33" t="n">
        <v>0</v>
      </c>
      <c r="K718" s="33" t="n">
        <v>0</v>
      </c>
      <c r="L718" s="33" t="n">
        <v>0</v>
      </c>
      <c r="M718" s="33" t="n">
        <v>0</v>
      </c>
      <c r="N718" s="33" t="n">
        <v>0</v>
      </c>
      <c r="O718" s="33" t="n">
        <v>0</v>
      </c>
      <c r="P718" s="33" t="n">
        <v>0</v>
      </c>
      <c r="Q718" s="33" t="n">
        <v>0</v>
      </c>
      <c r="R718" s="33" t="n">
        <v>0</v>
      </c>
      <c r="S718" s="33" t="n">
        <v>0</v>
      </c>
      <c r="T718" s="33" t="n">
        <v>0</v>
      </c>
      <c r="U718" s="9" t="n">
        <v>1</v>
      </c>
      <c r="V718" s="9" t="n">
        <v>0</v>
      </c>
      <c r="W718" s="15">
        <f>SUMPRODUCT(B$2:U$2,B718:U718)</f>
        <v/>
      </c>
      <c r="X718" s="16">
        <f>(V718-W718)^2</f>
        <v/>
      </c>
    </row>
    <row r="719" spans="1:26">
      <c r="B719" s="9" t="n">
        <v>0</v>
      </c>
      <c r="C719" s="52" t="n">
        <v>1</v>
      </c>
      <c r="D719" s="9" t="n">
        <v>0</v>
      </c>
      <c r="E719" s="52" t="n">
        <v>0</v>
      </c>
      <c r="F719" s="14" t="n">
        <v>0</v>
      </c>
      <c r="G719" s="33" t="n">
        <v>0</v>
      </c>
      <c r="H719" s="33" t="n">
        <v>0</v>
      </c>
      <c r="I719" s="33" t="n">
        <v>0</v>
      </c>
      <c r="J719" s="33" t="n">
        <v>0</v>
      </c>
      <c r="K719" s="33" t="n">
        <v>0</v>
      </c>
      <c r="L719" s="33" t="n">
        <v>0</v>
      </c>
      <c r="M719" s="33" t="n">
        <v>0</v>
      </c>
      <c r="N719" s="33" t="n">
        <v>0</v>
      </c>
      <c r="O719" s="33" t="n">
        <v>0</v>
      </c>
      <c r="P719" s="33" t="n">
        <v>0</v>
      </c>
      <c r="Q719" s="33" t="n">
        <v>0</v>
      </c>
      <c r="R719" s="33" t="n">
        <v>0</v>
      </c>
      <c r="S719" s="33" t="n">
        <v>0</v>
      </c>
      <c r="T719" s="33" t="n">
        <v>0</v>
      </c>
      <c r="U719" s="9" t="n">
        <v>1</v>
      </c>
      <c r="V719" s="9" t="n">
        <v>0</v>
      </c>
      <c r="W719" s="15">
        <f>SUMPRODUCT(B$2:U$2,B719:U719)</f>
        <v/>
      </c>
      <c r="X719" s="16">
        <f>(V719-W719)^2</f>
        <v/>
      </c>
    </row>
    <row r="720" spans="1:26">
      <c r="B720" s="9" t="n">
        <v>0</v>
      </c>
      <c r="C720" s="52" t="n">
        <v>1</v>
      </c>
      <c r="D720" s="9" t="n">
        <v>0</v>
      </c>
      <c r="E720" s="52" t="n">
        <v>1</v>
      </c>
      <c r="F720" s="14" t="n">
        <v>0</v>
      </c>
      <c r="G720" s="33" t="n">
        <v>0</v>
      </c>
      <c r="H720" s="33" t="n">
        <v>0</v>
      </c>
      <c r="I720" s="33" t="n">
        <v>0</v>
      </c>
      <c r="J720" s="33" t="n">
        <v>0</v>
      </c>
      <c r="K720" s="33" t="n">
        <v>0</v>
      </c>
      <c r="L720" s="33" t="n">
        <v>0</v>
      </c>
      <c r="M720" s="33" t="n">
        <v>0</v>
      </c>
      <c r="N720" s="33" t="n">
        <v>0</v>
      </c>
      <c r="O720" s="33" t="n">
        <v>0</v>
      </c>
      <c r="P720" s="33" t="n">
        <v>0</v>
      </c>
      <c r="Q720" s="33" t="n">
        <v>0</v>
      </c>
      <c r="R720" s="33" t="n">
        <v>0</v>
      </c>
      <c r="S720" s="33" t="n">
        <v>0</v>
      </c>
      <c r="T720" s="33" t="n">
        <v>0</v>
      </c>
      <c r="U720" s="9" t="n">
        <v>1</v>
      </c>
      <c r="V720" s="9" t="n">
        <v>0</v>
      </c>
      <c r="W720" s="15">
        <f>SUMPRODUCT(B$2:U$2,B720:U720)</f>
        <v/>
      </c>
      <c r="X720" s="16">
        <f>(V720-W720)^2</f>
        <v/>
      </c>
    </row>
    <row r="721" spans="1:26">
      <c r="B721" s="9" t="n">
        <v>1</v>
      </c>
      <c r="C721" s="52" t="n">
        <v>0</v>
      </c>
      <c r="D721" s="9" t="n">
        <v>1</v>
      </c>
      <c r="E721" s="52" t="n">
        <v>0</v>
      </c>
      <c r="F721" s="14" t="n">
        <v>0</v>
      </c>
      <c r="G721" s="33" t="n">
        <v>1</v>
      </c>
      <c r="H721" s="33" t="n">
        <v>0</v>
      </c>
      <c r="I721" s="33" t="n">
        <v>0</v>
      </c>
      <c r="J721" s="33" t="n">
        <v>0</v>
      </c>
      <c r="K721" s="33" t="n">
        <v>0</v>
      </c>
      <c r="L721" s="33" t="n">
        <v>0</v>
      </c>
      <c r="M721" s="33" t="n">
        <v>0</v>
      </c>
      <c r="N721" s="33" t="n">
        <v>0</v>
      </c>
      <c r="O721" s="33" t="n">
        <v>1</v>
      </c>
      <c r="P721" s="33" t="n">
        <v>0</v>
      </c>
      <c r="Q721" s="33" t="n">
        <v>0</v>
      </c>
      <c r="R721" s="33" t="n">
        <v>0</v>
      </c>
      <c r="S721" s="33" t="n">
        <v>0</v>
      </c>
      <c r="T721" s="33" t="n">
        <v>0</v>
      </c>
      <c r="U721" s="9" t="n">
        <v>1</v>
      </c>
      <c r="V721" s="9" t="n">
        <v>0</v>
      </c>
      <c r="W721" s="15">
        <f>SUMPRODUCT(B$2:U$2,B721:U721)</f>
        <v/>
      </c>
      <c r="X721" s="16">
        <f>(V721-W721)^2</f>
        <v/>
      </c>
    </row>
    <row r="722" spans="1:26">
      <c r="B722" s="9" t="n">
        <v>0</v>
      </c>
      <c r="C722" s="52" t="n">
        <v>1</v>
      </c>
      <c r="D722" s="9" t="n">
        <v>0</v>
      </c>
      <c r="E722" s="52" t="n">
        <v>1</v>
      </c>
      <c r="F722" s="14" t="n">
        <v>0</v>
      </c>
      <c r="G722" s="33" t="n">
        <v>0</v>
      </c>
      <c r="H722" s="33" t="n">
        <v>0</v>
      </c>
      <c r="I722" s="33" t="n">
        <v>0</v>
      </c>
      <c r="J722" s="33" t="n">
        <v>0</v>
      </c>
      <c r="K722" s="33" t="n">
        <v>0</v>
      </c>
      <c r="L722" s="33" t="n">
        <v>0</v>
      </c>
      <c r="M722" s="33" t="n">
        <v>0</v>
      </c>
      <c r="N722" s="33" t="n">
        <v>0</v>
      </c>
      <c r="O722" s="33" t="n">
        <v>0</v>
      </c>
      <c r="P722" s="33" t="n">
        <v>0</v>
      </c>
      <c r="Q722" s="33" t="n">
        <v>0</v>
      </c>
      <c r="R722" s="33" t="n">
        <v>0</v>
      </c>
      <c r="S722" s="33" t="n">
        <v>0</v>
      </c>
      <c r="T722" s="33" t="n">
        <v>0</v>
      </c>
      <c r="U722" s="9" t="n">
        <v>1</v>
      </c>
      <c r="V722" s="9" t="n">
        <v>0</v>
      </c>
      <c r="W722" s="15">
        <f>SUMPRODUCT(B$2:U$2,B722:U722)</f>
        <v/>
      </c>
      <c r="X722" s="16">
        <f>(V722-W722)^2</f>
        <v/>
      </c>
    </row>
    <row r="723" spans="1:26">
      <c r="B723" s="9" t="n">
        <v>0</v>
      </c>
      <c r="C723" s="52" t="n">
        <v>1</v>
      </c>
      <c r="D723" s="9" t="n">
        <v>0</v>
      </c>
      <c r="E723" s="52" t="n">
        <v>1</v>
      </c>
      <c r="F723" s="14" t="n">
        <v>0</v>
      </c>
      <c r="G723" s="33" t="n">
        <v>0</v>
      </c>
      <c r="H723" s="33" t="n">
        <v>0</v>
      </c>
      <c r="I723" s="33" t="n">
        <v>0</v>
      </c>
      <c r="J723" s="33" t="n">
        <v>0</v>
      </c>
      <c r="K723" s="33" t="n">
        <v>0</v>
      </c>
      <c r="L723" s="33" t="n">
        <v>0</v>
      </c>
      <c r="M723" s="33" t="n">
        <v>0</v>
      </c>
      <c r="N723" s="33" t="n">
        <v>0</v>
      </c>
      <c r="O723" s="33" t="n">
        <v>0</v>
      </c>
      <c r="P723" s="33" t="n">
        <v>0</v>
      </c>
      <c r="Q723" s="33" t="n">
        <v>0</v>
      </c>
      <c r="R723" s="33" t="n">
        <v>0</v>
      </c>
      <c r="S723" s="33" t="n">
        <v>0</v>
      </c>
      <c r="T723" s="33" t="n">
        <v>0</v>
      </c>
      <c r="U723" s="9" t="n">
        <v>1</v>
      </c>
      <c r="V723" s="9" t="n">
        <v>0</v>
      </c>
      <c r="W723" s="15">
        <f>SUMPRODUCT(B$2:U$2,B723:U723)</f>
        <v/>
      </c>
      <c r="X723" s="16">
        <f>(V723-W723)^2</f>
        <v/>
      </c>
    </row>
    <row r="724" spans="1:26">
      <c r="B724" s="9" t="n">
        <v>1</v>
      </c>
      <c r="C724" s="52" t="n">
        <v>0</v>
      </c>
      <c r="D724" s="9" t="n">
        <v>0</v>
      </c>
      <c r="E724" s="52" t="n">
        <v>1</v>
      </c>
      <c r="F724" s="14" t="n">
        <v>0</v>
      </c>
      <c r="G724" s="33" t="n">
        <v>0</v>
      </c>
      <c r="H724" s="33" t="n">
        <v>0</v>
      </c>
      <c r="I724" s="33" t="n">
        <v>0</v>
      </c>
      <c r="J724" s="33" t="n">
        <v>0</v>
      </c>
      <c r="K724" s="33" t="n">
        <v>0</v>
      </c>
      <c r="L724" s="33" t="n">
        <v>0</v>
      </c>
      <c r="M724" s="33" t="n">
        <v>0</v>
      </c>
      <c r="N724" s="33" t="n">
        <v>0</v>
      </c>
      <c r="O724" s="33" t="n">
        <v>0</v>
      </c>
      <c r="P724" s="33" t="n">
        <v>0</v>
      </c>
      <c r="Q724" s="33" t="n">
        <v>0</v>
      </c>
      <c r="R724" s="33" t="n">
        <v>0</v>
      </c>
      <c r="S724" s="33" t="n">
        <v>1</v>
      </c>
      <c r="T724" s="33" t="n">
        <v>0</v>
      </c>
      <c r="U724" s="9" t="n">
        <v>1</v>
      </c>
      <c r="V724" s="9" t="n">
        <v>0</v>
      </c>
      <c r="W724" s="15">
        <f>SUMPRODUCT(B$2:U$2,B724:U724)</f>
        <v/>
      </c>
      <c r="X724" s="16">
        <f>(V724-W724)^2</f>
        <v/>
      </c>
    </row>
    <row r="725" spans="1:26">
      <c r="B725" s="9" t="n">
        <v>0</v>
      </c>
      <c r="C725" s="52" t="n">
        <v>1</v>
      </c>
      <c r="D725" s="9" t="n">
        <v>0</v>
      </c>
      <c r="E725" s="52" t="n">
        <v>1</v>
      </c>
      <c r="F725" s="14" t="n">
        <v>0</v>
      </c>
      <c r="G725" s="33" t="n">
        <v>1</v>
      </c>
      <c r="H725" s="33" t="n">
        <v>1</v>
      </c>
      <c r="I725" s="33" t="n">
        <v>0</v>
      </c>
      <c r="J725" s="33" t="n">
        <v>0</v>
      </c>
      <c r="K725" s="33" t="n">
        <v>0</v>
      </c>
      <c r="L725" s="33" t="n">
        <v>0</v>
      </c>
      <c r="M725" s="33" t="n">
        <v>0</v>
      </c>
      <c r="N725" s="33" t="n">
        <v>0</v>
      </c>
      <c r="O725" s="33" t="n">
        <v>0</v>
      </c>
      <c r="P725" s="33" t="n">
        <v>0</v>
      </c>
      <c r="Q725" s="33" t="n">
        <v>0</v>
      </c>
      <c r="R725" s="33" t="n">
        <v>0</v>
      </c>
      <c r="S725" s="33" t="n">
        <v>0</v>
      </c>
      <c r="T725" s="33" t="n">
        <v>0</v>
      </c>
      <c r="U725" s="9" t="n">
        <v>1</v>
      </c>
      <c r="V725" s="9" t="n">
        <v>0</v>
      </c>
      <c r="W725" s="15">
        <f>SUMPRODUCT(B$2:U$2,B725:U725)</f>
        <v/>
      </c>
      <c r="X725" s="16">
        <f>(V725-W725)^2</f>
        <v/>
      </c>
    </row>
    <row r="726" spans="1:26">
      <c r="B726" s="9" t="n">
        <v>0</v>
      </c>
      <c r="C726" s="52" t="n">
        <v>1</v>
      </c>
      <c r="D726" s="9" t="n">
        <v>1</v>
      </c>
      <c r="E726" s="52" t="n">
        <v>0</v>
      </c>
      <c r="F726" s="14" t="n">
        <v>0</v>
      </c>
      <c r="G726" s="33" t="n">
        <v>0</v>
      </c>
      <c r="H726" s="33" t="n">
        <v>0</v>
      </c>
      <c r="I726" s="33" t="n">
        <v>0</v>
      </c>
      <c r="J726" s="33" t="n">
        <v>0</v>
      </c>
      <c r="K726" s="33" t="n">
        <v>0</v>
      </c>
      <c r="L726" s="33" t="n">
        <v>0</v>
      </c>
      <c r="M726" s="33" t="n">
        <v>0</v>
      </c>
      <c r="N726" s="33" t="n">
        <v>0</v>
      </c>
      <c r="O726" s="33" t="n">
        <v>0</v>
      </c>
      <c r="P726" s="33" t="n">
        <v>1</v>
      </c>
      <c r="Q726" s="33" t="n">
        <v>0</v>
      </c>
      <c r="R726" s="33" t="n">
        <v>0</v>
      </c>
      <c r="S726" s="33" t="n">
        <v>1</v>
      </c>
      <c r="T726" s="33" t="n">
        <v>0</v>
      </c>
      <c r="U726" s="9" t="n">
        <v>1</v>
      </c>
      <c r="V726" s="9" t="n">
        <v>0</v>
      </c>
      <c r="W726" s="15">
        <f>SUMPRODUCT(B$2:U$2,B726:U726)</f>
        <v/>
      </c>
      <c r="X726" s="16">
        <f>(V726-W726)^2</f>
        <v/>
      </c>
    </row>
    <row r="727" spans="1:26">
      <c r="B727" s="9" t="n">
        <v>0</v>
      </c>
      <c r="C727" s="52" t="n">
        <v>1</v>
      </c>
      <c r="D727" s="9" t="n">
        <v>0</v>
      </c>
      <c r="E727" s="52" t="n">
        <v>1</v>
      </c>
      <c r="F727" s="14" t="n">
        <v>0</v>
      </c>
      <c r="G727" s="33" t="n">
        <v>0</v>
      </c>
      <c r="H727" s="33" t="n">
        <v>1</v>
      </c>
      <c r="I727" s="33" t="n">
        <v>0</v>
      </c>
      <c r="J727" s="33" t="n">
        <v>0</v>
      </c>
      <c r="K727" s="33" t="n">
        <v>0</v>
      </c>
      <c r="L727" s="33" t="n">
        <v>0</v>
      </c>
      <c r="M727" s="33" t="n">
        <v>0</v>
      </c>
      <c r="N727" s="33" t="n">
        <v>0</v>
      </c>
      <c r="O727" s="33" t="n">
        <v>0</v>
      </c>
      <c r="P727" s="33" t="n">
        <v>0</v>
      </c>
      <c r="Q727" s="33" t="n">
        <v>0</v>
      </c>
      <c r="R727" s="33" t="n">
        <v>0</v>
      </c>
      <c r="S727" s="33" t="n">
        <v>1</v>
      </c>
      <c r="T727" s="33" t="n">
        <v>0</v>
      </c>
      <c r="U727" s="9" t="n">
        <v>1</v>
      </c>
      <c r="V727" s="9" t="n">
        <v>0</v>
      </c>
      <c r="W727" s="15">
        <f>SUMPRODUCT(B$2:U$2,B727:U727)</f>
        <v/>
      </c>
      <c r="X727" s="16">
        <f>(V727-W727)^2</f>
        <v/>
      </c>
    </row>
    <row r="728" spans="1:26">
      <c r="B728" s="9" t="n">
        <v>0</v>
      </c>
      <c r="C728" s="52" t="n">
        <v>0</v>
      </c>
      <c r="D728" s="9" t="n">
        <v>1</v>
      </c>
      <c r="E728" s="52" t="n">
        <v>0</v>
      </c>
      <c r="F728" s="14" t="n">
        <v>0</v>
      </c>
      <c r="G728" s="33" t="n">
        <v>0</v>
      </c>
      <c r="H728" s="33" t="n">
        <v>0</v>
      </c>
      <c r="I728" s="33" t="n">
        <v>0</v>
      </c>
      <c r="J728" s="33" t="n">
        <v>0</v>
      </c>
      <c r="K728" s="33" t="n">
        <v>0</v>
      </c>
      <c r="L728" s="33" t="n">
        <v>0</v>
      </c>
      <c r="M728" s="33" t="n">
        <v>0</v>
      </c>
      <c r="N728" s="33" t="n">
        <v>0</v>
      </c>
      <c r="O728" s="33" t="n">
        <v>0</v>
      </c>
      <c r="P728" s="33" t="n">
        <v>0</v>
      </c>
      <c r="Q728" s="33" t="n">
        <v>0</v>
      </c>
      <c r="R728" s="33" t="n">
        <v>0</v>
      </c>
      <c r="S728" s="33" t="n">
        <v>0</v>
      </c>
      <c r="T728" s="33" t="n">
        <v>0</v>
      </c>
      <c r="U728" s="9" t="n">
        <v>1</v>
      </c>
      <c r="V728" s="9" t="n">
        <v>0</v>
      </c>
      <c r="W728" s="15">
        <f>SUMPRODUCT(B$2:U$2,B728:U728)</f>
        <v/>
      </c>
      <c r="X728" s="16">
        <f>(V728-W728)^2</f>
        <v/>
      </c>
    </row>
    <row r="729" spans="1:26">
      <c r="B729" s="9" t="n">
        <v>0</v>
      </c>
      <c r="C729" s="52" t="n">
        <v>1</v>
      </c>
      <c r="D729" s="9" t="n">
        <v>0</v>
      </c>
      <c r="E729" s="52" t="n">
        <v>1</v>
      </c>
      <c r="F729" s="14" t="n">
        <v>0</v>
      </c>
      <c r="G729" s="33" t="n">
        <v>0</v>
      </c>
      <c r="H729" s="33" t="n">
        <v>0</v>
      </c>
      <c r="I729" s="33" t="n">
        <v>0</v>
      </c>
      <c r="J729" s="33" t="n">
        <v>1</v>
      </c>
      <c r="K729" s="33" t="n">
        <v>0</v>
      </c>
      <c r="L729" s="33" t="n">
        <v>0</v>
      </c>
      <c r="M729" s="33" t="n">
        <v>0</v>
      </c>
      <c r="N729" s="33" t="n">
        <v>0</v>
      </c>
      <c r="O729" s="33" t="n">
        <v>0</v>
      </c>
      <c r="P729" s="33" t="n">
        <v>0</v>
      </c>
      <c r="Q729" s="33" t="n">
        <v>0</v>
      </c>
      <c r="R729" s="33" t="n">
        <v>0</v>
      </c>
      <c r="S729" s="33" t="n">
        <v>0</v>
      </c>
      <c r="T729" s="33" t="n">
        <v>0</v>
      </c>
      <c r="U729" s="9" t="n">
        <v>1</v>
      </c>
      <c r="V729" s="9" t="n">
        <v>0</v>
      </c>
      <c r="W729" s="15">
        <f>SUMPRODUCT(B$2:U$2,B729:U729)</f>
        <v/>
      </c>
      <c r="X729" s="16">
        <f>(V729-W729)^2</f>
        <v/>
      </c>
    </row>
    <row r="730" spans="1:26">
      <c r="B730" s="9" t="n">
        <v>1</v>
      </c>
      <c r="C730" s="52" t="n">
        <v>0</v>
      </c>
      <c r="D730" s="9" t="n">
        <v>0</v>
      </c>
      <c r="E730" s="52" t="n">
        <v>1</v>
      </c>
      <c r="F730" s="14" t="n">
        <v>0</v>
      </c>
      <c r="G730" s="33" t="n">
        <v>1</v>
      </c>
      <c r="H730" s="33" t="n">
        <v>1</v>
      </c>
      <c r="I730" s="33" t="n">
        <v>0</v>
      </c>
      <c r="J730" s="33" t="n">
        <v>0</v>
      </c>
      <c r="K730" s="33" t="n">
        <v>0</v>
      </c>
      <c r="L730" s="33" t="n">
        <v>0</v>
      </c>
      <c r="M730" s="33" t="n">
        <v>0</v>
      </c>
      <c r="N730" s="33" t="n">
        <v>0</v>
      </c>
      <c r="O730" s="33" t="n">
        <v>0</v>
      </c>
      <c r="P730" s="33" t="n">
        <v>0</v>
      </c>
      <c r="Q730" s="33" t="n">
        <v>0</v>
      </c>
      <c r="R730" s="33" t="n">
        <v>0</v>
      </c>
      <c r="S730" s="33" t="n">
        <v>0</v>
      </c>
      <c r="T730" s="33" t="n">
        <v>0</v>
      </c>
      <c r="U730" s="9" t="n">
        <v>1</v>
      </c>
      <c r="V730" s="9" t="n">
        <v>0</v>
      </c>
      <c r="W730" s="15">
        <f>SUMPRODUCT(B$2:U$2,B730:U730)</f>
        <v/>
      </c>
      <c r="X730" s="16">
        <f>(V730-W730)^2</f>
        <v/>
      </c>
    </row>
    <row r="731" spans="1:26">
      <c r="B731" s="9" t="n">
        <v>1</v>
      </c>
      <c r="C731" s="52" t="n">
        <v>0</v>
      </c>
      <c r="D731" s="9" t="n">
        <v>0</v>
      </c>
      <c r="E731" s="52" t="n">
        <v>1</v>
      </c>
      <c r="F731" s="14" t="n">
        <v>0</v>
      </c>
      <c r="G731" s="33" t="n">
        <v>1</v>
      </c>
      <c r="H731" s="33" t="n">
        <v>1</v>
      </c>
      <c r="I731" s="33" t="n">
        <v>0</v>
      </c>
      <c r="J731" s="33" t="n">
        <v>0</v>
      </c>
      <c r="K731" s="33" t="n">
        <v>0</v>
      </c>
      <c r="L731" s="33" t="n">
        <v>0</v>
      </c>
      <c r="M731" s="33" t="n">
        <v>0</v>
      </c>
      <c r="N731" s="33" t="n">
        <v>0</v>
      </c>
      <c r="O731" s="33" t="n">
        <v>0</v>
      </c>
      <c r="P731" s="33" t="n">
        <v>1</v>
      </c>
      <c r="Q731" s="33" t="n">
        <v>0</v>
      </c>
      <c r="R731" s="33" t="n">
        <v>0</v>
      </c>
      <c r="S731" s="33" t="n">
        <v>0</v>
      </c>
      <c r="T731" s="33" t="n">
        <v>0</v>
      </c>
      <c r="U731" s="9" t="n">
        <v>1</v>
      </c>
      <c r="V731" s="9" t="n">
        <v>0</v>
      </c>
      <c r="W731" s="15">
        <f>SUMPRODUCT(B$2:U$2,B731:U731)</f>
        <v/>
      </c>
      <c r="X731" s="16">
        <f>(V731-W731)^2</f>
        <v/>
      </c>
    </row>
    <row r="732" spans="1:26">
      <c r="B732" s="9" t="n">
        <v>1</v>
      </c>
      <c r="C732" s="52" t="n">
        <v>0</v>
      </c>
      <c r="D732" s="9" t="n">
        <v>1</v>
      </c>
      <c r="E732" s="52" t="n">
        <v>0</v>
      </c>
      <c r="F732" s="14" t="n">
        <v>0</v>
      </c>
      <c r="G732" s="33" t="n">
        <v>0</v>
      </c>
      <c r="H732" s="33" t="n">
        <v>0</v>
      </c>
      <c r="I732" s="33" t="n">
        <v>0</v>
      </c>
      <c r="J732" s="33" t="n">
        <v>0</v>
      </c>
      <c r="K732" s="33" t="n">
        <v>0</v>
      </c>
      <c r="L732" s="33" t="n">
        <v>0</v>
      </c>
      <c r="M732" s="33" t="n">
        <v>0</v>
      </c>
      <c r="N732" s="33" t="n">
        <v>0</v>
      </c>
      <c r="O732" s="33" t="n">
        <v>0</v>
      </c>
      <c r="P732" s="33" t="n">
        <v>0</v>
      </c>
      <c r="Q732" s="33" t="n">
        <v>0</v>
      </c>
      <c r="R732" s="33" t="n">
        <v>0</v>
      </c>
      <c r="S732" s="33" t="n">
        <v>0</v>
      </c>
      <c r="T732" s="33" t="n">
        <v>0</v>
      </c>
      <c r="U732" s="9" t="n">
        <v>1</v>
      </c>
      <c r="V732" s="9" t="n">
        <v>0</v>
      </c>
      <c r="W732" s="15">
        <f>SUMPRODUCT(B$2:U$2,B732:U732)</f>
        <v/>
      </c>
      <c r="X732" s="16">
        <f>(V732-W732)^2</f>
        <v/>
      </c>
    </row>
    <row r="733" spans="1:26">
      <c r="B733" s="9" t="n">
        <v>1</v>
      </c>
      <c r="C733" s="52" t="n">
        <v>0</v>
      </c>
      <c r="D733" s="9" t="n">
        <v>0</v>
      </c>
      <c r="E733" s="52" t="n">
        <v>1</v>
      </c>
      <c r="F733" s="14" t="n">
        <v>0</v>
      </c>
      <c r="G733" s="33" t="n">
        <v>1</v>
      </c>
      <c r="H733" s="33" t="n">
        <v>0</v>
      </c>
      <c r="I733" s="33" t="n">
        <v>0</v>
      </c>
      <c r="J733" s="33" t="n">
        <v>0</v>
      </c>
      <c r="K733" s="33" t="n">
        <v>0</v>
      </c>
      <c r="L733" s="33" t="n">
        <v>0</v>
      </c>
      <c r="M733" s="33" t="n">
        <v>0</v>
      </c>
      <c r="N733" s="33" t="n">
        <v>0</v>
      </c>
      <c r="O733" s="33" t="n">
        <v>0</v>
      </c>
      <c r="P733" s="33" t="n">
        <v>0</v>
      </c>
      <c r="Q733" s="33" t="n">
        <v>0</v>
      </c>
      <c r="R733" s="33" t="n">
        <v>0</v>
      </c>
      <c r="S733" s="33" t="n">
        <v>1</v>
      </c>
      <c r="T733" s="33" t="n">
        <v>0</v>
      </c>
      <c r="U733" s="9" t="n">
        <v>1</v>
      </c>
      <c r="V733" s="9" t="n">
        <v>0</v>
      </c>
      <c r="W733" s="15">
        <f>SUMPRODUCT(B$2:U$2,B733:U733)</f>
        <v/>
      </c>
      <c r="X733" s="16">
        <f>(V733-W733)^2</f>
        <v/>
      </c>
    </row>
    <row r="734" spans="1:26">
      <c r="B734" s="9" t="n">
        <v>0</v>
      </c>
      <c r="C734" s="52" t="n">
        <v>1</v>
      </c>
      <c r="D734" s="9" t="n">
        <v>0</v>
      </c>
      <c r="E734" s="52" t="n">
        <v>1</v>
      </c>
      <c r="F734" s="14" t="n">
        <v>0</v>
      </c>
      <c r="G734" s="33" t="n">
        <v>0</v>
      </c>
      <c r="H734" s="33" t="n">
        <v>0</v>
      </c>
      <c r="I734" s="33" t="n">
        <v>0</v>
      </c>
      <c r="J734" s="33" t="n">
        <v>0</v>
      </c>
      <c r="K734" s="33" t="n">
        <v>0</v>
      </c>
      <c r="L734" s="33" t="n">
        <v>0</v>
      </c>
      <c r="M734" s="33" t="n">
        <v>0</v>
      </c>
      <c r="N734" s="33" t="n">
        <v>0</v>
      </c>
      <c r="O734" s="33" t="n">
        <v>0</v>
      </c>
      <c r="P734" s="33" t="n">
        <v>0</v>
      </c>
      <c r="Q734" s="33" t="n">
        <v>0</v>
      </c>
      <c r="R734" s="33" t="n">
        <v>0</v>
      </c>
      <c r="S734" s="33" t="n">
        <v>0</v>
      </c>
      <c r="T734" s="33" t="n">
        <v>0</v>
      </c>
      <c r="U734" s="9" t="n">
        <v>1</v>
      </c>
      <c r="V734" s="9" t="n">
        <v>0</v>
      </c>
      <c r="W734" s="15">
        <f>SUMPRODUCT(B$2:U$2,B734:U734)</f>
        <v/>
      </c>
      <c r="X734" s="16">
        <f>(V734-W734)^2</f>
        <v/>
      </c>
    </row>
    <row r="735" spans="1:26">
      <c r="B735" s="9" t="n">
        <v>0</v>
      </c>
      <c r="C735" s="52" t="n">
        <v>1</v>
      </c>
      <c r="D735" s="9" t="n">
        <v>0</v>
      </c>
      <c r="E735" s="52" t="n">
        <v>0</v>
      </c>
      <c r="F735" s="14" t="n">
        <v>0</v>
      </c>
      <c r="G735" s="33" t="n">
        <v>1</v>
      </c>
      <c r="H735" s="33" t="n">
        <v>0</v>
      </c>
      <c r="I735" s="33" t="n">
        <v>0</v>
      </c>
      <c r="J735" s="33" t="n">
        <v>0</v>
      </c>
      <c r="K735" s="33" t="n">
        <v>0</v>
      </c>
      <c r="L735" s="33" t="n">
        <v>0</v>
      </c>
      <c r="M735" s="33" t="n">
        <v>0</v>
      </c>
      <c r="N735" s="33" t="n">
        <v>0</v>
      </c>
      <c r="O735" s="33" t="n">
        <v>0</v>
      </c>
      <c r="P735" s="33" t="n">
        <v>0</v>
      </c>
      <c r="Q735" s="33" t="n">
        <v>0</v>
      </c>
      <c r="R735" s="33" t="n">
        <v>0</v>
      </c>
      <c r="S735" s="33" t="n">
        <v>0</v>
      </c>
      <c r="T735" s="33" t="n">
        <v>0</v>
      </c>
      <c r="U735" s="9" t="n">
        <v>1</v>
      </c>
      <c r="V735" s="9" t="n">
        <v>0</v>
      </c>
      <c r="W735" s="15">
        <f>SUMPRODUCT(B$2:U$2,B735:U735)</f>
        <v/>
      </c>
      <c r="X735" s="16">
        <f>(V735-W735)^2</f>
        <v/>
      </c>
    </row>
    <row r="736" spans="1:26">
      <c r="B736" s="9" t="n">
        <v>0</v>
      </c>
      <c r="C736" s="52" t="n">
        <v>1</v>
      </c>
      <c r="D736" s="9" t="n">
        <v>1</v>
      </c>
      <c r="E736" s="52" t="n">
        <v>0</v>
      </c>
      <c r="F736" s="14" t="n">
        <v>0</v>
      </c>
      <c r="G736" s="33" t="n">
        <v>0</v>
      </c>
      <c r="H736" s="33" t="n">
        <v>0</v>
      </c>
      <c r="I736" s="33" t="n">
        <v>0</v>
      </c>
      <c r="J736" s="33" t="n">
        <v>0</v>
      </c>
      <c r="K736" s="33" t="n">
        <v>0</v>
      </c>
      <c r="L736" s="33" t="n">
        <v>0</v>
      </c>
      <c r="M736" s="33" t="n">
        <v>0</v>
      </c>
      <c r="N736" s="33" t="n">
        <v>0</v>
      </c>
      <c r="O736" s="33" t="n">
        <v>0</v>
      </c>
      <c r="P736" s="33" t="n">
        <v>1</v>
      </c>
      <c r="Q736" s="33" t="n">
        <v>0</v>
      </c>
      <c r="R736" s="33" t="n">
        <v>0</v>
      </c>
      <c r="S736" s="33" t="n">
        <v>0</v>
      </c>
      <c r="T736" s="33" t="n">
        <v>0</v>
      </c>
      <c r="U736" s="9" t="n">
        <v>1</v>
      </c>
      <c r="V736" s="9" t="n">
        <v>0</v>
      </c>
      <c r="W736" s="15">
        <f>SUMPRODUCT(B$2:U$2,B736:U736)</f>
        <v/>
      </c>
      <c r="X736" s="16">
        <f>(V736-W736)^2</f>
        <v/>
      </c>
    </row>
    <row r="737" spans="1:26">
      <c r="B737" s="9" t="n">
        <v>1</v>
      </c>
      <c r="C737" s="52" t="n">
        <v>0</v>
      </c>
      <c r="D737" s="9" t="n">
        <v>0</v>
      </c>
      <c r="E737" s="52" t="n">
        <v>1</v>
      </c>
      <c r="F737" s="14" t="n">
        <v>0</v>
      </c>
      <c r="G737" s="33" t="n">
        <v>1</v>
      </c>
      <c r="H737" s="33" t="n">
        <v>1</v>
      </c>
      <c r="I737" s="33" t="n">
        <v>0</v>
      </c>
      <c r="J737" s="33" t="n">
        <v>0</v>
      </c>
      <c r="K737" s="33" t="n">
        <v>0</v>
      </c>
      <c r="L737" s="33" t="n">
        <v>0</v>
      </c>
      <c r="M737" s="33" t="n">
        <v>0</v>
      </c>
      <c r="N737" s="33" t="n">
        <v>0</v>
      </c>
      <c r="O737" s="33" t="n">
        <v>0</v>
      </c>
      <c r="P737" s="33" t="n">
        <v>0</v>
      </c>
      <c r="Q737" s="33" t="n">
        <v>0</v>
      </c>
      <c r="R737" s="33" t="n">
        <v>0</v>
      </c>
      <c r="S737" s="33" t="n">
        <v>0</v>
      </c>
      <c r="T737" s="33" t="n">
        <v>0</v>
      </c>
      <c r="U737" s="9" t="n">
        <v>1</v>
      </c>
      <c r="V737" s="9" t="n">
        <v>0</v>
      </c>
      <c r="W737" s="15">
        <f>SUMPRODUCT(B$2:U$2,B737:U737)</f>
        <v/>
      </c>
      <c r="X737" s="16">
        <f>(V737-W737)^2</f>
        <v/>
      </c>
    </row>
    <row r="738" spans="1:26">
      <c r="B738" s="9" t="n">
        <v>1</v>
      </c>
      <c r="C738" s="52" t="n">
        <v>0</v>
      </c>
      <c r="D738" s="9" t="n">
        <v>0</v>
      </c>
      <c r="E738" s="52" t="n">
        <v>1</v>
      </c>
      <c r="F738" s="14" t="n">
        <v>0</v>
      </c>
      <c r="G738" s="33" t="n">
        <v>1</v>
      </c>
      <c r="H738" s="33" t="n">
        <v>0</v>
      </c>
      <c r="I738" s="33" t="n">
        <v>0</v>
      </c>
      <c r="J738" s="33" t="n">
        <v>0</v>
      </c>
      <c r="K738" s="33" t="n">
        <v>0</v>
      </c>
      <c r="L738" s="33" t="n">
        <v>0</v>
      </c>
      <c r="M738" s="33" t="n">
        <v>0</v>
      </c>
      <c r="N738" s="33" t="n">
        <v>0</v>
      </c>
      <c r="O738" s="33" t="n">
        <v>0</v>
      </c>
      <c r="P738" s="33" t="n">
        <v>0</v>
      </c>
      <c r="Q738" s="33" t="n">
        <v>0</v>
      </c>
      <c r="R738" s="33" t="n">
        <v>0</v>
      </c>
      <c r="S738" s="33" t="n">
        <v>0</v>
      </c>
      <c r="T738" s="33" t="n">
        <v>0</v>
      </c>
      <c r="U738" s="9" t="n">
        <v>1</v>
      </c>
      <c r="V738" s="9" t="n">
        <v>0</v>
      </c>
      <c r="W738" s="15">
        <f>SUMPRODUCT(B$2:U$2,B738:U738)</f>
        <v/>
      </c>
      <c r="X738" s="16">
        <f>(V738-W738)^2</f>
        <v/>
      </c>
    </row>
    <row r="739" spans="1:26">
      <c r="B739" s="9" t="n">
        <v>0</v>
      </c>
      <c r="C739" s="52" t="n">
        <v>1</v>
      </c>
      <c r="D739" s="9" t="n">
        <v>1</v>
      </c>
      <c r="E739" s="52" t="n">
        <v>0</v>
      </c>
      <c r="F739" s="14" t="n">
        <v>0</v>
      </c>
      <c r="G739" s="33" t="n">
        <v>1</v>
      </c>
      <c r="H739" s="33" t="n">
        <v>1</v>
      </c>
      <c r="I739" s="33" t="n">
        <v>0</v>
      </c>
      <c r="J739" s="33" t="n">
        <v>0</v>
      </c>
      <c r="K739" s="33" t="n">
        <v>0</v>
      </c>
      <c r="L739" s="33" t="n">
        <v>0</v>
      </c>
      <c r="M739" s="33" t="n">
        <v>0</v>
      </c>
      <c r="N739" s="33" t="n">
        <v>0</v>
      </c>
      <c r="O739" s="33" t="n">
        <v>0</v>
      </c>
      <c r="P739" s="33" t="n">
        <v>0</v>
      </c>
      <c r="Q739" s="33" t="n">
        <v>0</v>
      </c>
      <c r="R739" s="33" t="n">
        <v>0</v>
      </c>
      <c r="S739" s="33" t="n">
        <v>0</v>
      </c>
      <c r="T739" s="33" t="n">
        <v>0</v>
      </c>
      <c r="U739" s="9" t="n">
        <v>1</v>
      </c>
      <c r="V739" s="9" t="n">
        <v>0</v>
      </c>
      <c r="W739" s="15">
        <f>SUMPRODUCT(B$2:U$2,B739:U739)</f>
        <v/>
      </c>
      <c r="X739" s="16">
        <f>(V739-W739)^2</f>
        <v/>
      </c>
    </row>
    <row r="740" spans="1:26">
      <c r="B740" s="9" t="n">
        <v>0</v>
      </c>
      <c r="C740" s="52" t="n">
        <v>1</v>
      </c>
      <c r="D740" s="9" t="n">
        <v>1</v>
      </c>
      <c r="E740" s="52" t="n">
        <v>0</v>
      </c>
      <c r="F740" s="14" t="n">
        <v>0</v>
      </c>
      <c r="G740" s="33" t="n">
        <v>0</v>
      </c>
      <c r="H740" s="33" t="n">
        <v>1</v>
      </c>
      <c r="I740" s="33" t="n">
        <v>0</v>
      </c>
      <c r="J740" s="33" t="n">
        <v>0</v>
      </c>
      <c r="K740" s="33" t="n">
        <v>0</v>
      </c>
      <c r="L740" s="33" t="n">
        <v>0</v>
      </c>
      <c r="M740" s="33" t="n">
        <v>0</v>
      </c>
      <c r="N740" s="33" t="n">
        <v>0</v>
      </c>
      <c r="O740" s="33" t="n">
        <v>0</v>
      </c>
      <c r="P740" s="33" t="n">
        <v>0</v>
      </c>
      <c r="Q740" s="33" t="n">
        <v>0</v>
      </c>
      <c r="R740" s="33" t="n">
        <v>0</v>
      </c>
      <c r="S740" s="33" t="n">
        <v>0</v>
      </c>
      <c r="T740" s="33" t="n">
        <v>0</v>
      </c>
      <c r="U740" s="9" t="n">
        <v>1</v>
      </c>
      <c r="V740" s="9" t="n">
        <v>0</v>
      </c>
      <c r="W740" s="15">
        <f>SUMPRODUCT(B$2:U$2,B740:U740)</f>
        <v/>
      </c>
      <c r="X740" s="16">
        <f>(V740-W740)^2</f>
        <v/>
      </c>
    </row>
    <row r="741" spans="1:26">
      <c r="B741" s="9" t="n">
        <v>0</v>
      </c>
      <c r="C741" s="52" t="n">
        <v>1</v>
      </c>
      <c r="D741" s="9" t="n">
        <v>0</v>
      </c>
      <c r="E741" s="52" t="n">
        <v>1</v>
      </c>
      <c r="F741" s="14" t="n">
        <v>0</v>
      </c>
      <c r="G741" s="33" t="n">
        <v>0</v>
      </c>
      <c r="H741" s="33" t="n">
        <v>1</v>
      </c>
      <c r="I741" s="33" t="n">
        <v>0</v>
      </c>
      <c r="J741" s="33" t="n">
        <v>0</v>
      </c>
      <c r="K741" s="33" t="n">
        <v>0</v>
      </c>
      <c r="L741" s="33" t="n">
        <v>0</v>
      </c>
      <c r="M741" s="33" t="n">
        <v>0</v>
      </c>
      <c r="N741" s="33" t="n">
        <v>0</v>
      </c>
      <c r="O741" s="33" t="n">
        <v>0</v>
      </c>
      <c r="P741" s="33" t="n">
        <v>0</v>
      </c>
      <c r="Q741" s="33" t="n">
        <v>0</v>
      </c>
      <c r="R741" s="33" t="n">
        <v>0</v>
      </c>
      <c r="S741" s="33" t="n">
        <v>0</v>
      </c>
      <c r="T741" s="33" t="n">
        <v>0</v>
      </c>
      <c r="U741" s="9" t="n">
        <v>1</v>
      </c>
      <c r="V741" s="9" t="n">
        <v>0</v>
      </c>
      <c r="W741" s="15">
        <f>SUMPRODUCT(B$2:U$2,B741:U741)</f>
        <v/>
      </c>
      <c r="X741" s="16">
        <f>(V741-W741)^2</f>
        <v/>
      </c>
    </row>
    <row r="742" spans="1:26">
      <c r="B742" s="9" t="n">
        <v>0</v>
      </c>
      <c r="C742" s="52" t="n">
        <v>1</v>
      </c>
      <c r="D742" s="9" t="n">
        <v>1</v>
      </c>
      <c r="E742" s="52" t="n">
        <v>0</v>
      </c>
      <c r="F742" s="14" t="n">
        <v>0</v>
      </c>
      <c r="G742" s="33" t="n">
        <v>0</v>
      </c>
      <c r="H742" s="33" t="n">
        <v>0</v>
      </c>
      <c r="I742" s="33" t="n">
        <v>0</v>
      </c>
      <c r="J742" s="33" t="n">
        <v>0</v>
      </c>
      <c r="K742" s="33" t="n">
        <v>0</v>
      </c>
      <c r="L742" s="33" t="n">
        <v>0</v>
      </c>
      <c r="M742" s="33" t="n">
        <v>0</v>
      </c>
      <c r="N742" s="33" t="n">
        <v>0</v>
      </c>
      <c r="O742" s="33" t="n">
        <v>0</v>
      </c>
      <c r="P742" s="33" t="n">
        <v>0</v>
      </c>
      <c r="Q742" s="33" t="n">
        <v>0</v>
      </c>
      <c r="R742" s="33" t="n">
        <v>0</v>
      </c>
      <c r="S742" s="33" t="n">
        <v>0</v>
      </c>
      <c r="T742" s="33" t="n">
        <v>0</v>
      </c>
      <c r="U742" s="9" t="n">
        <v>1</v>
      </c>
      <c r="V742" s="9" t="n">
        <v>0</v>
      </c>
      <c r="W742" s="15">
        <f>SUMPRODUCT(B$2:U$2,B742:U742)</f>
        <v/>
      </c>
      <c r="X742" s="16">
        <f>(V742-W742)^2</f>
        <v/>
      </c>
    </row>
    <row r="743" spans="1:26">
      <c r="B743" s="9" t="n">
        <v>0</v>
      </c>
      <c r="C743" s="52" t="n">
        <v>1</v>
      </c>
      <c r="D743" s="9" t="n">
        <v>1</v>
      </c>
      <c r="E743" s="52" t="n">
        <v>0</v>
      </c>
      <c r="F743" s="14" t="n">
        <v>0</v>
      </c>
      <c r="G743" s="33" t="n">
        <v>0</v>
      </c>
      <c r="H743" s="33" t="n">
        <v>0</v>
      </c>
      <c r="I743" s="33" t="n">
        <v>0</v>
      </c>
      <c r="J743" s="33" t="n">
        <v>0</v>
      </c>
      <c r="K743" s="33" t="n">
        <v>0</v>
      </c>
      <c r="L743" s="33" t="n">
        <v>0</v>
      </c>
      <c r="M743" s="33" t="n">
        <v>0</v>
      </c>
      <c r="N743" s="33" t="n">
        <v>0</v>
      </c>
      <c r="O743" s="33" t="n">
        <v>0</v>
      </c>
      <c r="P743" s="33" t="n">
        <v>0</v>
      </c>
      <c r="Q743" s="33" t="n">
        <v>0</v>
      </c>
      <c r="R743" s="33" t="n">
        <v>0</v>
      </c>
      <c r="S743" s="33" t="n">
        <v>0</v>
      </c>
      <c r="T743" s="33" t="n">
        <v>0</v>
      </c>
      <c r="U743" s="9" t="n">
        <v>1</v>
      </c>
      <c r="V743" s="9" t="n">
        <v>0</v>
      </c>
      <c r="W743" s="15">
        <f>SUMPRODUCT(B$2:U$2,B743:U743)</f>
        <v/>
      </c>
      <c r="X743" s="16">
        <f>(V743-W743)^2</f>
        <v/>
      </c>
    </row>
    <row r="744" spans="1:26">
      <c r="B744" s="9" t="n">
        <v>0</v>
      </c>
      <c r="C744" s="52" t="n">
        <v>0</v>
      </c>
      <c r="D744" s="9" t="n">
        <v>0</v>
      </c>
      <c r="E744" s="52" t="n">
        <v>1</v>
      </c>
      <c r="F744" s="14" t="n">
        <v>0</v>
      </c>
      <c r="G744" s="33" t="n">
        <v>0</v>
      </c>
      <c r="H744" s="33" t="n">
        <v>1</v>
      </c>
      <c r="I744" s="33" t="n">
        <v>0</v>
      </c>
      <c r="J744" s="33" t="n">
        <v>0</v>
      </c>
      <c r="K744" s="33" t="n">
        <v>0</v>
      </c>
      <c r="L744" s="33" t="n">
        <v>0</v>
      </c>
      <c r="M744" s="33" t="n">
        <v>0</v>
      </c>
      <c r="N744" s="33" t="n">
        <v>0</v>
      </c>
      <c r="O744" s="33" t="n">
        <v>0</v>
      </c>
      <c r="P744" s="33" t="n">
        <v>0</v>
      </c>
      <c r="Q744" s="33" t="n">
        <v>0</v>
      </c>
      <c r="R744" s="33" t="n">
        <v>0</v>
      </c>
      <c r="S744" s="33" t="n">
        <v>0</v>
      </c>
      <c r="T744" s="33" t="n">
        <v>0</v>
      </c>
      <c r="U744" s="9" t="n">
        <v>1</v>
      </c>
      <c r="V744" s="9" t="n">
        <v>0</v>
      </c>
      <c r="W744" s="15">
        <f>SUMPRODUCT(B$2:U$2,B744:U744)</f>
        <v/>
      </c>
      <c r="X744" s="16">
        <f>(V744-W744)^2</f>
        <v/>
      </c>
    </row>
    <row r="745" spans="1:26">
      <c r="B745" s="9" t="n">
        <v>1</v>
      </c>
      <c r="C745" s="52" t="n">
        <v>0</v>
      </c>
      <c r="D745" s="9" t="n">
        <v>0</v>
      </c>
      <c r="E745" s="52" t="n">
        <v>1</v>
      </c>
      <c r="F745" s="14" t="n">
        <v>0</v>
      </c>
      <c r="G745" s="33" t="n">
        <v>0</v>
      </c>
      <c r="H745" s="33" t="n">
        <v>1</v>
      </c>
      <c r="I745" s="33" t="n">
        <v>0</v>
      </c>
      <c r="J745" s="33" t="n">
        <v>0</v>
      </c>
      <c r="K745" s="33" t="n">
        <v>0</v>
      </c>
      <c r="L745" s="33" t="n">
        <v>0</v>
      </c>
      <c r="M745" s="33" t="n">
        <v>0</v>
      </c>
      <c r="N745" s="33" t="n">
        <v>0</v>
      </c>
      <c r="O745" s="33" t="n">
        <v>0</v>
      </c>
      <c r="P745" s="33" t="n">
        <v>0</v>
      </c>
      <c r="Q745" s="33" t="n">
        <v>0</v>
      </c>
      <c r="R745" s="33" t="n">
        <v>0</v>
      </c>
      <c r="S745" s="33" t="n">
        <v>0</v>
      </c>
      <c r="T745" s="33" t="n">
        <v>0</v>
      </c>
      <c r="U745" s="9" t="n">
        <v>1</v>
      </c>
      <c r="V745" s="9" t="n">
        <v>0</v>
      </c>
      <c r="W745" s="15">
        <f>SUMPRODUCT(B$2:U$2,B745:U745)</f>
        <v/>
      </c>
      <c r="X745" s="16">
        <f>(V745-W745)^2</f>
        <v/>
      </c>
    </row>
    <row r="746" spans="1:26">
      <c r="B746" s="9" t="n">
        <v>1</v>
      </c>
      <c r="C746" s="52" t="n">
        <v>0</v>
      </c>
      <c r="D746" s="9" t="n">
        <v>0</v>
      </c>
      <c r="E746" s="52" t="n">
        <v>1</v>
      </c>
      <c r="F746" s="14" t="n">
        <v>0</v>
      </c>
      <c r="G746" s="33" t="n">
        <v>1</v>
      </c>
      <c r="H746" s="33" t="n">
        <v>0</v>
      </c>
      <c r="I746" s="33" t="n">
        <v>0</v>
      </c>
      <c r="J746" s="33" t="n">
        <v>1</v>
      </c>
      <c r="K746" s="33" t="n">
        <v>0</v>
      </c>
      <c r="L746" s="33" t="n">
        <v>0</v>
      </c>
      <c r="M746" s="33" t="n">
        <v>0</v>
      </c>
      <c r="N746" s="33" t="n">
        <v>0</v>
      </c>
      <c r="O746" s="33" t="n">
        <v>0</v>
      </c>
      <c r="P746" s="33" t="n">
        <v>0</v>
      </c>
      <c r="Q746" s="33" t="n">
        <v>0</v>
      </c>
      <c r="R746" s="33" t="n">
        <v>0</v>
      </c>
      <c r="S746" s="33" t="n">
        <v>0</v>
      </c>
      <c r="T746" s="33" t="n">
        <v>0</v>
      </c>
      <c r="U746" s="9" t="n">
        <v>1</v>
      </c>
      <c r="V746" s="9" t="n">
        <v>0</v>
      </c>
      <c r="W746" s="15">
        <f>SUMPRODUCT(B$2:U$2,B746:U746)</f>
        <v/>
      </c>
      <c r="X746" s="16">
        <f>(V746-W746)^2</f>
        <v/>
      </c>
    </row>
    <row r="747" spans="1:26">
      <c r="B747" s="9" t="n">
        <v>1</v>
      </c>
      <c r="C747" s="52" t="n">
        <v>0</v>
      </c>
      <c r="D747" s="9" t="n">
        <v>0</v>
      </c>
      <c r="E747" s="52" t="n">
        <v>1</v>
      </c>
      <c r="F747" s="14" t="n">
        <v>0</v>
      </c>
      <c r="G747" s="33" t="n">
        <v>0</v>
      </c>
      <c r="H747" s="33" t="n">
        <v>1</v>
      </c>
      <c r="I747" s="33" t="n">
        <v>0</v>
      </c>
      <c r="J747" s="33" t="n">
        <v>0</v>
      </c>
      <c r="K747" s="33" t="n">
        <v>0</v>
      </c>
      <c r="L747" s="33" t="n">
        <v>0</v>
      </c>
      <c r="M747" s="33" t="n">
        <v>0</v>
      </c>
      <c r="N747" s="33" t="n">
        <v>0</v>
      </c>
      <c r="O747" s="33" t="n">
        <v>0</v>
      </c>
      <c r="P747" s="33" t="n">
        <v>1</v>
      </c>
      <c r="Q747" s="33" t="n">
        <v>0</v>
      </c>
      <c r="R747" s="33" t="n">
        <v>0</v>
      </c>
      <c r="S747" s="33" t="n">
        <v>1</v>
      </c>
      <c r="T747" s="33" t="n">
        <v>0</v>
      </c>
      <c r="U747" s="9" t="n">
        <v>1</v>
      </c>
      <c r="V747" s="9" t="n">
        <v>0</v>
      </c>
      <c r="W747" s="15">
        <f>SUMPRODUCT(B$2:U$2,B747:U747)</f>
        <v/>
      </c>
      <c r="X747" s="16">
        <f>(V747-W747)^2</f>
        <v/>
      </c>
    </row>
    <row r="748" spans="1:26">
      <c r="B748" s="9" t="n">
        <v>0</v>
      </c>
      <c r="C748" s="52" t="n">
        <v>1</v>
      </c>
      <c r="D748" s="9" t="n">
        <v>1</v>
      </c>
      <c r="E748" s="52" t="n">
        <v>0</v>
      </c>
      <c r="F748" s="14" t="n">
        <v>0</v>
      </c>
      <c r="G748" s="33" t="n">
        <v>0</v>
      </c>
      <c r="H748" s="33" t="n">
        <v>0</v>
      </c>
      <c r="I748" s="33" t="n">
        <v>0</v>
      </c>
      <c r="J748" s="33" t="n">
        <v>0</v>
      </c>
      <c r="K748" s="33" t="n">
        <v>0</v>
      </c>
      <c r="L748" s="33" t="n">
        <v>0</v>
      </c>
      <c r="M748" s="33" t="n">
        <v>0</v>
      </c>
      <c r="N748" s="33" t="n">
        <v>0</v>
      </c>
      <c r="O748" s="33" t="n">
        <v>0</v>
      </c>
      <c r="P748" s="33" t="n">
        <v>1</v>
      </c>
      <c r="Q748" s="33" t="n">
        <v>0</v>
      </c>
      <c r="R748" s="33" t="n">
        <v>0</v>
      </c>
      <c r="S748" s="33" t="n">
        <v>0</v>
      </c>
      <c r="T748" s="33" t="n">
        <v>0</v>
      </c>
      <c r="U748" s="9" t="n">
        <v>1</v>
      </c>
      <c r="V748" s="9" t="n">
        <v>0</v>
      </c>
      <c r="W748" s="15">
        <f>SUMPRODUCT(B$2:U$2,B748:U748)</f>
        <v/>
      </c>
      <c r="X748" s="16">
        <f>(V748-W748)^2</f>
        <v/>
      </c>
    </row>
    <row r="749" spans="1:26">
      <c r="B749" s="9" t="n">
        <v>1</v>
      </c>
      <c r="C749" s="52" t="n">
        <v>0</v>
      </c>
      <c r="D749" s="9" t="n">
        <v>1</v>
      </c>
      <c r="E749" s="52" t="n">
        <v>0</v>
      </c>
      <c r="F749" s="14" t="n">
        <v>0</v>
      </c>
      <c r="G749" s="33" t="n">
        <v>0</v>
      </c>
      <c r="H749" s="33" t="n">
        <v>0</v>
      </c>
      <c r="I749" s="33" t="n">
        <v>0</v>
      </c>
      <c r="J749" s="33" t="n">
        <v>0</v>
      </c>
      <c r="K749" s="33" t="n">
        <v>0</v>
      </c>
      <c r="L749" s="33" t="n">
        <v>0</v>
      </c>
      <c r="M749" s="33" t="n">
        <v>1</v>
      </c>
      <c r="N749" s="33" t="n">
        <v>0</v>
      </c>
      <c r="O749" s="33" t="n">
        <v>0</v>
      </c>
      <c r="P749" s="33" t="n">
        <v>1</v>
      </c>
      <c r="Q749" s="33" t="n">
        <v>0</v>
      </c>
      <c r="R749" s="33" t="n">
        <v>0</v>
      </c>
      <c r="S749" s="33" t="n">
        <v>0</v>
      </c>
      <c r="T749" s="33" t="n">
        <v>0</v>
      </c>
      <c r="U749" s="9" t="n">
        <v>1</v>
      </c>
      <c r="V749" s="9" t="n">
        <v>0</v>
      </c>
      <c r="W749" s="15">
        <f>SUMPRODUCT(B$2:U$2,B749:U749)</f>
        <v/>
      </c>
      <c r="X749" s="16">
        <f>(V749-W749)^2</f>
        <v/>
      </c>
    </row>
    <row r="750" spans="1:26">
      <c r="B750" s="9" t="n">
        <v>0</v>
      </c>
      <c r="C750" s="52" t="n">
        <v>1</v>
      </c>
      <c r="D750" s="9" t="n">
        <v>0</v>
      </c>
      <c r="E750" s="52" t="n">
        <v>1</v>
      </c>
      <c r="F750" s="14" t="n">
        <v>0</v>
      </c>
      <c r="G750" s="33" t="n">
        <v>0</v>
      </c>
      <c r="H750" s="33" t="n">
        <v>0</v>
      </c>
      <c r="I750" s="33" t="n">
        <v>0</v>
      </c>
      <c r="J750" s="33" t="n">
        <v>0</v>
      </c>
      <c r="K750" s="33" t="n">
        <v>0</v>
      </c>
      <c r="L750" s="33" t="n">
        <v>0</v>
      </c>
      <c r="M750" s="33" t="n">
        <v>0</v>
      </c>
      <c r="N750" s="33" t="n">
        <v>0</v>
      </c>
      <c r="O750" s="33" t="n">
        <v>0</v>
      </c>
      <c r="P750" s="33" t="n">
        <v>0</v>
      </c>
      <c r="Q750" s="33" t="n">
        <v>0</v>
      </c>
      <c r="R750" s="33" t="n">
        <v>0</v>
      </c>
      <c r="S750" s="33" t="n">
        <v>0</v>
      </c>
      <c r="T750" s="33" t="n">
        <v>0</v>
      </c>
      <c r="U750" s="9" t="n">
        <v>1</v>
      </c>
      <c r="V750" s="9" t="n">
        <v>0</v>
      </c>
      <c r="W750" s="15">
        <f>SUMPRODUCT(B$2:U$2,B750:U750)</f>
        <v/>
      </c>
      <c r="X750" s="16">
        <f>(V750-W750)^2</f>
        <v/>
      </c>
    </row>
    <row r="751" spans="1:26">
      <c r="B751" s="9" t="n">
        <v>0</v>
      </c>
      <c r="C751" s="52" t="n">
        <v>1</v>
      </c>
      <c r="D751" s="9" t="n">
        <v>0</v>
      </c>
      <c r="E751" s="52" t="n">
        <v>0</v>
      </c>
      <c r="F751" s="14" t="n">
        <v>0</v>
      </c>
      <c r="G751" s="33" t="n">
        <v>0</v>
      </c>
      <c r="H751" s="33" t="n">
        <v>1</v>
      </c>
      <c r="I751" s="33" t="n">
        <v>0</v>
      </c>
      <c r="J751" s="33" t="n">
        <v>0</v>
      </c>
      <c r="K751" s="33" t="n">
        <v>0</v>
      </c>
      <c r="L751" s="33" t="n">
        <v>0</v>
      </c>
      <c r="M751" s="33" t="n">
        <v>0</v>
      </c>
      <c r="N751" s="33" t="n">
        <v>0</v>
      </c>
      <c r="O751" s="33" t="n">
        <v>0</v>
      </c>
      <c r="P751" s="33" t="n">
        <v>0</v>
      </c>
      <c r="Q751" s="33" t="n">
        <v>0</v>
      </c>
      <c r="R751" s="33" t="n">
        <v>1</v>
      </c>
      <c r="S751" s="33" t="n">
        <v>0</v>
      </c>
      <c r="T751" s="33" t="n">
        <v>1</v>
      </c>
      <c r="U751" s="9" t="n">
        <v>1</v>
      </c>
      <c r="V751" s="9" t="n">
        <v>0</v>
      </c>
      <c r="W751" s="15">
        <f>SUMPRODUCT(B$2:U$2,B751:U751)</f>
        <v/>
      </c>
      <c r="X751" s="16">
        <f>(V751-W751)^2</f>
        <v/>
      </c>
    </row>
    <row r="752" spans="1:26">
      <c r="B752" s="9" t="n">
        <v>0</v>
      </c>
      <c r="C752" s="52" t="n">
        <v>1</v>
      </c>
      <c r="D752" s="9" t="n">
        <v>1</v>
      </c>
      <c r="E752" s="52" t="n">
        <v>0</v>
      </c>
      <c r="F752" s="14" t="n">
        <v>0</v>
      </c>
      <c r="G752" s="33" t="n">
        <v>0</v>
      </c>
      <c r="H752" s="33" t="n">
        <v>0</v>
      </c>
      <c r="I752" s="33" t="n">
        <v>0</v>
      </c>
      <c r="J752" s="33" t="n">
        <v>0</v>
      </c>
      <c r="K752" s="33" t="n">
        <v>0</v>
      </c>
      <c r="L752" s="33" t="n">
        <v>0</v>
      </c>
      <c r="M752" s="33" t="n">
        <v>0</v>
      </c>
      <c r="N752" s="33" t="n">
        <v>0</v>
      </c>
      <c r="O752" s="33" t="n">
        <v>0</v>
      </c>
      <c r="P752" s="33" t="n">
        <v>0</v>
      </c>
      <c r="Q752" s="33" t="n">
        <v>0</v>
      </c>
      <c r="R752" s="33" t="n">
        <v>0</v>
      </c>
      <c r="S752" s="33" t="n">
        <v>1</v>
      </c>
      <c r="T752" s="33" t="n">
        <v>0</v>
      </c>
      <c r="U752" s="9" t="n">
        <v>1</v>
      </c>
      <c r="V752" s="9" t="n">
        <v>0</v>
      </c>
      <c r="W752" s="15">
        <f>SUMPRODUCT(B$2:U$2,B752:U752)</f>
        <v/>
      </c>
      <c r="X752" s="16">
        <f>(V752-W752)^2</f>
        <v/>
      </c>
    </row>
    <row r="753" spans="1:26">
      <c r="B753" s="9" t="n">
        <v>1</v>
      </c>
      <c r="C753" s="52" t="n">
        <v>0</v>
      </c>
      <c r="D753" s="9" t="n">
        <v>0</v>
      </c>
      <c r="E753" s="52" t="n">
        <v>1</v>
      </c>
      <c r="F753" s="14" t="n">
        <v>0</v>
      </c>
      <c r="G753" s="33" t="n">
        <v>1</v>
      </c>
      <c r="H753" s="33" t="n">
        <v>1</v>
      </c>
      <c r="I753" s="33" t="n">
        <v>0</v>
      </c>
      <c r="J753" s="33" t="n">
        <v>0</v>
      </c>
      <c r="K753" s="33" t="n">
        <v>0</v>
      </c>
      <c r="L753" s="33" t="n">
        <v>0</v>
      </c>
      <c r="M753" s="33" t="n">
        <v>0</v>
      </c>
      <c r="N753" s="33" t="n">
        <v>0</v>
      </c>
      <c r="O753" s="33" t="n">
        <v>0</v>
      </c>
      <c r="P753" s="33" t="n">
        <v>0</v>
      </c>
      <c r="Q753" s="33" t="n">
        <v>0</v>
      </c>
      <c r="R753" s="33" t="n">
        <v>0</v>
      </c>
      <c r="S753" s="33" t="n">
        <v>0</v>
      </c>
      <c r="T753" s="33" t="n">
        <v>0</v>
      </c>
      <c r="U753" s="9" t="n">
        <v>1</v>
      </c>
      <c r="V753" s="9" t="n">
        <v>0</v>
      </c>
      <c r="W753" s="15">
        <f>SUMPRODUCT(B$2:U$2,B753:U753)</f>
        <v/>
      </c>
      <c r="X753" s="16">
        <f>(V753-W753)^2</f>
        <v/>
      </c>
    </row>
    <row r="754" spans="1:26">
      <c r="B754" s="9" t="n">
        <v>1</v>
      </c>
      <c r="C754" s="52" t="n">
        <v>0</v>
      </c>
      <c r="D754" s="9" t="n">
        <v>0</v>
      </c>
      <c r="E754" s="52" t="n">
        <v>1</v>
      </c>
      <c r="F754" s="14" t="n">
        <v>0</v>
      </c>
      <c r="G754" s="33" t="n">
        <v>0</v>
      </c>
      <c r="H754" s="33" t="n">
        <v>0</v>
      </c>
      <c r="I754" s="33" t="n">
        <v>0</v>
      </c>
      <c r="J754" s="33" t="n">
        <v>0</v>
      </c>
      <c r="K754" s="33" t="n">
        <v>0</v>
      </c>
      <c r="L754" s="33" t="n">
        <v>0</v>
      </c>
      <c r="M754" s="33" t="n">
        <v>0</v>
      </c>
      <c r="N754" s="33" t="n">
        <v>0</v>
      </c>
      <c r="O754" s="33" t="n">
        <v>0</v>
      </c>
      <c r="P754" s="33" t="n">
        <v>0</v>
      </c>
      <c r="Q754" s="33" t="n">
        <v>0</v>
      </c>
      <c r="R754" s="33" t="n">
        <v>0</v>
      </c>
      <c r="S754" s="33" t="n">
        <v>0</v>
      </c>
      <c r="T754" s="33" t="n">
        <v>0</v>
      </c>
      <c r="U754" s="9" t="n">
        <v>1</v>
      </c>
      <c r="V754" s="9" t="n">
        <v>0</v>
      </c>
      <c r="W754" s="15">
        <f>SUMPRODUCT(B$2:U$2,B754:U754)</f>
        <v/>
      </c>
      <c r="X754" s="16">
        <f>(V754-W754)^2</f>
        <v/>
      </c>
    </row>
    <row r="755" spans="1:26">
      <c r="B755" s="9" t="n">
        <v>1</v>
      </c>
      <c r="C755" s="52" t="n">
        <v>0</v>
      </c>
      <c r="D755" s="9" t="n">
        <v>1</v>
      </c>
      <c r="E755" s="52" t="n">
        <v>0</v>
      </c>
      <c r="F755" s="14" t="n">
        <v>0</v>
      </c>
      <c r="G755" s="33" t="n">
        <v>0</v>
      </c>
      <c r="H755" s="33" t="n">
        <v>0</v>
      </c>
      <c r="I755" s="33" t="n">
        <v>0</v>
      </c>
      <c r="J755" s="33" t="n">
        <v>0</v>
      </c>
      <c r="K755" s="33" t="n">
        <v>0</v>
      </c>
      <c r="L755" s="33" t="n">
        <v>0</v>
      </c>
      <c r="M755" s="33" t="n">
        <v>0</v>
      </c>
      <c r="N755" s="33" t="n">
        <v>0</v>
      </c>
      <c r="O755" s="33" t="n">
        <v>0</v>
      </c>
      <c r="P755" s="33" t="n">
        <v>0</v>
      </c>
      <c r="Q755" s="33" t="n">
        <v>0</v>
      </c>
      <c r="R755" s="33" t="n">
        <v>0</v>
      </c>
      <c r="S755" s="33" t="n">
        <v>0</v>
      </c>
      <c r="T755" s="33" t="n">
        <v>0</v>
      </c>
      <c r="U755" s="9" t="n">
        <v>1</v>
      </c>
      <c r="V755" s="9" t="n">
        <v>0</v>
      </c>
      <c r="W755" s="15">
        <f>SUMPRODUCT(B$2:U$2,B755:U755)</f>
        <v/>
      </c>
      <c r="X755" s="16">
        <f>(V755-W755)^2</f>
        <v/>
      </c>
    </row>
    <row r="756" spans="1:26">
      <c r="B756" s="9" t="n">
        <v>1</v>
      </c>
      <c r="C756" s="52" t="n">
        <v>0</v>
      </c>
      <c r="D756" s="9" t="n">
        <v>0</v>
      </c>
      <c r="E756" s="52" t="n">
        <v>0</v>
      </c>
      <c r="F756" s="14" t="n">
        <v>0</v>
      </c>
      <c r="G756" s="33" t="n">
        <v>0</v>
      </c>
      <c r="H756" s="33" t="n">
        <v>0</v>
      </c>
      <c r="I756" s="33" t="n">
        <v>0</v>
      </c>
      <c r="J756" s="33" t="n">
        <v>0</v>
      </c>
      <c r="K756" s="33" t="n">
        <v>0</v>
      </c>
      <c r="L756" s="33" t="n">
        <v>0</v>
      </c>
      <c r="M756" s="33" t="n">
        <v>0</v>
      </c>
      <c r="N756" s="33" t="n">
        <v>0</v>
      </c>
      <c r="O756" s="33" t="n">
        <v>0</v>
      </c>
      <c r="P756" s="33" t="n">
        <v>0</v>
      </c>
      <c r="Q756" s="33" t="n">
        <v>0</v>
      </c>
      <c r="R756" s="33" t="n">
        <v>0</v>
      </c>
      <c r="S756" s="33" t="n">
        <v>0</v>
      </c>
      <c r="T756" s="33" t="n">
        <v>0</v>
      </c>
      <c r="U756" s="9" t="n">
        <v>1</v>
      </c>
      <c r="V756" s="9" t="n">
        <v>0</v>
      </c>
      <c r="W756" s="15">
        <f>SUMPRODUCT(B$2:U$2,B756:U756)</f>
        <v/>
      </c>
      <c r="X756" s="16">
        <f>(V756-W756)^2</f>
        <v/>
      </c>
    </row>
    <row r="757" spans="1:26">
      <c r="B757" s="9" t="n">
        <v>0</v>
      </c>
      <c r="C757" s="52" t="n">
        <v>1</v>
      </c>
      <c r="D757" s="9" t="n">
        <v>0</v>
      </c>
      <c r="E757" s="52" t="n">
        <v>1</v>
      </c>
      <c r="F757" s="14" t="n">
        <v>0</v>
      </c>
      <c r="G757" s="33" t="n">
        <v>0</v>
      </c>
      <c r="H757" s="33" t="n">
        <v>1</v>
      </c>
      <c r="I757" s="33" t="n">
        <v>0</v>
      </c>
      <c r="J757" s="33" t="n">
        <v>0</v>
      </c>
      <c r="K757" s="33" t="n">
        <v>0</v>
      </c>
      <c r="L757" s="33" t="n">
        <v>0</v>
      </c>
      <c r="M757" s="33" t="n">
        <v>0</v>
      </c>
      <c r="N757" s="33" t="n">
        <v>0</v>
      </c>
      <c r="O757" s="33" t="n">
        <v>0</v>
      </c>
      <c r="P757" s="33" t="n">
        <v>0</v>
      </c>
      <c r="Q757" s="33" t="n">
        <v>0</v>
      </c>
      <c r="R757" s="33" t="n">
        <v>0</v>
      </c>
      <c r="S757" s="33" t="n">
        <v>1</v>
      </c>
      <c r="T757" s="33" t="n">
        <v>0</v>
      </c>
      <c r="U757" s="9" t="n">
        <v>1</v>
      </c>
      <c r="V757" s="9" t="n">
        <v>0</v>
      </c>
      <c r="W757" s="15">
        <f>SUMPRODUCT(B$2:U$2,B757:U757)</f>
        <v/>
      </c>
      <c r="X757" s="16">
        <f>(V757-W757)^2</f>
        <v/>
      </c>
    </row>
    <row r="758" spans="1:26">
      <c r="B758" s="9" t="n">
        <v>0</v>
      </c>
      <c r="C758" s="52" t="n">
        <v>1</v>
      </c>
      <c r="D758" s="9" t="n">
        <v>0</v>
      </c>
      <c r="E758" s="52" t="n">
        <v>1</v>
      </c>
      <c r="F758" s="14" t="n">
        <v>0</v>
      </c>
      <c r="G758" s="33" t="n">
        <v>0</v>
      </c>
      <c r="H758" s="33" t="n">
        <v>1</v>
      </c>
      <c r="I758" s="33" t="n">
        <v>0</v>
      </c>
      <c r="J758" s="33" t="n">
        <v>0</v>
      </c>
      <c r="K758" s="33" t="n">
        <v>0</v>
      </c>
      <c r="L758" s="33" t="n">
        <v>1</v>
      </c>
      <c r="M758" s="33" t="n">
        <v>0</v>
      </c>
      <c r="N758" s="33" t="n">
        <v>0</v>
      </c>
      <c r="O758" s="33" t="n">
        <v>0</v>
      </c>
      <c r="P758" s="33" t="n">
        <v>0</v>
      </c>
      <c r="Q758" s="33" t="n">
        <v>0</v>
      </c>
      <c r="R758" s="33" t="n">
        <v>0</v>
      </c>
      <c r="S758" s="33" t="n">
        <v>1</v>
      </c>
      <c r="T758" s="33" t="n">
        <v>0</v>
      </c>
      <c r="U758" s="9" t="n">
        <v>1</v>
      </c>
      <c r="V758" s="9" t="n">
        <v>0</v>
      </c>
      <c r="W758" s="15">
        <f>SUMPRODUCT(B$2:U$2,B758:U758)</f>
        <v/>
      </c>
      <c r="X758" s="16">
        <f>(V758-W758)^2</f>
        <v/>
      </c>
    </row>
    <row r="759" spans="1:26">
      <c r="B759" s="9" t="n">
        <v>0</v>
      </c>
      <c r="C759" s="52" t="n">
        <v>1</v>
      </c>
      <c r="D759" s="9" t="n">
        <v>1</v>
      </c>
      <c r="E759" s="52" t="n">
        <v>0</v>
      </c>
      <c r="F759" s="14" t="n">
        <v>0</v>
      </c>
      <c r="G759" s="33" t="n">
        <v>1</v>
      </c>
      <c r="H759" s="33" t="n">
        <v>1</v>
      </c>
      <c r="I759" s="33" t="n">
        <v>0</v>
      </c>
      <c r="J759" s="33" t="n">
        <v>0</v>
      </c>
      <c r="K759" s="33" t="n">
        <v>0</v>
      </c>
      <c r="L759" s="33" t="n">
        <v>0</v>
      </c>
      <c r="M759" s="33" t="n">
        <v>0</v>
      </c>
      <c r="N759" s="33" t="n">
        <v>0</v>
      </c>
      <c r="O759" s="33" t="n">
        <v>0</v>
      </c>
      <c r="P759" s="33" t="n">
        <v>0</v>
      </c>
      <c r="Q759" s="33" t="n">
        <v>0</v>
      </c>
      <c r="R759" s="33" t="n">
        <v>0</v>
      </c>
      <c r="S759" s="33" t="n">
        <v>0</v>
      </c>
      <c r="T759" s="33" t="n">
        <v>0</v>
      </c>
      <c r="U759" s="9" t="n">
        <v>1</v>
      </c>
      <c r="V759" s="9" t="n">
        <v>0</v>
      </c>
      <c r="W759" s="15">
        <f>SUMPRODUCT(B$2:U$2,B759:U759)</f>
        <v/>
      </c>
      <c r="X759" s="16">
        <f>(V759-W759)^2</f>
        <v/>
      </c>
    </row>
    <row r="760" spans="1:26">
      <c r="B760" s="9" t="n">
        <v>1</v>
      </c>
      <c r="C760" s="52" t="n">
        <v>0</v>
      </c>
      <c r="D760" s="9" t="n">
        <v>1</v>
      </c>
      <c r="E760" s="52" t="n">
        <v>0</v>
      </c>
      <c r="F760" s="14" t="n">
        <v>0</v>
      </c>
      <c r="G760" s="33" t="n">
        <v>1</v>
      </c>
      <c r="H760" s="33" t="n">
        <v>0</v>
      </c>
      <c r="I760" s="33" t="n">
        <v>0</v>
      </c>
      <c r="J760" s="33" t="n">
        <v>0</v>
      </c>
      <c r="K760" s="33" t="n">
        <v>0</v>
      </c>
      <c r="L760" s="33" t="n">
        <v>0</v>
      </c>
      <c r="M760" s="33" t="n">
        <v>0</v>
      </c>
      <c r="N760" s="33" t="n">
        <v>0</v>
      </c>
      <c r="O760" s="33" t="n">
        <v>0</v>
      </c>
      <c r="P760" s="33" t="n">
        <v>0</v>
      </c>
      <c r="Q760" s="33" t="n">
        <v>0</v>
      </c>
      <c r="R760" s="33" t="n">
        <v>0</v>
      </c>
      <c r="S760" s="33" t="n">
        <v>0</v>
      </c>
      <c r="T760" s="33" t="n">
        <v>0</v>
      </c>
      <c r="U760" s="9" t="n">
        <v>1</v>
      </c>
      <c r="V760" s="9" t="n">
        <v>0</v>
      </c>
      <c r="W760" s="15">
        <f>SUMPRODUCT(B$2:U$2,B760:U760)</f>
        <v/>
      </c>
      <c r="X760" s="16">
        <f>(V760-W760)^2</f>
        <v/>
      </c>
    </row>
    <row r="761" spans="1:26">
      <c r="B761" s="9" t="n">
        <v>0</v>
      </c>
      <c r="C761" s="52" t="n">
        <v>1</v>
      </c>
      <c r="D761" s="9" t="n">
        <v>0</v>
      </c>
      <c r="E761" s="52" t="n">
        <v>1</v>
      </c>
      <c r="F761" s="14" t="n">
        <v>0</v>
      </c>
      <c r="G761" s="33" t="n">
        <v>1</v>
      </c>
      <c r="H761" s="33" t="n">
        <v>0</v>
      </c>
      <c r="I761" s="33" t="n">
        <v>0</v>
      </c>
      <c r="J761" s="33" t="n">
        <v>0</v>
      </c>
      <c r="K761" s="33" t="n">
        <v>0</v>
      </c>
      <c r="L761" s="33" t="n">
        <v>0</v>
      </c>
      <c r="M761" s="33" t="n">
        <v>0</v>
      </c>
      <c r="N761" s="33" t="n">
        <v>0</v>
      </c>
      <c r="O761" s="33" t="n">
        <v>0</v>
      </c>
      <c r="P761" s="33" t="n">
        <v>0</v>
      </c>
      <c r="Q761" s="33" t="n">
        <v>0</v>
      </c>
      <c r="R761" s="33" t="n">
        <v>0</v>
      </c>
      <c r="S761" s="33" t="n">
        <v>1</v>
      </c>
      <c r="T761" s="33" t="n">
        <v>0</v>
      </c>
      <c r="U761" s="9" t="n">
        <v>1</v>
      </c>
      <c r="V761" s="9" t="n">
        <v>0</v>
      </c>
      <c r="W761" s="15">
        <f>SUMPRODUCT(B$2:U$2,B761:U761)</f>
        <v/>
      </c>
      <c r="X761" s="16">
        <f>(V761-W761)^2</f>
        <v/>
      </c>
    </row>
    <row r="762" spans="1:26">
      <c r="B762" s="9" t="n">
        <v>0</v>
      </c>
      <c r="C762" s="52" t="n">
        <v>0</v>
      </c>
      <c r="D762" s="9" t="n">
        <v>0</v>
      </c>
      <c r="E762" s="52" t="n">
        <v>1</v>
      </c>
      <c r="F762" s="14" t="n">
        <v>0</v>
      </c>
      <c r="G762" s="33" t="n">
        <v>1</v>
      </c>
      <c r="H762" s="33" t="n">
        <v>0</v>
      </c>
      <c r="I762" s="33" t="n">
        <v>0</v>
      </c>
      <c r="J762" s="33" t="n">
        <v>0</v>
      </c>
      <c r="K762" s="33" t="n">
        <v>0</v>
      </c>
      <c r="L762" s="33" t="n">
        <v>0</v>
      </c>
      <c r="M762" s="33" t="n">
        <v>0</v>
      </c>
      <c r="N762" s="33" t="n">
        <v>0</v>
      </c>
      <c r="O762" s="33" t="n">
        <v>0</v>
      </c>
      <c r="P762" s="33" t="n">
        <v>0</v>
      </c>
      <c r="Q762" s="33" t="n">
        <v>0</v>
      </c>
      <c r="R762" s="33" t="n">
        <v>0</v>
      </c>
      <c r="S762" s="33" t="n">
        <v>0</v>
      </c>
      <c r="T762" s="33" t="n">
        <v>0</v>
      </c>
      <c r="U762" s="9" t="n">
        <v>1</v>
      </c>
      <c r="V762" s="9" t="n">
        <v>0</v>
      </c>
      <c r="W762" s="15">
        <f>SUMPRODUCT(B$2:U$2,B762:U762)</f>
        <v/>
      </c>
      <c r="X762" s="16">
        <f>(V762-W762)^2</f>
        <v/>
      </c>
    </row>
    <row r="763" spans="1:26">
      <c r="B763" s="9" t="n">
        <v>0</v>
      </c>
      <c r="C763" s="52" t="n">
        <v>1</v>
      </c>
      <c r="D763" s="9" t="n">
        <v>0</v>
      </c>
      <c r="E763" s="52" t="n">
        <v>0</v>
      </c>
      <c r="F763" s="14" t="n">
        <v>0</v>
      </c>
      <c r="G763" s="33" t="n">
        <v>0</v>
      </c>
      <c r="H763" s="33" t="n">
        <v>0</v>
      </c>
      <c r="I763" s="33" t="n">
        <v>0</v>
      </c>
      <c r="J763" s="33" t="n">
        <v>0</v>
      </c>
      <c r="K763" s="33" t="n">
        <v>0</v>
      </c>
      <c r="L763" s="33" t="n">
        <v>0</v>
      </c>
      <c r="M763" s="33" t="n">
        <v>0</v>
      </c>
      <c r="N763" s="33" t="n">
        <v>0</v>
      </c>
      <c r="O763" s="33" t="n">
        <v>0</v>
      </c>
      <c r="P763" s="33" t="n">
        <v>0</v>
      </c>
      <c r="Q763" s="33" t="n">
        <v>0</v>
      </c>
      <c r="R763" s="33" t="n">
        <v>0</v>
      </c>
      <c r="S763" s="33" t="n">
        <v>0</v>
      </c>
      <c r="T763" s="33" t="n">
        <v>0</v>
      </c>
      <c r="U763" s="9" t="n">
        <v>1</v>
      </c>
      <c r="V763" s="9" t="n">
        <v>0</v>
      </c>
      <c r="W763" s="15">
        <f>SUMPRODUCT(B$2:U$2,B763:U763)</f>
        <v/>
      </c>
      <c r="X763" s="16">
        <f>(V763-W763)^2</f>
        <v/>
      </c>
    </row>
    <row r="764" spans="1:26">
      <c r="B764" s="9" t="n">
        <v>0</v>
      </c>
      <c r="C764" s="52" t="n">
        <v>1</v>
      </c>
      <c r="D764" s="9" t="n">
        <v>0</v>
      </c>
      <c r="E764" s="52" t="n">
        <v>1</v>
      </c>
      <c r="F764" s="14" t="n">
        <v>0</v>
      </c>
      <c r="G764" s="33" t="n">
        <v>0</v>
      </c>
      <c r="H764" s="33" t="n">
        <v>0</v>
      </c>
      <c r="I764" s="33" t="n">
        <v>0</v>
      </c>
      <c r="J764" s="33" t="n">
        <v>0</v>
      </c>
      <c r="K764" s="33" t="n">
        <v>0</v>
      </c>
      <c r="L764" s="33" t="n">
        <v>0</v>
      </c>
      <c r="M764" s="33" t="n">
        <v>1</v>
      </c>
      <c r="N764" s="33" t="n">
        <v>0</v>
      </c>
      <c r="O764" s="33" t="n">
        <v>0</v>
      </c>
      <c r="P764" s="33" t="n">
        <v>0</v>
      </c>
      <c r="Q764" s="33" t="n">
        <v>0</v>
      </c>
      <c r="R764" s="33" t="n">
        <v>0</v>
      </c>
      <c r="S764" s="33" t="n">
        <v>1</v>
      </c>
      <c r="T764" s="33" t="n">
        <v>0</v>
      </c>
      <c r="U764" s="9" t="n">
        <v>1</v>
      </c>
      <c r="V764" s="9" t="n">
        <v>0</v>
      </c>
      <c r="W764" s="15">
        <f>SUMPRODUCT(B$2:U$2,B764:U764)</f>
        <v/>
      </c>
      <c r="X764" s="16">
        <f>(V764-W764)^2</f>
        <v/>
      </c>
    </row>
    <row r="765" spans="1:26">
      <c r="B765" s="9" t="n">
        <v>0</v>
      </c>
      <c r="C765" s="52" t="n">
        <v>0</v>
      </c>
      <c r="D765" s="9" t="n">
        <v>1</v>
      </c>
      <c r="E765" s="52" t="n">
        <v>0</v>
      </c>
      <c r="F765" s="14" t="n">
        <v>0</v>
      </c>
      <c r="G765" s="33" t="n">
        <v>0</v>
      </c>
      <c r="H765" s="33" t="n">
        <v>0</v>
      </c>
      <c r="I765" s="33" t="n">
        <v>0</v>
      </c>
      <c r="J765" s="33" t="n">
        <v>0</v>
      </c>
      <c r="K765" s="33" t="n">
        <v>0</v>
      </c>
      <c r="L765" s="33" t="n">
        <v>0</v>
      </c>
      <c r="M765" s="33" t="n">
        <v>0</v>
      </c>
      <c r="N765" s="33" t="n">
        <v>0</v>
      </c>
      <c r="O765" s="33" t="n">
        <v>0</v>
      </c>
      <c r="P765" s="33" t="n">
        <v>0</v>
      </c>
      <c r="Q765" s="33" t="n">
        <v>0</v>
      </c>
      <c r="R765" s="33" t="n">
        <v>0</v>
      </c>
      <c r="S765" s="33" t="n">
        <v>0</v>
      </c>
      <c r="T765" s="33" t="n">
        <v>0</v>
      </c>
      <c r="U765" s="9" t="n">
        <v>1</v>
      </c>
      <c r="V765" s="9" t="n">
        <v>0</v>
      </c>
      <c r="W765" s="15">
        <f>SUMPRODUCT(B$2:U$2,B765:U765)</f>
        <v/>
      </c>
      <c r="X765" s="16">
        <f>(V765-W765)^2</f>
        <v/>
      </c>
    </row>
    <row r="766" spans="1:26">
      <c r="B766" s="9" t="n">
        <v>1</v>
      </c>
      <c r="C766" s="52" t="n">
        <v>0</v>
      </c>
      <c r="D766" s="9" t="n">
        <v>0</v>
      </c>
      <c r="E766" s="52" t="n">
        <v>1</v>
      </c>
      <c r="F766" s="14" t="n">
        <v>0</v>
      </c>
      <c r="G766" s="33" t="n">
        <v>0</v>
      </c>
      <c r="H766" s="33" t="n">
        <v>0</v>
      </c>
      <c r="I766" s="33" t="n">
        <v>0</v>
      </c>
      <c r="J766" s="33" t="n">
        <v>0</v>
      </c>
      <c r="K766" s="33" t="n">
        <v>0</v>
      </c>
      <c r="L766" s="33" t="n">
        <v>0</v>
      </c>
      <c r="M766" s="33" t="n">
        <v>0</v>
      </c>
      <c r="N766" s="33" t="n">
        <v>0</v>
      </c>
      <c r="O766" s="33" t="n">
        <v>0</v>
      </c>
      <c r="P766" s="33" t="n">
        <v>1</v>
      </c>
      <c r="Q766" s="33" t="n">
        <v>0</v>
      </c>
      <c r="R766" s="33" t="n">
        <v>0</v>
      </c>
      <c r="S766" s="33" t="n">
        <v>0</v>
      </c>
      <c r="T766" s="33" t="n">
        <v>0</v>
      </c>
      <c r="U766" s="9" t="n">
        <v>1</v>
      </c>
      <c r="V766" s="9" t="n">
        <v>0</v>
      </c>
      <c r="W766" s="15">
        <f>SUMPRODUCT(B$2:U$2,B766:U766)</f>
        <v/>
      </c>
      <c r="X766" s="16">
        <f>(V766-W766)^2</f>
        <v/>
      </c>
    </row>
    <row r="767" spans="1:26">
      <c r="B767" s="9" t="n">
        <v>1</v>
      </c>
      <c r="C767" s="52" t="n">
        <v>0</v>
      </c>
      <c r="D767" s="9" t="n">
        <v>0</v>
      </c>
      <c r="E767" s="52" t="n">
        <v>1</v>
      </c>
      <c r="F767" s="14" t="n">
        <v>0</v>
      </c>
      <c r="G767" s="33" t="n">
        <v>0</v>
      </c>
      <c r="H767" s="33" t="n">
        <v>1</v>
      </c>
      <c r="I767" s="33" t="n">
        <v>0</v>
      </c>
      <c r="J767" s="33" t="n">
        <v>0</v>
      </c>
      <c r="K767" s="33" t="n">
        <v>0</v>
      </c>
      <c r="L767" s="33" t="n">
        <v>0</v>
      </c>
      <c r="M767" s="33" t="n">
        <v>0</v>
      </c>
      <c r="N767" s="33" t="n">
        <v>1</v>
      </c>
      <c r="O767" s="33" t="n">
        <v>0</v>
      </c>
      <c r="P767" s="33" t="n">
        <v>0</v>
      </c>
      <c r="Q767" s="33" t="n">
        <v>0</v>
      </c>
      <c r="R767" s="33" t="n">
        <v>0</v>
      </c>
      <c r="S767" s="33" t="n">
        <v>0</v>
      </c>
      <c r="T767" s="33" t="n">
        <v>0</v>
      </c>
      <c r="U767" s="9" t="n">
        <v>1</v>
      </c>
      <c r="V767" s="9" t="n">
        <v>0</v>
      </c>
      <c r="W767" s="15">
        <f>SUMPRODUCT(B$2:U$2,B767:U767)</f>
        <v/>
      </c>
      <c r="X767" s="16">
        <f>(V767-W767)^2</f>
        <v/>
      </c>
    </row>
    <row r="768" spans="1:26">
      <c r="B768" s="9" t="n">
        <v>1</v>
      </c>
      <c r="C768" s="52" t="n">
        <v>0</v>
      </c>
      <c r="D768" s="9" t="n">
        <v>1</v>
      </c>
      <c r="E768" s="52" t="n">
        <v>0</v>
      </c>
      <c r="F768" s="14" t="n">
        <v>0</v>
      </c>
      <c r="G768" s="33" t="n">
        <v>0</v>
      </c>
      <c r="H768" s="33" t="n">
        <v>0</v>
      </c>
      <c r="I768" s="33" t="n">
        <v>0</v>
      </c>
      <c r="J768" s="33" t="n">
        <v>0</v>
      </c>
      <c r="K768" s="33" t="n">
        <v>0</v>
      </c>
      <c r="L768" s="33" t="n">
        <v>0</v>
      </c>
      <c r="M768" s="33" t="n">
        <v>0</v>
      </c>
      <c r="N768" s="33" t="n">
        <v>0</v>
      </c>
      <c r="O768" s="33" t="n">
        <v>0</v>
      </c>
      <c r="P768" s="33" t="n">
        <v>0</v>
      </c>
      <c r="Q768" s="33" t="n">
        <v>0</v>
      </c>
      <c r="R768" s="33" t="n">
        <v>0</v>
      </c>
      <c r="S768" s="33" t="n">
        <v>1</v>
      </c>
      <c r="T768" s="33" t="n">
        <v>0</v>
      </c>
      <c r="U768" s="9" t="n">
        <v>1</v>
      </c>
      <c r="V768" s="9" t="n">
        <v>0</v>
      </c>
      <c r="W768" s="15">
        <f>SUMPRODUCT(B$2:U$2,B768:U768)</f>
        <v/>
      </c>
      <c r="X768" s="16">
        <f>(V768-W768)^2</f>
        <v/>
      </c>
    </row>
    <row r="769" spans="1:26">
      <c r="B769" s="9" t="n">
        <v>1</v>
      </c>
      <c r="C769" s="52" t="n">
        <v>0</v>
      </c>
      <c r="D769" s="9" t="n">
        <v>1</v>
      </c>
      <c r="E769" s="52" t="n">
        <v>0</v>
      </c>
      <c r="F769" s="14" t="n">
        <v>0</v>
      </c>
      <c r="G769" s="33" t="n">
        <v>0</v>
      </c>
      <c r="H769" s="33" t="n">
        <v>0</v>
      </c>
      <c r="I769" s="33" t="n">
        <v>0</v>
      </c>
      <c r="J769" s="33" t="n">
        <v>0</v>
      </c>
      <c r="K769" s="33" t="n">
        <v>0</v>
      </c>
      <c r="L769" s="33" t="n">
        <v>0</v>
      </c>
      <c r="M769" s="33" t="n">
        <v>0</v>
      </c>
      <c r="N769" s="33" t="n">
        <v>0</v>
      </c>
      <c r="O769" s="33" t="n">
        <v>0</v>
      </c>
      <c r="P769" s="33" t="n">
        <v>0</v>
      </c>
      <c r="Q769" s="33" t="n">
        <v>0</v>
      </c>
      <c r="R769" s="33" t="n">
        <v>0</v>
      </c>
      <c r="S769" s="33" t="n">
        <v>0</v>
      </c>
      <c r="T769" s="33" t="n">
        <v>0</v>
      </c>
      <c r="U769" s="9" t="n">
        <v>1</v>
      </c>
      <c r="V769" s="9" t="n">
        <v>0</v>
      </c>
      <c r="W769" s="15">
        <f>SUMPRODUCT(B$2:U$2,B769:U769)</f>
        <v/>
      </c>
      <c r="X769" s="16">
        <f>(V769-W769)^2</f>
        <v/>
      </c>
    </row>
    <row r="770" spans="1:26">
      <c r="B770" s="9" t="n">
        <v>1</v>
      </c>
      <c r="C770" s="52" t="n">
        <v>0</v>
      </c>
      <c r="D770" s="9" t="n">
        <v>1</v>
      </c>
      <c r="E770" s="52" t="n">
        <v>0</v>
      </c>
      <c r="F770" s="14" t="n">
        <v>0</v>
      </c>
      <c r="G770" s="33" t="n">
        <v>0</v>
      </c>
      <c r="H770" s="33" t="n">
        <v>0</v>
      </c>
      <c r="I770" s="33" t="n">
        <v>0</v>
      </c>
      <c r="J770" s="33" t="n">
        <v>0</v>
      </c>
      <c r="K770" s="33" t="n">
        <v>0</v>
      </c>
      <c r="L770" s="33" t="n">
        <v>0</v>
      </c>
      <c r="M770" s="33" t="n">
        <v>0</v>
      </c>
      <c r="N770" s="33" t="n">
        <v>0</v>
      </c>
      <c r="O770" s="33" t="n">
        <v>0</v>
      </c>
      <c r="P770" s="33" t="n">
        <v>0</v>
      </c>
      <c r="Q770" s="33" t="n">
        <v>0</v>
      </c>
      <c r="R770" s="33" t="n">
        <v>0</v>
      </c>
      <c r="S770" s="33" t="n">
        <v>1</v>
      </c>
      <c r="T770" s="33" t="n">
        <v>0</v>
      </c>
      <c r="U770" s="9" t="n">
        <v>1</v>
      </c>
      <c r="V770" s="9" t="n">
        <v>0</v>
      </c>
      <c r="W770" s="15">
        <f>SUMPRODUCT(B$2:U$2,B770:U770)</f>
        <v/>
      </c>
      <c r="X770" s="16">
        <f>(V770-W770)^2</f>
        <v/>
      </c>
    </row>
    <row r="771" spans="1:26">
      <c r="B771" s="9" t="n">
        <v>0</v>
      </c>
      <c r="C771" s="52" t="n">
        <v>1</v>
      </c>
      <c r="D771" s="9" t="n">
        <v>0</v>
      </c>
      <c r="E771" s="52" t="n">
        <v>1</v>
      </c>
      <c r="F771" s="14" t="n">
        <v>0</v>
      </c>
      <c r="G771" s="33" t="n">
        <v>0</v>
      </c>
      <c r="H771" s="33" t="n">
        <v>0</v>
      </c>
      <c r="I771" s="33" t="n">
        <v>0</v>
      </c>
      <c r="J771" s="33" t="n">
        <v>0</v>
      </c>
      <c r="K771" s="33" t="n">
        <v>0</v>
      </c>
      <c r="L771" s="33" t="n">
        <v>0</v>
      </c>
      <c r="M771" s="33" t="n">
        <v>0</v>
      </c>
      <c r="N771" s="33" t="n">
        <v>0</v>
      </c>
      <c r="O771" s="33" t="n">
        <v>0</v>
      </c>
      <c r="P771" s="33" t="n">
        <v>0</v>
      </c>
      <c r="Q771" s="33" t="n">
        <v>0</v>
      </c>
      <c r="R771" s="33" t="n">
        <v>0</v>
      </c>
      <c r="S771" s="33" t="n">
        <v>0</v>
      </c>
      <c r="T771" s="33" t="n">
        <v>0</v>
      </c>
      <c r="U771" s="9" t="n">
        <v>1</v>
      </c>
      <c r="V771" s="9" t="n">
        <v>0</v>
      </c>
      <c r="W771" s="15">
        <f>SUMPRODUCT(B$2:U$2,B771:U771)</f>
        <v/>
      </c>
      <c r="X771" s="16">
        <f>(V771-W771)^2</f>
        <v/>
      </c>
    </row>
    <row r="772" spans="1:26">
      <c r="B772" s="9" t="n">
        <v>0</v>
      </c>
      <c r="C772" s="52" t="n">
        <v>0</v>
      </c>
      <c r="D772" s="9" t="n">
        <v>1</v>
      </c>
      <c r="E772" s="52" t="n">
        <v>0</v>
      </c>
      <c r="F772" s="14" t="n">
        <v>0</v>
      </c>
      <c r="G772" s="33" t="n">
        <v>0</v>
      </c>
      <c r="H772" s="33" t="n">
        <v>0</v>
      </c>
      <c r="I772" s="33" t="n">
        <v>0</v>
      </c>
      <c r="J772" s="33" t="n">
        <v>0</v>
      </c>
      <c r="K772" s="33" t="n">
        <v>0</v>
      </c>
      <c r="L772" s="33" t="n">
        <v>0</v>
      </c>
      <c r="M772" s="33" t="n">
        <v>0</v>
      </c>
      <c r="N772" s="33" t="n">
        <v>0</v>
      </c>
      <c r="O772" s="33" t="n">
        <v>0</v>
      </c>
      <c r="P772" s="33" t="n">
        <v>0</v>
      </c>
      <c r="Q772" s="33" t="n">
        <v>0</v>
      </c>
      <c r="R772" s="33" t="n">
        <v>0</v>
      </c>
      <c r="S772" s="33" t="n">
        <v>0</v>
      </c>
      <c r="T772" s="33" t="n">
        <v>0</v>
      </c>
      <c r="U772" s="9" t="n">
        <v>1</v>
      </c>
      <c r="V772" s="9" t="n">
        <v>0</v>
      </c>
      <c r="W772" s="15">
        <f>SUMPRODUCT(B$2:U$2,B772:U772)</f>
        <v/>
      </c>
      <c r="X772" s="16">
        <f>(V772-W772)^2</f>
        <v/>
      </c>
    </row>
    <row r="773" spans="1:26">
      <c r="B773" s="9" t="n">
        <v>1</v>
      </c>
      <c r="C773" s="52" t="n">
        <v>0</v>
      </c>
      <c r="D773" s="9" t="n">
        <v>0</v>
      </c>
      <c r="E773" s="52" t="n">
        <v>1</v>
      </c>
      <c r="F773" s="14" t="n">
        <v>0</v>
      </c>
      <c r="G773" s="33" t="n">
        <v>0</v>
      </c>
      <c r="H773" s="33" t="n">
        <v>0</v>
      </c>
      <c r="I773" s="33" t="n">
        <v>0</v>
      </c>
      <c r="J773" s="33" t="n">
        <v>0</v>
      </c>
      <c r="K773" s="33" t="n">
        <v>0</v>
      </c>
      <c r="L773" s="33" t="n">
        <v>0</v>
      </c>
      <c r="M773" s="33" t="n">
        <v>0</v>
      </c>
      <c r="N773" s="33" t="n">
        <v>0</v>
      </c>
      <c r="O773" s="33" t="n">
        <v>0</v>
      </c>
      <c r="P773" s="33" t="n">
        <v>0</v>
      </c>
      <c r="Q773" s="33" t="n">
        <v>0</v>
      </c>
      <c r="R773" s="33" t="n">
        <v>0</v>
      </c>
      <c r="S773" s="33" t="n">
        <v>0</v>
      </c>
      <c r="T773" s="33" t="n">
        <v>0</v>
      </c>
      <c r="U773" s="9" t="n">
        <v>1</v>
      </c>
      <c r="V773" s="9" t="n">
        <v>0</v>
      </c>
      <c r="W773" s="15">
        <f>SUMPRODUCT(B$2:U$2,B773:U773)</f>
        <v/>
      </c>
      <c r="X773" s="16">
        <f>(V773-W773)^2</f>
        <v/>
      </c>
    </row>
    <row r="774" spans="1:26">
      <c r="B774" s="9" t="n">
        <v>0</v>
      </c>
      <c r="C774" s="52" t="n">
        <v>1</v>
      </c>
      <c r="D774" s="9" t="n">
        <v>1</v>
      </c>
      <c r="E774" s="52" t="n">
        <v>0</v>
      </c>
      <c r="F774" s="14" t="n">
        <v>0</v>
      </c>
      <c r="G774" s="33" t="n">
        <v>0</v>
      </c>
      <c r="H774" s="33" t="n">
        <v>1</v>
      </c>
      <c r="I774" s="33" t="n">
        <v>0</v>
      </c>
      <c r="J774" s="33" t="n">
        <v>0</v>
      </c>
      <c r="K774" s="33" t="n">
        <v>0</v>
      </c>
      <c r="L774" s="33" t="n">
        <v>0</v>
      </c>
      <c r="M774" s="33" t="n">
        <v>0</v>
      </c>
      <c r="N774" s="33" t="n">
        <v>0</v>
      </c>
      <c r="O774" s="33" t="n">
        <v>0</v>
      </c>
      <c r="P774" s="33" t="n">
        <v>0</v>
      </c>
      <c r="Q774" s="33" t="n">
        <v>0</v>
      </c>
      <c r="R774" s="33" t="n">
        <v>0</v>
      </c>
      <c r="S774" s="33" t="n">
        <v>0</v>
      </c>
      <c r="T774" s="33" t="n">
        <v>0</v>
      </c>
      <c r="U774" s="9" t="n">
        <v>1</v>
      </c>
      <c r="V774" s="9" t="n">
        <v>0</v>
      </c>
      <c r="W774" s="15">
        <f>SUMPRODUCT(B$2:U$2,B774:U774)</f>
        <v/>
      </c>
      <c r="X774" s="16">
        <f>(V774-W774)^2</f>
        <v/>
      </c>
    </row>
    <row r="775" spans="1:26">
      <c r="B775" s="9" t="n">
        <v>1</v>
      </c>
      <c r="C775" s="52" t="n">
        <v>0</v>
      </c>
      <c r="D775" s="9" t="n">
        <v>0</v>
      </c>
      <c r="E775" s="52" t="n">
        <v>0</v>
      </c>
      <c r="F775" s="14" t="n">
        <v>0</v>
      </c>
      <c r="G775" s="33" t="n">
        <v>1</v>
      </c>
      <c r="H775" s="33" t="n">
        <v>0</v>
      </c>
      <c r="I775" s="33" t="n">
        <v>0</v>
      </c>
      <c r="J775" s="33" t="n">
        <v>0</v>
      </c>
      <c r="K775" s="33" t="n">
        <v>0</v>
      </c>
      <c r="L775" s="33" t="n">
        <v>0</v>
      </c>
      <c r="M775" s="33" t="n">
        <v>0</v>
      </c>
      <c r="N775" s="33" t="n">
        <v>0</v>
      </c>
      <c r="O775" s="33" t="n">
        <v>0</v>
      </c>
      <c r="P775" s="33" t="n">
        <v>0</v>
      </c>
      <c r="Q775" s="33" t="n">
        <v>0</v>
      </c>
      <c r="R775" s="33" t="n">
        <v>0</v>
      </c>
      <c r="S775" s="33" t="n">
        <v>0</v>
      </c>
      <c r="T775" s="33" t="n">
        <v>0</v>
      </c>
      <c r="U775" s="9" t="n">
        <v>1</v>
      </c>
      <c r="V775" s="9" t="n">
        <v>0</v>
      </c>
      <c r="W775" s="15">
        <f>SUMPRODUCT(B$2:U$2,B775:U775)</f>
        <v/>
      </c>
      <c r="X775" s="16">
        <f>(V775-W775)^2</f>
        <v/>
      </c>
    </row>
    <row r="776" spans="1:26">
      <c r="B776" s="9" t="n">
        <v>0</v>
      </c>
      <c r="C776" s="52" t="n">
        <v>1</v>
      </c>
      <c r="D776" s="9" t="n">
        <v>1</v>
      </c>
      <c r="E776" s="52" t="n">
        <v>0</v>
      </c>
      <c r="F776" s="14" t="n">
        <v>0</v>
      </c>
      <c r="G776" s="33" t="n">
        <v>1</v>
      </c>
      <c r="H776" s="33" t="n">
        <v>0</v>
      </c>
      <c r="I776" s="33" t="n">
        <v>0</v>
      </c>
      <c r="J776" s="33" t="n">
        <v>0</v>
      </c>
      <c r="K776" s="33" t="n">
        <v>0</v>
      </c>
      <c r="L776" s="33" t="n">
        <v>0</v>
      </c>
      <c r="M776" s="33" t="n">
        <v>0</v>
      </c>
      <c r="N776" s="33" t="n">
        <v>0</v>
      </c>
      <c r="O776" s="33" t="n">
        <v>0</v>
      </c>
      <c r="P776" s="33" t="n">
        <v>0</v>
      </c>
      <c r="Q776" s="33" t="n">
        <v>0</v>
      </c>
      <c r="R776" s="33" t="n">
        <v>0</v>
      </c>
      <c r="S776" s="33" t="n">
        <v>0</v>
      </c>
      <c r="T776" s="33" t="n">
        <v>0</v>
      </c>
      <c r="U776" s="9" t="n">
        <v>1</v>
      </c>
      <c r="V776" s="9" t="n">
        <v>0</v>
      </c>
      <c r="W776" s="15">
        <f>SUMPRODUCT(B$2:U$2,B776:U776)</f>
        <v/>
      </c>
      <c r="X776" s="16">
        <f>(V776-W776)^2</f>
        <v/>
      </c>
    </row>
    <row r="777" spans="1:26">
      <c r="B777" s="9" t="n">
        <v>1</v>
      </c>
      <c r="C777" s="52" t="n">
        <v>0</v>
      </c>
      <c r="D777" s="9" t="n">
        <v>1</v>
      </c>
      <c r="E777" s="52" t="n">
        <v>0</v>
      </c>
      <c r="F777" s="14" t="n">
        <v>0</v>
      </c>
      <c r="G777" s="33" t="n">
        <v>0</v>
      </c>
      <c r="H777" s="33" t="n">
        <v>1</v>
      </c>
      <c r="I777" s="33" t="n">
        <v>0</v>
      </c>
      <c r="J777" s="33" t="n">
        <v>0</v>
      </c>
      <c r="K777" s="33" t="n">
        <v>0</v>
      </c>
      <c r="L777" s="33" t="n">
        <v>0</v>
      </c>
      <c r="M777" s="33" t="n">
        <v>0</v>
      </c>
      <c r="N777" s="33" t="n">
        <v>0</v>
      </c>
      <c r="O777" s="33" t="n">
        <v>0</v>
      </c>
      <c r="P777" s="33" t="n">
        <v>0</v>
      </c>
      <c r="Q777" s="33" t="n">
        <v>0</v>
      </c>
      <c r="R777" s="33" t="n">
        <v>0</v>
      </c>
      <c r="S777" s="33" t="n">
        <v>1</v>
      </c>
      <c r="T777" s="33" t="n">
        <v>0</v>
      </c>
      <c r="U777" s="9" t="n">
        <v>1</v>
      </c>
      <c r="V777" s="9" t="n">
        <v>0</v>
      </c>
      <c r="W777" s="15">
        <f>SUMPRODUCT(B$2:U$2,B777:U777)</f>
        <v/>
      </c>
      <c r="X777" s="16">
        <f>(V777-W777)^2</f>
        <v/>
      </c>
    </row>
    <row r="778" spans="1:26">
      <c r="B778" s="9" t="n">
        <v>1</v>
      </c>
      <c r="C778" s="52" t="n">
        <v>0</v>
      </c>
      <c r="D778" s="9" t="n">
        <v>1</v>
      </c>
      <c r="E778" s="52" t="n">
        <v>0</v>
      </c>
      <c r="F778" s="14" t="n">
        <v>0</v>
      </c>
      <c r="G778" s="33" t="n">
        <v>0</v>
      </c>
      <c r="H778" s="33" t="n">
        <v>1</v>
      </c>
      <c r="I778" s="33" t="n">
        <v>0</v>
      </c>
      <c r="J778" s="33" t="n">
        <v>0</v>
      </c>
      <c r="K778" s="33" t="n">
        <v>0</v>
      </c>
      <c r="L778" s="33" t="n">
        <v>0</v>
      </c>
      <c r="M778" s="33" t="n">
        <v>0</v>
      </c>
      <c r="N778" s="33" t="n">
        <v>0</v>
      </c>
      <c r="O778" s="33" t="n">
        <v>0</v>
      </c>
      <c r="P778" s="33" t="n">
        <v>0</v>
      </c>
      <c r="Q778" s="33" t="n">
        <v>0</v>
      </c>
      <c r="R778" s="33" t="n">
        <v>0</v>
      </c>
      <c r="S778" s="33" t="n">
        <v>0</v>
      </c>
      <c r="T778" s="33" t="n">
        <v>0</v>
      </c>
      <c r="U778" s="9" t="n">
        <v>1</v>
      </c>
      <c r="V778" s="9" t="n">
        <v>0</v>
      </c>
      <c r="W778" s="15">
        <f>SUMPRODUCT(B$2:U$2,B778:U778)</f>
        <v/>
      </c>
      <c r="X778" s="16">
        <f>(V778-W778)^2</f>
        <v/>
      </c>
    </row>
    <row r="779" spans="1:26">
      <c r="B779" s="9" t="n">
        <v>0</v>
      </c>
      <c r="C779" s="52" t="n">
        <v>1</v>
      </c>
      <c r="D779" s="9" t="n">
        <v>0</v>
      </c>
      <c r="E779" s="52" t="n">
        <v>0</v>
      </c>
      <c r="F779" s="14" t="n">
        <v>0</v>
      </c>
      <c r="G779" s="33" t="n">
        <v>0</v>
      </c>
      <c r="H779" s="33" t="n">
        <v>0</v>
      </c>
      <c r="I779" s="33" t="n">
        <v>0</v>
      </c>
      <c r="J779" s="33" t="n">
        <v>0</v>
      </c>
      <c r="K779" s="33" t="n">
        <v>0</v>
      </c>
      <c r="L779" s="33" t="n">
        <v>0</v>
      </c>
      <c r="M779" s="33" t="n">
        <v>0</v>
      </c>
      <c r="N779" s="33" t="n">
        <v>0</v>
      </c>
      <c r="O779" s="33" t="n">
        <v>0</v>
      </c>
      <c r="P779" s="33" t="n">
        <v>0</v>
      </c>
      <c r="Q779" s="33" t="n">
        <v>0</v>
      </c>
      <c r="R779" s="33" t="n">
        <v>0</v>
      </c>
      <c r="S779" s="33" t="n">
        <v>0</v>
      </c>
      <c r="T779" s="33" t="n">
        <v>0</v>
      </c>
      <c r="U779" s="9" t="n">
        <v>1</v>
      </c>
      <c r="V779" s="9" t="n">
        <v>0</v>
      </c>
      <c r="W779" s="15">
        <f>SUMPRODUCT(B$2:U$2,B779:U779)</f>
        <v/>
      </c>
      <c r="X779" s="16">
        <f>(V779-W779)^2</f>
        <v/>
      </c>
    </row>
    <row r="780" spans="1:26">
      <c r="B780" s="9" t="n">
        <v>1</v>
      </c>
      <c r="C780" s="52" t="n">
        <v>0</v>
      </c>
      <c r="D780" s="9" t="n">
        <v>0</v>
      </c>
      <c r="E780" s="52" t="n">
        <v>1</v>
      </c>
      <c r="F780" s="14" t="n">
        <v>0</v>
      </c>
      <c r="G780" s="33" t="n">
        <v>0</v>
      </c>
      <c r="H780" s="33" t="n">
        <v>0</v>
      </c>
      <c r="I780" s="33" t="n">
        <v>0</v>
      </c>
      <c r="J780" s="33" t="n">
        <v>0</v>
      </c>
      <c r="K780" s="33" t="n">
        <v>0</v>
      </c>
      <c r="L780" s="33" t="n">
        <v>0</v>
      </c>
      <c r="M780" s="33" t="n">
        <v>0</v>
      </c>
      <c r="N780" s="33" t="n">
        <v>0</v>
      </c>
      <c r="O780" s="33" t="n">
        <v>0</v>
      </c>
      <c r="P780" s="33" t="n">
        <v>0</v>
      </c>
      <c r="Q780" s="33" t="n">
        <v>0</v>
      </c>
      <c r="R780" s="33" t="n">
        <v>0</v>
      </c>
      <c r="S780" s="33" t="n">
        <v>0</v>
      </c>
      <c r="T780" s="33" t="n">
        <v>0</v>
      </c>
      <c r="U780" s="9" t="n">
        <v>1</v>
      </c>
      <c r="V780" s="9" t="n">
        <v>0</v>
      </c>
      <c r="W780" s="15">
        <f>SUMPRODUCT(B$2:U$2,B780:U780)</f>
        <v/>
      </c>
      <c r="X780" s="16">
        <f>(V780-W780)^2</f>
        <v/>
      </c>
    </row>
    <row r="781" spans="1:26">
      <c r="B781" s="9" t="n">
        <v>1</v>
      </c>
      <c r="C781" s="52" t="n">
        <v>0</v>
      </c>
      <c r="D781" s="9" t="n">
        <v>0</v>
      </c>
      <c r="E781" s="52" t="n">
        <v>1</v>
      </c>
      <c r="F781" s="14" t="n">
        <v>0</v>
      </c>
      <c r="G781" s="33" t="n">
        <v>0</v>
      </c>
      <c r="H781" s="33" t="n">
        <v>0</v>
      </c>
      <c r="I781" s="33" t="n">
        <v>0</v>
      </c>
      <c r="J781" s="33" t="n">
        <v>0</v>
      </c>
      <c r="K781" s="33" t="n">
        <v>0</v>
      </c>
      <c r="L781" s="33" t="n">
        <v>0</v>
      </c>
      <c r="M781" s="33" t="n">
        <v>0</v>
      </c>
      <c r="N781" s="33" t="n">
        <v>0</v>
      </c>
      <c r="O781" s="33" t="n">
        <v>0</v>
      </c>
      <c r="P781" s="33" t="n">
        <v>0</v>
      </c>
      <c r="Q781" s="33" t="n">
        <v>0</v>
      </c>
      <c r="R781" s="33" t="n">
        <v>0</v>
      </c>
      <c r="S781" s="33" t="n">
        <v>1</v>
      </c>
      <c r="T781" s="33" t="n">
        <v>0</v>
      </c>
      <c r="U781" s="9" t="n">
        <v>1</v>
      </c>
      <c r="V781" s="9" t="n">
        <v>0</v>
      </c>
      <c r="W781" s="15">
        <f>SUMPRODUCT(B$2:U$2,B781:U781)</f>
        <v/>
      </c>
      <c r="X781" s="16">
        <f>(V781-W781)^2</f>
        <v/>
      </c>
    </row>
    <row r="782" spans="1:26">
      <c r="B782" s="9" t="n">
        <v>1</v>
      </c>
      <c r="C782" s="52" t="n">
        <v>0</v>
      </c>
      <c r="D782" s="9" t="n">
        <v>0</v>
      </c>
      <c r="E782" s="52" t="n">
        <v>1</v>
      </c>
      <c r="F782" s="14" t="n">
        <v>0</v>
      </c>
      <c r="G782" s="33" t="n">
        <v>0</v>
      </c>
      <c r="H782" s="33" t="n">
        <v>0</v>
      </c>
      <c r="I782" s="33" t="n">
        <v>0</v>
      </c>
      <c r="J782" s="33" t="n">
        <v>0</v>
      </c>
      <c r="K782" s="33" t="n">
        <v>0</v>
      </c>
      <c r="L782" s="33" t="n">
        <v>0</v>
      </c>
      <c r="M782" s="33" t="n">
        <v>0</v>
      </c>
      <c r="N782" s="33" t="n">
        <v>0</v>
      </c>
      <c r="O782" s="33" t="n">
        <v>0</v>
      </c>
      <c r="P782" s="33" t="n">
        <v>1</v>
      </c>
      <c r="Q782" s="33" t="n">
        <v>0</v>
      </c>
      <c r="R782" s="33" t="n">
        <v>0</v>
      </c>
      <c r="S782" s="33" t="n">
        <v>0</v>
      </c>
      <c r="T782" s="33" t="n">
        <v>1</v>
      </c>
      <c r="U782" s="9" t="n">
        <v>1</v>
      </c>
      <c r="V782" s="9" t="n">
        <v>0</v>
      </c>
      <c r="W782" s="15">
        <f>SUMPRODUCT(B$2:U$2,B782:U782)</f>
        <v/>
      </c>
      <c r="X782" s="16">
        <f>(V782-W782)^2</f>
        <v/>
      </c>
    </row>
    <row r="783" spans="1:26">
      <c r="B783" s="9" t="n">
        <v>0</v>
      </c>
      <c r="C783" s="52" t="n">
        <v>1</v>
      </c>
      <c r="D783" s="9" t="n">
        <v>1</v>
      </c>
      <c r="E783" s="52" t="n">
        <v>0</v>
      </c>
      <c r="F783" s="14" t="n">
        <v>0</v>
      </c>
      <c r="G783" s="33" t="n">
        <v>0</v>
      </c>
      <c r="H783" s="33" t="n">
        <v>0</v>
      </c>
      <c r="I783" s="33" t="n">
        <v>0</v>
      </c>
      <c r="J783" s="33" t="n">
        <v>0</v>
      </c>
      <c r="K783" s="33" t="n">
        <v>0</v>
      </c>
      <c r="L783" s="33" t="n">
        <v>0</v>
      </c>
      <c r="M783" s="33" t="n">
        <v>0</v>
      </c>
      <c r="N783" s="33" t="n">
        <v>0</v>
      </c>
      <c r="O783" s="33" t="n">
        <v>0</v>
      </c>
      <c r="P783" s="33" t="n">
        <v>0</v>
      </c>
      <c r="Q783" s="33" t="n">
        <v>0</v>
      </c>
      <c r="R783" s="33" t="n">
        <v>0</v>
      </c>
      <c r="S783" s="33" t="n">
        <v>0</v>
      </c>
      <c r="T783" s="33" t="n">
        <v>0</v>
      </c>
      <c r="U783" s="9" t="n">
        <v>1</v>
      </c>
      <c r="V783" s="9" t="n">
        <v>0</v>
      </c>
      <c r="W783" s="15">
        <f>SUMPRODUCT(B$2:U$2,B783:U783)</f>
        <v/>
      </c>
      <c r="X783" s="16">
        <f>(V783-W783)^2</f>
        <v/>
      </c>
    </row>
    <row r="784" spans="1:26">
      <c r="B784" s="9" t="n">
        <v>0</v>
      </c>
      <c r="C784" s="52" t="n">
        <v>1</v>
      </c>
      <c r="D784" s="9" t="n">
        <v>1</v>
      </c>
      <c r="E784" s="52" t="n">
        <v>0</v>
      </c>
      <c r="F784" s="14" t="n">
        <v>0</v>
      </c>
      <c r="G784" s="33" t="n">
        <v>1</v>
      </c>
      <c r="H784" s="33" t="n">
        <v>0</v>
      </c>
      <c r="I784" s="33" t="n">
        <v>0</v>
      </c>
      <c r="J784" s="33" t="n">
        <v>0</v>
      </c>
      <c r="K784" s="33" t="n">
        <v>0</v>
      </c>
      <c r="L784" s="33" t="n">
        <v>1</v>
      </c>
      <c r="M784" s="33" t="n">
        <v>0</v>
      </c>
      <c r="N784" s="33" t="n">
        <v>0</v>
      </c>
      <c r="O784" s="33" t="n">
        <v>0</v>
      </c>
      <c r="P784" s="33" t="n">
        <v>0</v>
      </c>
      <c r="Q784" s="33" t="n">
        <v>0</v>
      </c>
      <c r="R784" s="33" t="n">
        <v>0</v>
      </c>
      <c r="S784" s="33" t="n">
        <v>0</v>
      </c>
      <c r="T784" s="33" t="n">
        <v>0</v>
      </c>
      <c r="U784" s="9" t="n">
        <v>1</v>
      </c>
      <c r="V784" s="9" t="n">
        <v>0</v>
      </c>
      <c r="W784" s="15">
        <f>SUMPRODUCT(B$2:U$2,B784:U784)</f>
        <v/>
      </c>
      <c r="X784" s="16">
        <f>(V784-W784)^2</f>
        <v/>
      </c>
    </row>
    <row r="785" spans="1:26">
      <c r="B785" s="9" t="n">
        <v>0</v>
      </c>
      <c r="C785" s="52" t="n">
        <v>0</v>
      </c>
      <c r="D785" s="9" t="n">
        <v>0</v>
      </c>
      <c r="E785" s="52" t="n">
        <v>1</v>
      </c>
      <c r="F785" s="14" t="n">
        <v>0</v>
      </c>
      <c r="G785" s="33" t="n">
        <v>0</v>
      </c>
      <c r="H785" s="33" t="n">
        <v>0</v>
      </c>
      <c r="I785" s="33" t="n">
        <v>0</v>
      </c>
      <c r="J785" s="33" t="n">
        <v>0</v>
      </c>
      <c r="K785" s="33" t="n">
        <v>0</v>
      </c>
      <c r="L785" s="33" t="n">
        <v>0</v>
      </c>
      <c r="M785" s="33" t="n">
        <v>0</v>
      </c>
      <c r="N785" s="33" t="n">
        <v>0</v>
      </c>
      <c r="O785" s="33" t="n">
        <v>0</v>
      </c>
      <c r="P785" s="33" t="n">
        <v>1</v>
      </c>
      <c r="Q785" s="33" t="n">
        <v>0</v>
      </c>
      <c r="R785" s="33" t="n">
        <v>0</v>
      </c>
      <c r="S785" s="33" t="n">
        <v>0</v>
      </c>
      <c r="T785" s="33" t="n">
        <v>0</v>
      </c>
      <c r="U785" s="9" t="n">
        <v>1</v>
      </c>
      <c r="V785" s="9" t="n">
        <v>0</v>
      </c>
      <c r="W785" s="15">
        <f>SUMPRODUCT(B$2:U$2,B785:U785)</f>
        <v/>
      </c>
      <c r="X785" s="16">
        <f>(V785-W785)^2</f>
        <v/>
      </c>
    </row>
    <row r="786" spans="1:26">
      <c r="B786" s="9" t="n">
        <v>0</v>
      </c>
      <c r="C786" s="52" t="n">
        <v>1</v>
      </c>
      <c r="D786" s="9" t="n">
        <v>1</v>
      </c>
      <c r="E786" s="52" t="n">
        <v>0</v>
      </c>
      <c r="F786" s="14" t="n">
        <v>0</v>
      </c>
      <c r="G786" s="33" t="n">
        <v>0</v>
      </c>
      <c r="H786" s="33" t="n">
        <v>1</v>
      </c>
      <c r="I786" s="33" t="n">
        <v>0</v>
      </c>
      <c r="J786" s="33" t="n">
        <v>0</v>
      </c>
      <c r="K786" s="33" t="n">
        <v>0</v>
      </c>
      <c r="L786" s="33" t="n">
        <v>0</v>
      </c>
      <c r="M786" s="33" t="n">
        <v>0</v>
      </c>
      <c r="N786" s="33" t="n">
        <v>0</v>
      </c>
      <c r="O786" s="33" t="n">
        <v>0</v>
      </c>
      <c r="P786" s="33" t="n">
        <v>0</v>
      </c>
      <c r="Q786" s="33" t="n">
        <v>0</v>
      </c>
      <c r="R786" s="33" t="n">
        <v>0</v>
      </c>
      <c r="S786" s="33" t="n">
        <v>1</v>
      </c>
      <c r="T786" s="33" t="n">
        <v>0</v>
      </c>
      <c r="U786" s="9" t="n">
        <v>1</v>
      </c>
      <c r="V786" s="9" t="n">
        <v>0</v>
      </c>
      <c r="W786" s="15">
        <f>SUMPRODUCT(B$2:U$2,B786:U786)</f>
        <v/>
      </c>
      <c r="X786" s="16">
        <f>(V786-W786)^2</f>
        <v/>
      </c>
    </row>
    <row r="787" spans="1:26">
      <c r="B787" s="9" t="n">
        <v>0</v>
      </c>
      <c r="C787" s="52" t="n">
        <v>1</v>
      </c>
      <c r="D787" s="9" t="n">
        <v>1</v>
      </c>
      <c r="E787" s="52" t="n">
        <v>0</v>
      </c>
      <c r="F787" s="14" t="n">
        <v>0</v>
      </c>
      <c r="G787" s="33" t="n">
        <v>1</v>
      </c>
      <c r="H787" s="33" t="n">
        <v>0</v>
      </c>
      <c r="I787" s="33" t="n">
        <v>0</v>
      </c>
      <c r="J787" s="33" t="n">
        <v>0</v>
      </c>
      <c r="K787" s="33" t="n">
        <v>0</v>
      </c>
      <c r="L787" s="33" t="n">
        <v>0</v>
      </c>
      <c r="M787" s="33" t="n">
        <v>0</v>
      </c>
      <c r="N787" s="33" t="n">
        <v>0</v>
      </c>
      <c r="O787" s="33" t="n">
        <v>0</v>
      </c>
      <c r="P787" s="33" t="n">
        <v>0</v>
      </c>
      <c r="Q787" s="33" t="n">
        <v>0</v>
      </c>
      <c r="R787" s="33" t="n">
        <v>0</v>
      </c>
      <c r="S787" s="33" t="n">
        <v>1</v>
      </c>
      <c r="T787" s="33" t="n">
        <v>0</v>
      </c>
      <c r="U787" s="9" t="n">
        <v>1</v>
      </c>
      <c r="V787" s="9" t="n">
        <v>0</v>
      </c>
      <c r="W787" s="15">
        <f>SUMPRODUCT(B$2:U$2,B787:U787)</f>
        <v/>
      </c>
      <c r="X787" s="16">
        <f>(V787-W787)^2</f>
        <v/>
      </c>
    </row>
    <row r="788" spans="1:26">
      <c r="B788" s="9" t="n">
        <v>0</v>
      </c>
      <c r="C788" s="52" t="n">
        <v>1</v>
      </c>
      <c r="D788" s="9" t="n">
        <v>1</v>
      </c>
      <c r="E788" s="52" t="n">
        <v>0</v>
      </c>
      <c r="F788" s="14" t="n">
        <v>0</v>
      </c>
      <c r="G788" s="33" t="n">
        <v>1</v>
      </c>
      <c r="H788" s="33" t="n">
        <v>0</v>
      </c>
      <c r="I788" s="33" t="n">
        <v>0</v>
      </c>
      <c r="J788" s="33" t="n">
        <v>0</v>
      </c>
      <c r="K788" s="33" t="n">
        <v>0</v>
      </c>
      <c r="L788" s="33" t="n">
        <v>0</v>
      </c>
      <c r="M788" s="33" t="n">
        <v>0</v>
      </c>
      <c r="N788" s="33" t="n">
        <v>0</v>
      </c>
      <c r="O788" s="33" t="n">
        <v>0</v>
      </c>
      <c r="P788" s="33" t="n">
        <v>0</v>
      </c>
      <c r="Q788" s="33" t="n">
        <v>0</v>
      </c>
      <c r="R788" s="33" t="n">
        <v>0</v>
      </c>
      <c r="S788" s="33" t="n">
        <v>0</v>
      </c>
      <c r="T788" s="33" t="n">
        <v>0</v>
      </c>
      <c r="U788" s="9" t="n">
        <v>1</v>
      </c>
      <c r="V788" s="9" t="n">
        <v>0</v>
      </c>
      <c r="W788" s="15">
        <f>SUMPRODUCT(B$2:U$2,B788:U788)</f>
        <v/>
      </c>
      <c r="X788" s="16">
        <f>(V788-W788)^2</f>
        <v/>
      </c>
    </row>
    <row r="789" spans="1:26">
      <c r="B789" s="9" t="n">
        <v>0</v>
      </c>
      <c r="C789" s="52" t="n">
        <v>1</v>
      </c>
      <c r="D789" s="9" t="n">
        <v>0</v>
      </c>
      <c r="E789" s="52" t="n">
        <v>1</v>
      </c>
      <c r="F789" s="14" t="n">
        <v>0</v>
      </c>
      <c r="G789" s="33" t="n">
        <v>0</v>
      </c>
      <c r="H789" s="33" t="n">
        <v>0</v>
      </c>
      <c r="I789" s="33" t="n">
        <v>0</v>
      </c>
      <c r="J789" s="33" t="n">
        <v>0</v>
      </c>
      <c r="K789" s="33" t="n">
        <v>0</v>
      </c>
      <c r="L789" s="33" t="n">
        <v>0</v>
      </c>
      <c r="M789" s="33" t="n">
        <v>0</v>
      </c>
      <c r="N789" s="33" t="n">
        <v>0</v>
      </c>
      <c r="O789" s="33" t="n">
        <v>0</v>
      </c>
      <c r="P789" s="33" t="n">
        <v>1</v>
      </c>
      <c r="Q789" s="33" t="n">
        <v>0</v>
      </c>
      <c r="R789" s="33" t="n">
        <v>1</v>
      </c>
      <c r="S789" s="33" t="n">
        <v>0</v>
      </c>
      <c r="T789" s="33" t="n">
        <v>0</v>
      </c>
      <c r="U789" s="9" t="n">
        <v>1</v>
      </c>
      <c r="V789" s="9" t="n">
        <v>0</v>
      </c>
      <c r="W789" s="15">
        <f>SUMPRODUCT(B$2:U$2,B789:U789)</f>
        <v/>
      </c>
      <c r="X789" s="16">
        <f>(V789-W789)^2</f>
        <v/>
      </c>
    </row>
    <row r="790" spans="1:26">
      <c r="B790" s="9" t="n">
        <v>1</v>
      </c>
      <c r="C790" s="52" t="n">
        <v>0</v>
      </c>
      <c r="D790" s="9" t="n">
        <v>1</v>
      </c>
      <c r="E790" s="52" t="n">
        <v>0</v>
      </c>
      <c r="F790" s="14" t="n">
        <v>0</v>
      </c>
      <c r="G790" s="33" t="n">
        <v>0</v>
      </c>
      <c r="H790" s="33" t="n">
        <v>0</v>
      </c>
      <c r="I790" s="33" t="n">
        <v>0</v>
      </c>
      <c r="J790" s="33" t="n">
        <v>0</v>
      </c>
      <c r="K790" s="33" t="n">
        <v>0</v>
      </c>
      <c r="L790" s="33" t="n">
        <v>0</v>
      </c>
      <c r="M790" s="33" t="n">
        <v>1</v>
      </c>
      <c r="N790" s="33" t="n">
        <v>0</v>
      </c>
      <c r="O790" s="33" t="n">
        <v>0</v>
      </c>
      <c r="P790" s="33" t="n">
        <v>1</v>
      </c>
      <c r="Q790" s="33" t="n">
        <v>0</v>
      </c>
      <c r="R790" s="33" t="n">
        <v>0</v>
      </c>
      <c r="S790" s="33" t="n">
        <v>0</v>
      </c>
      <c r="T790" s="33" t="n">
        <v>0</v>
      </c>
      <c r="U790" s="9" t="n">
        <v>1</v>
      </c>
      <c r="V790" s="9" t="n">
        <v>0</v>
      </c>
      <c r="W790" s="15">
        <f>SUMPRODUCT(B$2:U$2,B790:U790)</f>
        <v/>
      </c>
      <c r="X790" s="16">
        <f>(V790-W790)^2</f>
        <v/>
      </c>
    </row>
    <row r="791" spans="1:26">
      <c r="B791" s="9" t="n">
        <v>1</v>
      </c>
      <c r="C791" s="52" t="n">
        <v>0</v>
      </c>
      <c r="D791" s="9" t="n">
        <v>1</v>
      </c>
      <c r="E791" s="52" t="n">
        <v>0</v>
      </c>
      <c r="F791" s="14" t="n">
        <v>0</v>
      </c>
      <c r="G791" s="33" t="n">
        <v>0</v>
      </c>
      <c r="H791" s="33" t="n">
        <v>0</v>
      </c>
      <c r="I791" s="33" t="n">
        <v>0</v>
      </c>
      <c r="J791" s="33" t="n">
        <v>0</v>
      </c>
      <c r="K791" s="33" t="n">
        <v>0</v>
      </c>
      <c r="L791" s="33" t="n">
        <v>0</v>
      </c>
      <c r="M791" s="33" t="n">
        <v>0</v>
      </c>
      <c r="N791" s="33" t="n">
        <v>0</v>
      </c>
      <c r="O791" s="33" t="n">
        <v>0</v>
      </c>
      <c r="P791" s="33" t="n">
        <v>0</v>
      </c>
      <c r="Q791" s="33" t="n">
        <v>0</v>
      </c>
      <c r="R791" s="33" t="n">
        <v>0</v>
      </c>
      <c r="S791" s="33" t="n">
        <v>1</v>
      </c>
      <c r="T791" s="33" t="n">
        <v>0</v>
      </c>
      <c r="U791" s="9" t="n">
        <v>1</v>
      </c>
      <c r="V791" s="9" t="n">
        <v>0</v>
      </c>
      <c r="W791" s="15">
        <f>SUMPRODUCT(B$2:U$2,B791:U791)</f>
        <v/>
      </c>
      <c r="X791" s="16">
        <f>(V791-W791)^2</f>
        <v/>
      </c>
    </row>
    <row r="792" spans="1:26">
      <c r="B792" s="9" t="n">
        <v>0</v>
      </c>
      <c r="C792" s="52" t="n">
        <v>1</v>
      </c>
      <c r="D792" s="9" t="n">
        <v>1</v>
      </c>
      <c r="E792" s="52" t="n">
        <v>0</v>
      </c>
      <c r="F792" s="14" t="n">
        <v>0</v>
      </c>
      <c r="G792" s="33" t="n">
        <v>0</v>
      </c>
      <c r="H792" s="33" t="n">
        <v>0</v>
      </c>
      <c r="I792" s="33" t="n">
        <v>0</v>
      </c>
      <c r="J792" s="33" t="n">
        <v>0</v>
      </c>
      <c r="K792" s="33" t="n">
        <v>0</v>
      </c>
      <c r="L792" s="33" t="n">
        <v>0</v>
      </c>
      <c r="M792" s="33" t="n">
        <v>0</v>
      </c>
      <c r="N792" s="33" t="n">
        <v>0</v>
      </c>
      <c r="O792" s="33" t="n">
        <v>1</v>
      </c>
      <c r="P792" s="33" t="n">
        <v>0</v>
      </c>
      <c r="Q792" s="33" t="n">
        <v>0</v>
      </c>
      <c r="R792" s="33" t="n">
        <v>0</v>
      </c>
      <c r="S792" s="33" t="n">
        <v>0</v>
      </c>
      <c r="T792" s="33" t="n">
        <v>0</v>
      </c>
      <c r="U792" s="9" t="n">
        <v>1</v>
      </c>
      <c r="V792" s="9" t="n">
        <v>0</v>
      </c>
      <c r="W792" s="15">
        <f>SUMPRODUCT(B$2:U$2,B792:U792)</f>
        <v/>
      </c>
      <c r="X792" s="16">
        <f>(V792-W792)^2</f>
        <v/>
      </c>
    </row>
    <row r="793" spans="1:26">
      <c r="B793" s="9" t="n">
        <v>0</v>
      </c>
      <c r="C793" s="52" t="n">
        <v>1</v>
      </c>
      <c r="D793" s="9" t="n">
        <v>1</v>
      </c>
      <c r="E793" s="52" t="n">
        <v>0</v>
      </c>
      <c r="F793" s="14" t="n">
        <v>0</v>
      </c>
      <c r="G793" s="33" t="n">
        <v>0</v>
      </c>
      <c r="H793" s="33" t="n">
        <v>0</v>
      </c>
      <c r="I793" s="33" t="n">
        <v>0</v>
      </c>
      <c r="J793" s="33" t="n">
        <v>0</v>
      </c>
      <c r="K793" s="33" t="n">
        <v>0</v>
      </c>
      <c r="L793" s="33" t="n">
        <v>0</v>
      </c>
      <c r="M793" s="33" t="n">
        <v>0</v>
      </c>
      <c r="N793" s="33" t="n">
        <v>0</v>
      </c>
      <c r="O793" s="33" t="n">
        <v>0</v>
      </c>
      <c r="P793" s="33" t="n">
        <v>0</v>
      </c>
      <c r="Q793" s="33" t="n">
        <v>0</v>
      </c>
      <c r="R793" s="33" t="n">
        <v>0</v>
      </c>
      <c r="S793" s="33" t="n">
        <v>0</v>
      </c>
      <c r="T793" s="33" t="n">
        <v>0</v>
      </c>
      <c r="U793" s="9" t="n">
        <v>1</v>
      </c>
      <c r="V793" s="9" t="n">
        <v>0</v>
      </c>
      <c r="W793" s="15">
        <f>SUMPRODUCT(B$2:U$2,B793:U793)</f>
        <v/>
      </c>
      <c r="X793" s="16">
        <f>(V793-W793)^2</f>
        <v/>
      </c>
    </row>
    <row r="794" spans="1:26">
      <c r="B794" s="9" t="n">
        <v>0</v>
      </c>
      <c r="C794" s="52" t="n">
        <v>1</v>
      </c>
      <c r="D794" s="9" t="n">
        <v>1</v>
      </c>
      <c r="E794" s="52" t="n">
        <v>0</v>
      </c>
      <c r="F794" s="14" t="n">
        <v>0</v>
      </c>
      <c r="G794" s="33" t="n">
        <v>0</v>
      </c>
      <c r="H794" s="33" t="n">
        <v>0</v>
      </c>
      <c r="I794" s="33" t="n">
        <v>0</v>
      </c>
      <c r="J794" s="33" t="n">
        <v>0</v>
      </c>
      <c r="K794" s="33" t="n">
        <v>0</v>
      </c>
      <c r="L794" s="33" t="n">
        <v>0</v>
      </c>
      <c r="M794" s="33" t="n">
        <v>0</v>
      </c>
      <c r="N794" s="33" t="n">
        <v>0</v>
      </c>
      <c r="O794" s="33" t="n">
        <v>0</v>
      </c>
      <c r="P794" s="33" t="n">
        <v>0</v>
      </c>
      <c r="Q794" s="33" t="n">
        <v>0</v>
      </c>
      <c r="R794" s="33" t="n">
        <v>0</v>
      </c>
      <c r="S794" s="33" t="n">
        <v>1</v>
      </c>
      <c r="T794" s="33" t="n">
        <v>0</v>
      </c>
      <c r="U794" s="9" t="n">
        <v>1</v>
      </c>
      <c r="V794" s="9" t="n">
        <v>0</v>
      </c>
      <c r="W794" s="15">
        <f>SUMPRODUCT(B$2:U$2,B794:U794)</f>
        <v/>
      </c>
      <c r="X794" s="16">
        <f>(V794-W794)^2</f>
        <v/>
      </c>
    </row>
    <row r="795" spans="1:26">
      <c r="B795" s="9" t="n">
        <v>0</v>
      </c>
      <c r="C795" s="52" t="n">
        <v>1</v>
      </c>
      <c r="D795" s="9" t="n">
        <v>0</v>
      </c>
      <c r="E795" s="52" t="n">
        <v>1</v>
      </c>
      <c r="F795" s="14" t="n">
        <v>0</v>
      </c>
      <c r="G795" s="33" t="n">
        <v>0</v>
      </c>
      <c r="H795" s="33" t="n">
        <v>0</v>
      </c>
      <c r="I795" s="33" t="n">
        <v>0</v>
      </c>
      <c r="J795" s="33" t="n">
        <v>0</v>
      </c>
      <c r="K795" s="33" t="n">
        <v>0</v>
      </c>
      <c r="L795" s="33" t="n">
        <v>0</v>
      </c>
      <c r="M795" s="33" t="n">
        <v>0</v>
      </c>
      <c r="N795" s="33" t="n">
        <v>0</v>
      </c>
      <c r="O795" s="33" t="n">
        <v>0</v>
      </c>
      <c r="P795" s="33" t="n">
        <v>0</v>
      </c>
      <c r="Q795" s="33" t="n">
        <v>0</v>
      </c>
      <c r="R795" s="33" t="n">
        <v>0</v>
      </c>
      <c r="S795" s="33" t="n">
        <v>0</v>
      </c>
      <c r="T795" s="33" t="n">
        <v>0</v>
      </c>
      <c r="U795" s="9" t="n">
        <v>1</v>
      </c>
      <c r="V795" s="9" t="n">
        <v>0</v>
      </c>
      <c r="W795" s="15">
        <f>SUMPRODUCT(B$2:U$2,B795:U795)</f>
        <v/>
      </c>
      <c r="X795" s="16">
        <f>(V795-W795)^2</f>
        <v/>
      </c>
    </row>
    <row r="796" spans="1:26">
      <c r="B796" s="9" t="n">
        <v>1</v>
      </c>
      <c r="C796" s="52" t="n">
        <v>0</v>
      </c>
      <c r="D796" s="9" t="n">
        <v>1</v>
      </c>
      <c r="E796" s="52" t="n">
        <v>0</v>
      </c>
      <c r="F796" s="14" t="n">
        <v>0</v>
      </c>
      <c r="G796" s="33" t="n">
        <v>0</v>
      </c>
      <c r="H796" s="33" t="n">
        <v>0</v>
      </c>
      <c r="I796" s="33" t="n">
        <v>0</v>
      </c>
      <c r="J796" s="33" t="n">
        <v>0</v>
      </c>
      <c r="K796" s="33" t="n">
        <v>0</v>
      </c>
      <c r="L796" s="33" t="n">
        <v>0</v>
      </c>
      <c r="M796" s="33" t="n">
        <v>0</v>
      </c>
      <c r="N796" s="33" t="n">
        <v>0</v>
      </c>
      <c r="O796" s="33" t="n">
        <v>0</v>
      </c>
      <c r="P796" s="33" t="n">
        <v>0</v>
      </c>
      <c r="Q796" s="33" t="n">
        <v>0</v>
      </c>
      <c r="R796" s="33" t="n">
        <v>0</v>
      </c>
      <c r="S796" s="33" t="n">
        <v>0</v>
      </c>
      <c r="T796" s="33" t="n">
        <v>0</v>
      </c>
      <c r="U796" s="9" t="n">
        <v>1</v>
      </c>
      <c r="V796" s="9" t="n">
        <v>0</v>
      </c>
      <c r="W796" s="15">
        <f>SUMPRODUCT(B$2:U$2,B796:U796)</f>
        <v/>
      </c>
      <c r="X796" s="16">
        <f>(V796-W796)^2</f>
        <v/>
      </c>
    </row>
    <row r="797" spans="1:26">
      <c r="B797" s="9" t="n">
        <v>1</v>
      </c>
      <c r="C797" s="52" t="n">
        <v>0</v>
      </c>
      <c r="D797" s="9" t="n">
        <v>0</v>
      </c>
      <c r="E797" s="52" t="n">
        <v>1</v>
      </c>
      <c r="F797" s="14" t="n">
        <v>0</v>
      </c>
      <c r="G797" s="33" t="n">
        <v>0</v>
      </c>
      <c r="H797" s="33" t="n">
        <v>0</v>
      </c>
      <c r="I797" s="33" t="n">
        <v>0</v>
      </c>
      <c r="J797" s="33" t="n">
        <v>0</v>
      </c>
      <c r="K797" s="33" t="n">
        <v>0</v>
      </c>
      <c r="L797" s="33" t="n">
        <v>0</v>
      </c>
      <c r="M797" s="33" t="n">
        <v>0</v>
      </c>
      <c r="N797" s="33" t="n">
        <v>0</v>
      </c>
      <c r="O797" s="33" t="n">
        <v>0</v>
      </c>
      <c r="P797" s="33" t="n">
        <v>0</v>
      </c>
      <c r="Q797" s="33" t="n">
        <v>0</v>
      </c>
      <c r="R797" s="33" t="n">
        <v>0</v>
      </c>
      <c r="S797" s="33" t="n">
        <v>0</v>
      </c>
      <c r="T797" s="33" t="n">
        <v>0</v>
      </c>
      <c r="U797" s="9" t="n">
        <v>1</v>
      </c>
      <c r="V797" s="9" t="n">
        <v>0</v>
      </c>
      <c r="W797" s="15">
        <f>SUMPRODUCT(B$2:U$2,B797:U797)</f>
        <v/>
      </c>
      <c r="X797" s="16">
        <f>(V797-W797)^2</f>
        <v/>
      </c>
    </row>
    <row r="798" spans="1:26">
      <c r="B798" s="9" t="n">
        <v>0</v>
      </c>
      <c r="C798" s="52" t="n">
        <v>0</v>
      </c>
      <c r="D798" s="9" t="n">
        <v>1</v>
      </c>
      <c r="E798" s="52" t="n">
        <v>0</v>
      </c>
      <c r="F798" s="14" t="n">
        <v>0</v>
      </c>
      <c r="G798" s="33" t="n">
        <v>0</v>
      </c>
      <c r="H798" s="33" t="n">
        <v>0</v>
      </c>
      <c r="I798" s="33" t="n">
        <v>0</v>
      </c>
      <c r="J798" s="33" t="n">
        <v>0</v>
      </c>
      <c r="K798" s="33" t="n">
        <v>0</v>
      </c>
      <c r="L798" s="33" t="n">
        <v>0</v>
      </c>
      <c r="M798" s="33" t="n">
        <v>0</v>
      </c>
      <c r="N798" s="33" t="n">
        <v>0</v>
      </c>
      <c r="O798" s="33" t="n">
        <v>0</v>
      </c>
      <c r="P798" s="33" t="n">
        <v>0</v>
      </c>
      <c r="Q798" s="33" t="n">
        <v>0</v>
      </c>
      <c r="R798" s="33" t="n">
        <v>0</v>
      </c>
      <c r="S798" s="33" t="n">
        <v>0</v>
      </c>
      <c r="T798" s="33" t="n">
        <v>0</v>
      </c>
      <c r="U798" s="9" t="n">
        <v>1</v>
      </c>
      <c r="V798" s="9" t="n">
        <v>0</v>
      </c>
      <c r="W798" s="15">
        <f>SUMPRODUCT(B$2:U$2,B798:U798)</f>
        <v/>
      </c>
      <c r="X798" s="16">
        <f>(V798-W798)^2</f>
        <v/>
      </c>
    </row>
    <row r="799" spans="1:26">
      <c r="B799" s="9" t="n">
        <v>0</v>
      </c>
      <c r="C799" s="52" t="n">
        <v>1</v>
      </c>
      <c r="D799" s="9" t="n">
        <v>0</v>
      </c>
      <c r="E799" s="52" t="n">
        <v>1</v>
      </c>
      <c r="F799" s="14" t="n">
        <v>0</v>
      </c>
      <c r="G799" s="33" t="n">
        <v>0</v>
      </c>
      <c r="H799" s="33" t="n">
        <v>0</v>
      </c>
      <c r="I799" s="33" t="n">
        <v>0</v>
      </c>
      <c r="J799" s="33" t="n">
        <v>0</v>
      </c>
      <c r="K799" s="33" t="n">
        <v>0</v>
      </c>
      <c r="L799" s="33" t="n">
        <v>0</v>
      </c>
      <c r="M799" s="33" t="n">
        <v>0</v>
      </c>
      <c r="N799" s="33" t="n">
        <v>0</v>
      </c>
      <c r="O799" s="33" t="n">
        <v>0</v>
      </c>
      <c r="P799" s="33" t="n">
        <v>0</v>
      </c>
      <c r="Q799" s="33" t="n">
        <v>0</v>
      </c>
      <c r="R799" s="33" t="n">
        <v>1</v>
      </c>
      <c r="S799" s="33" t="n">
        <v>0</v>
      </c>
      <c r="T799" s="33" t="n">
        <v>0</v>
      </c>
      <c r="U799" s="9" t="n">
        <v>1</v>
      </c>
      <c r="V799" s="9" t="n">
        <v>0</v>
      </c>
      <c r="W799" s="15">
        <f>SUMPRODUCT(B$2:U$2,B799:U799)</f>
        <v/>
      </c>
      <c r="X799" s="16">
        <f>(V799-W799)^2</f>
        <v/>
      </c>
    </row>
    <row r="800" spans="1:26">
      <c r="B800" s="9" t="n">
        <v>0</v>
      </c>
      <c r="C800" s="52" t="n">
        <v>1</v>
      </c>
      <c r="D800" s="9" t="n">
        <v>1</v>
      </c>
      <c r="E800" s="52" t="n">
        <v>0</v>
      </c>
      <c r="F800" s="14" t="n">
        <v>0</v>
      </c>
      <c r="G800" s="33" t="n">
        <v>1</v>
      </c>
      <c r="H800" s="33" t="n">
        <v>0</v>
      </c>
      <c r="I800" s="33" t="n">
        <v>0</v>
      </c>
      <c r="J800" s="33" t="n">
        <v>0</v>
      </c>
      <c r="K800" s="33" t="n">
        <v>0</v>
      </c>
      <c r="L800" s="33" t="n">
        <v>0</v>
      </c>
      <c r="M800" s="33" t="n">
        <v>0</v>
      </c>
      <c r="N800" s="33" t="n">
        <v>0</v>
      </c>
      <c r="O800" s="33" t="n">
        <v>0</v>
      </c>
      <c r="P800" s="33" t="n">
        <v>0</v>
      </c>
      <c r="Q800" s="33" t="n">
        <v>0</v>
      </c>
      <c r="R800" s="33" t="n">
        <v>0</v>
      </c>
      <c r="S800" s="33" t="n">
        <v>0</v>
      </c>
      <c r="T800" s="33" t="n">
        <v>0</v>
      </c>
      <c r="U800" s="9" t="n">
        <v>1</v>
      </c>
      <c r="V800" s="9" t="n">
        <v>0</v>
      </c>
      <c r="W800" s="15">
        <f>SUMPRODUCT(B$2:U$2,B800:U800)</f>
        <v/>
      </c>
      <c r="X800" s="16">
        <f>(V800-W800)^2</f>
        <v/>
      </c>
    </row>
    <row r="801" spans="1:26">
      <c r="B801" s="9" t="n">
        <v>1</v>
      </c>
      <c r="C801" s="52" t="n">
        <v>0</v>
      </c>
      <c r="D801" s="9" t="n">
        <v>0</v>
      </c>
      <c r="E801" s="52" t="n">
        <v>1</v>
      </c>
      <c r="F801" s="14" t="n">
        <v>0</v>
      </c>
      <c r="G801" s="33" t="n">
        <v>0</v>
      </c>
      <c r="H801" s="33" t="n">
        <v>1</v>
      </c>
      <c r="I801" s="33" t="n">
        <v>0</v>
      </c>
      <c r="J801" s="33" t="n">
        <v>0</v>
      </c>
      <c r="K801" s="33" t="n">
        <v>0</v>
      </c>
      <c r="L801" s="33" t="n">
        <v>0</v>
      </c>
      <c r="M801" s="33" t="n">
        <v>0</v>
      </c>
      <c r="N801" s="33" t="n">
        <v>0</v>
      </c>
      <c r="O801" s="33" t="n">
        <v>0</v>
      </c>
      <c r="P801" s="33" t="n">
        <v>0</v>
      </c>
      <c r="Q801" s="33" t="n">
        <v>0</v>
      </c>
      <c r="R801" s="33" t="n">
        <v>0</v>
      </c>
      <c r="S801" s="33" t="n">
        <v>0</v>
      </c>
      <c r="T801" s="33" t="n">
        <v>0</v>
      </c>
      <c r="U801" s="9" t="n">
        <v>1</v>
      </c>
      <c r="V801" s="9" t="n">
        <v>0</v>
      </c>
      <c r="W801" s="15">
        <f>SUMPRODUCT(B$2:U$2,B801:U801)</f>
        <v/>
      </c>
      <c r="X801" s="16">
        <f>(V801-W801)^2</f>
        <v/>
      </c>
    </row>
    <row r="802" spans="1:26">
      <c r="B802" s="9" t="n">
        <v>0</v>
      </c>
      <c r="C802" s="52" t="n">
        <v>0</v>
      </c>
      <c r="D802" s="9" t="n">
        <v>0</v>
      </c>
      <c r="E802" s="52" t="n">
        <v>1</v>
      </c>
      <c r="F802" s="14" t="n">
        <v>0</v>
      </c>
      <c r="G802" s="33" t="n">
        <v>1</v>
      </c>
      <c r="H802" s="33" t="n">
        <v>0</v>
      </c>
      <c r="I802" s="33" t="n">
        <v>0</v>
      </c>
      <c r="J802" s="33" t="n">
        <v>0</v>
      </c>
      <c r="K802" s="33" t="n">
        <v>0</v>
      </c>
      <c r="L802" s="33" t="n">
        <v>0</v>
      </c>
      <c r="M802" s="33" t="n">
        <v>0</v>
      </c>
      <c r="N802" s="33" t="n">
        <v>0</v>
      </c>
      <c r="O802" s="33" t="n">
        <v>0</v>
      </c>
      <c r="P802" s="33" t="n">
        <v>0</v>
      </c>
      <c r="Q802" s="33" t="n">
        <v>0</v>
      </c>
      <c r="R802" s="33" t="n">
        <v>0</v>
      </c>
      <c r="S802" s="33" t="n">
        <v>0</v>
      </c>
      <c r="T802" s="33" t="n">
        <v>0</v>
      </c>
      <c r="U802" s="9" t="n">
        <v>1</v>
      </c>
      <c r="V802" s="9" t="n">
        <v>0</v>
      </c>
      <c r="W802" s="15">
        <f>SUMPRODUCT(B$2:U$2,B802:U802)</f>
        <v/>
      </c>
      <c r="X802" s="16">
        <f>(V802-W802)^2</f>
        <v/>
      </c>
    </row>
    <row r="803" spans="1:26">
      <c r="B803" s="9" t="n">
        <v>0</v>
      </c>
      <c r="C803" s="52" t="n">
        <v>1</v>
      </c>
      <c r="D803" s="9" t="n">
        <v>1</v>
      </c>
      <c r="E803" s="52" t="n">
        <v>0</v>
      </c>
      <c r="F803" s="14" t="n">
        <v>0</v>
      </c>
      <c r="G803" s="33" t="n">
        <v>1</v>
      </c>
      <c r="H803" s="33" t="n">
        <v>0</v>
      </c>
      <c r="I803" s="33" t="n">
        <v>0</v>
      </c>
      <c r="J803" s="33" t="n">
        <v>0</v>
      </c>
      <c r="K803" s="33" t="n">
        <v>0</v>
      </c>
      <c r="L803" s="33" t="n">
        <v>0</v>
      </c>
      <c r="M803" s="33" t="n">
        <v>0</v>
      </c>
      <c r="N803" s="33" t="n">
        <v>0</v>
      </c>
      <c r="O803" s="33" t="n">
        <v>0</v>
      </c>
      <c r="P803" s="33" t="n">
        <v>1</v>
      </c>
      <c r="Q803" s="33" t="n">
        <v>0</v>
      </c>
      <c r="R803" s="33" t="n">
        <v>0</v>
      </c>
      <c r="S803" s="33" t="n">
        <v>0</v>
      </c>
      <c r="T803" s="33" t="n">
        <v>1</v>
      </c>
      <c r="U803" s="9" t="n">
        <v>1</v>
      </c>
      <c r="V803" s="9" t="n">
        <v>0</v>
      </c>
      <c r="W803" s="15">
        <f>SUMPRODUCT(B$2:U$2,B803:U803)</f>
        <v/>
      </c>
      <c r="X803" s="16">
        <f>(V803-W803)^2</f>
        <v/>
      </c>
    </row>
    <row r="804" spans="1:26">
      <c r="B804" s="9" t="n">
        <v>0</v>
      </c>
      <c r="C804" s="52" t="n">
        <v>1</v>
      </c>
      <c r="D804" s="9" t="n">
        <v>0</v>
      </c>
      <c r="E804" s="52" t="n">
        <v>1</v>
      </c>
      <c r="F804" s="14" t="n">
        <v>1</v>
      </c>
      <c r="G804" s="33" t="n">
        <v>0</v>
      </c>
      <c r="H804" s="33" t="n">
        <v>0</v>
      </c>
      <c r="I804" s="33" t="n">
        <v>0</v>
      </c>
      <c r="J804" s="33" t="n">
        <v>0</v>
      </c>
      <c r="K804" s="33" t="n">
        <v>0</v>
      </c>
      <c r="L804" s="33" t="n">
        <v>0</v>
      </c>
      <c r="M804" s="33" t="n">
        <v>0</v>
      </c>
      <c r="N804" s="33" t="n">
        <v>0</v>
      </c>
      <c r="O804" s="33" t="n">
        <v>0</v>
      </c>
      <c r="P804" s="33" t="n">
        <v>1</v>
      </c>
      <c r="Q804" s="33" t="n">
        <v>0</v>
      </c>
      <c r="R804" s="33" t="n">
        <v>0</v>
      </c>
      <c r="S804" s="33" t="n">
        <v>0</v>
      </c>
      <c r="T804" s="33" t="n">
        <v>0</v>
      </c>
      <c r="U804" s="9" t="n">
        <v>1</v>
      </c>
      <c r="V804" s="9" t="n">
        <v>0</v>
      </c>
      <c r="W804" s="15">
        <f>SUMPRODUCT(B$2:U$2,B804:U804)</f>
        <v/>
      </c>
      <c r="X804" s="16">
        <f>(V804-W804)^2</f>
        <v/>
      </c>
    </row>
    <row r="805" spans="1:26">
      <c r="B805" s="9" t="n">
        <v>1</v>
      </c>
      <c r="C805" s="52" t="n">
        <v>0</v>
      </c>
      <c r="D805" s="9" t="n">
        <v>0</v>
      </c>
      <c r="E805" s="52" t="n">
        <v>1</v>
      </c>
      <c r="F805" s="14" t="n">
        <v>1</v>
      </c>
      <c r="G805" s="33" t="n">
        <v>1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0</v>
      </c>
      <c r="Q805" s="33" t="n">
        <v>0</v>
      </c>
      <c r="R805" s="33" t="n">
        <v>0</v>
      </c>
      <c r="S805" s="33" t="n">
        <v>0</v>
      </c>
      <c r="T805" s="33" t="n">
        <v>0</v>
      </c>
      <c r="U805" s="9" t="n">
        <v>1</v>
      </c>
      <c r="V805" s="9" t="n">
        <v>0</v>
      </c>
      <c r="W805" s="15">
        <f>SUMPRODUCT(B$2:U$2,B805:U805)</f>
        <v/>
      </c>
      <c r="X805" s="16">
        <f>(V805-W805)^2</f>
        <v/>
      </c>
    </row>
    <row r="806" spans="1:26">
      <c r="B806" s="9" t="n">
        <v>1</v>
      </c>
      <c r="C806" s="52" t="n">
        <v>0</v>
      </c>
      <c r="D806" s="9" t="n">
        <v>0</v>
      </c>
      <c r="E806" s="52" t="n">
        <v>1</v>
      </c>
      <c r="F806" s="14" t="n">
        <v>0</v>
      </c>
      <c r="G806" s="33" t="n">
        <v>0</v>
      </c>
      <c r="H806" s="33" t="n">
        <v>0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1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33" t="n">
        <v>0</v>
      </c>
      <c r="T806" s="33" t="n">
        <v>0</v>
      </c>
      <c r="U806" s="9" t="n">
        <v>1</v>
      </c>
      <c r="V806" s="9" t="n">
        <v>0</v>
      </c>
      <c r="W806" s="15">
        <f>SUMPRODUCT(B$2:U$2,B806:U806)</f>
        <v/>
      </c>
      <c r="X806" s="16">
        <f>(V806-W806)^2</f>
        <v/>
      </c>
    </row>
    <row r="807" spans="1:26">
      <c r="B807" s="9" t="n">
        <v>1</v>
      </c>
      <c r="C807" s="52" t="n">
        <v>0</v>
      </c>
      <c r="D807" s="9" t="n">
        <v>1</v>
      </c>
      <c r="E807" s="52" t="n">
        <v>0</v>
      </c>
      <c r="F807" s="14" t="n">
        <v>0</v>
      </c>
      <c r="G807" s="33" t="n">
        <v>0</v>
      </c>
      <c r="H807" s="33" t="n">
        <v>0</v>
      </c>
      <c r="I807" s="33" t="n">
        <v>0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0</v>
      </c>
      <c r="P807" s="33" t="n">
        <v>0</v>
      </c>
      <c r="Q807" s="33" t="n">
        <v>0</v>
      </c>
      <c r="R807" s="33" t="n">
        <v>0</v>
      </c>
      <c r="S807" s="33" t="n">
        <v>0</v>
      </c>
      <c r="T807" s="33" t="n">
        <v>0</v>
      </c>
      <c r="U807" s="9" t="n">
        <v>1</v>
      </c>
      <c r="V807" s="9" t="n">
        <v>0</v>
      </c>
      <c r="W807" s="15">
        <f>SUMPRODUCT(B$2:U$2,B807:U807)</f>
        <v/>
      </c>
      <c r="X807" s="16">
        <f>(V807-W807)^2</f>
        <v/>
      </c>
    </row>
    <row r="808" spans="1:26">
      <c r="B808" s="9" t="n">
        <v>0</v>
      </c>
      <c r="C808" s="52" t="n">
        <v>1</v>
      </c>
      <c r="D808" s="9" t="n">
        <v>1</v>
      </c>
      <c r="E808" s="52" t="n">
        <v>0</v>
      </c>
      <c r="F808" s="14" t="n">
        <v>0</v>
      </c>
      <c r="G808" s="33" t="n">
        <v>0</v>
      </c>
      <c r="H808" s="33" t="n">
        <v>0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1</v>
      </c>
      <c r="Q808" s="33" t="n">
        <v>0</v>
      </c>
      <c r="R808" s="33" t="n">
        <v>0</v>
      </c>
      <c r="S808" s="33" t="n">
        <v>0</v>
      </c>
      <c r="T808" s="33" t="n">
        <v>0</v>
      </c>
      <c r="U808" s="9" t="n">
        <v>1</v>
      </c>
      <c r="V808" s="9" t="n">
        <v>0</v>
      </c>
      <c r="W808" s="15">
        <f>SUMPRODUCT(B$2:U$2,B808:U808)</f>
        <v/>
      </c>
      <c r="X808" s="16">
        <f>(V808-W808)^2</f>
        <v/>
      </c>
    </row>
    <row r="809" spans="1:26">
      <c r="B809" s="9" t="n">
        <v>1</v>
      </c>
      <c r="C809" s="52" t="n">
        <v>0</v>
      </c>
      <c r="D809" s="9" t="n">
        <v>1</v>
      </c>
      <c r="E809" s="52" t="n">
        <v>0</v>
      </c>
      <c r="F809" s="14" t="n">
        <v>0</v>
      </c>
      <c r="G809" s="33" t="n">
        <v>0</v>
      </c>
      <c r="H809" s="33" t="n">
        <v>0</v>
      </c>
      <c r="I809" s="33" t="n">
        <v>0</v>
      </c>
      <c r="J809" s="33" t="n">
        <v>0</v>
      </c>
      <c r="K809" s="33" t="n">
        <v>0</v>
      </c>
      <c r="L809" s="33" t="n">
        <v>0</v>
      </c>
      <c r="M809" s="33" t="n">
        <v>0</v>
      </c>
      <c r="N809" s="33" t="n">
        <v>0</v>
      </c>
      <c r="O809" s="33" t="n">
        <v>0</v>
      </c>
      <c r="P809" s="33" t="n">
        <v>0</v>
      </c>
      <c r="Q809" s="33" t="n">
        <v>0</v>
      </c>
      <c r="R809" s="33" t="n">
        <v>0</v>
      </c>
      <c r="S809" s="33" t="n">
        <v>0</v>
      </c>
      <c r="T809" s="33" t="n">
        <v>0</v>
      </c>
      <c r="U809" s="9" t="n">
        <v>1</v>
      </c>
      <c r="V809" s="9" t="n">
        <v>0</v>
      </c>
      <c r="W809" s="15">
        <f>SUMPRODUCT(B$2:U$2,B809:U809)</f>
        <v/>
      </c>
      <c r="X809" s="16">
        <f>(V809-W809)^2</f>
        <v/>
      </c>
    </row>
    <row r="810" spans="1:26">
      <c r="B810" s="9" t="n">
        <v>1</v>
      </c>
      <c r="C810" s="52" t="n">
        <v>0</v>
      </c>
      <c r="D810" s="9" t="n">
        <v>1</v>
      </c>
      <c r="E810" s="52" t="n">
        <v>0</v>
      </c>
      <c r="F810" s="14" t="n">
        <v>0</v>
      </c>
      <c r="G810" s="33" t="n">
        <v>0</v>
      </c>
      <c r="H810" s="33" t="n">
        <v>0</v>
      </c>
      <c r="I810" s="33" t="n">
        <v>0</v>
      </c>
      <c r="J810" s="33" t="n">
        <v>0</v>
      </c>
      <c r="K810" s="33" t="n">
        <v>0</v>
      </c>
      <c r="L810" s="33" t="n">
        <v>0</v>
      </c>
      <c r="M810" s="33" t="n">
        <v>0</v>
      </c>
      <c r="N810" s="33" t="n">
        <v>0</v>
      </c>
      <c r="O810" s="33" t="n">
        <v>1</v>
      </c>
      <c r="P810" s="33" t="n">
        <v>0</v>
      </c>
      <c r="Q810" s="33" t="n">
        <v>0</v>
      </c>
      <c r="R810" s="33" t="n">
        <v>0</v>
      </c>
      <c r="S810" s="33" t="n">
        <v>0</v>
      </c>
      <c r="T810" s="33" t="n">
        <v>0</v>
      </c>
      <c r="U810" s="9" t="n">
        <v>1</v>
      </c>
      <c r="V810" s="9" t="n">
        <v>0</v>
      </c>
      <c r="W810" s="15">
        <f>SUMPRODUCT(B$2:U$2,B810:U810)</f>
        <v/>
      </c>
      <c r="X810" s="16">
        <f>(V810-W810)^2</f>
        <v/>
      </c>
    </row>
    <row r="811" spans="1:26">
      <c r="B811" s="9" t="n">
        <v>0</v>
      </c>
      <c r="C811" s="52" t="n">
        <v>0</v>
      </c>
      <c r="D811" s="9" t="n">
        <v>1</v>
      </c>
      <c r="E811" s="52" t="n">
        <v>0</v>
      </c>
      <c r="F811" s="14" t="n">
        <v>0</v>
      </c>
      <c r="G811" s="33" t="n">
        <v>1</v>
      </c>
      <c r="H811" s="33" t="n">
        <v>1</v>
      </c>
      <c r="I811" s="33" t="n">
        <v>0</v>
      </c>
      <c r="J811" s="33" t="n">
        <v>0</v>
      </c>
      <c r="K811" s="33" t="n">
        <v>0</v>
      </c>
      <c r="L811" s="33" t="n">
        <v>0</v>
      </c>
      <c r="M811" s="33" t="n">
        <v>0</v>
      </c>
      <c r="N811" s="33" t="n">
        <v>0</v>
      </c>
      <c r="O811" s="33" t="n">
        <v>0</v>
      </c>
      <c r="P811" s="33" t="n">
        <v>0</v>
      </c>
      <c r="Q811" s="33" t="n">
        <v>0</v>
      </c>
      <c r="R811" s="33" t="n">
        <v>0</v>
      </c>
      <c r="S811" s="33" t="n">
        <v>0</v>
      </c>
      <c r="T811" s="33" t="n">
        <v>0</v>
      </c>
      <c r="U811" s="9" t="n">
        <v>1</v>
      </c>
      <c r="V811" s="9" t="n">
        <v>0</v>
      </c>
      <c r="W811" s="15">
        <f>SUMPRODUCT(B$2:U$2,B811:U811)</f>
        <v/>
      </c>
      <c r="X811" s="16">
        <f>(V811-W811)^2</f>
        <v/>
      </c>
    </row>
    <row r="812" spans="1:26">
      <c r="B812" s="9" t="n">
        <v>1</v>
      </c>
      <c r="C812" s="52" t="n">
        <v>0</v>
      </c>
      <c r="D812" s="9" t="n">
        <v>1</v>
      </c>
      <c r="E812" s="52" t="n">
        <v>0</v>
      </c>
      <c r="F812" s="14" t="n">
        <v>0</v>
      </c>
      <c r="G812" s="33" t="n">
        <v>1</v>
      </c>
      <c r="H812" s="33" t="n">
        <v>0</v>
      </c>
      <c r="I812" s="33" t="n">
        <v>0</v>
      </c>
      <c r="J812" s="33" t="n">
        <v>0</v>
      </c>
      <c r="K812" s="33" t="n">
        <v>0</v>
      </c>
      <c r="L812" s="33" t="n">
        <v>0</v>
      </c>
      <c r="M812" s="33" t="n">
        <v>0</v>
      </c>
      <c r="N812" s="33" t="n">
        <v>0</v>
      </c>
      <c r="O812" s="33" t="n">
        <v>0</v>
      </c>
      <c r="P812" s="33" t="n">
        <v>0</v>
      </c>
      <c r="Q812" s="33" t="n">
        <v>0</v>
      </c>
      <c r="R812" s="33" t="n">
        <v>0</v>
      </c>
      <c r="S812" s="33" t="n">
        <v>0</v>
      </c>
      <c r="T812" s="33" t="n">
        <v>0</v>
      </c>
      <c r="U812" s="9" t="n">
        <v>1</v>
      </c>
      <c r="V812" s="9" t="n">
        <v>0</v>
      </c>
      <c r="W812" s="15">
        <f>SUMPRODUCT(B$2:U$2,B812:U812)</f>
        <v/>
      </c>
      <c r="X812" s="16">
        <f>(V812-W812)^2</f>
        <v/>
      </c>
    </row>
    <row r="813" spans="1:26">
      <c r="B813" s="9" t="n">
        <v>0</v>
      </c>
      <c r="C813" s="52" t="n">
        <v>1</v>
      </c>
      <c r="D813" s="9" t="n">
        <v>0</v>
      </c>
      <c r="E813" s="52" t="n">
        <v>0</v>
      </c>
      <c r="F813" s="14" t="n">
        <v>0</v>
      </c>
      <c r="G813" s="33" t="n">
        <v>0</v>
      </c>
      <c r="H813" s="33" t="n">
        <v>0</v>
      </c>
      <c r="I813" s="33" t="n">
        <v>0</v>
      </c>
      <c r="J813" s="33" t="n">
        <v>0</v>
      </c>
      <c r="K813" s="33" t="n">
        <v>0</v>
      </c>
      <c r="L813" s="33" t="n">
        <v>0</v>
      </c>
      <c r="M813" s="33" t="n">
        <v>0</v>
      </c>
      <c r="N813" s="33" t="n">
        <v>0</v>
      </c>
      <c r="O813" s="33" t="n">
        <v>0</v>
      </c>
      <c r="P813" s="33" t="n">
        <v>0</v>
      </c>
      <c r="Q813" s="33" t="n">
        <v>0</v>
      </c>
      <c r="R813" s="33" t="n">
        <v>0</v>
      </c>
      <c r="S813" s="33" t="n">
        <v>0</v>
      </c>
      <c r="T813" s="33" t="n">
        <v>0</v>
      </c>
      <c r="U813" s="9" t="n">
        <v>1</v>
      </c>
      <c r="V813" s="9" t="n">
        <v>0</v>
      </c>
      <c r="W813" s="15">
        <f>SUMPRODUCT(B$2:U$2,B813:U813)</f>
        <v/>
      </c>
      <c r="X813" s="16">
        <f>(V813-W813)^2</f>
        <v/>
      </c>
    </row>
    <row r="814" spans="1:26">
      <c r="B814" s="9" t="n">
        <v>1</v>
      </c>
      <c r="C814" s="52" t="n">
        <v>0</v>
      </c>
      <c r="D814" s="9" t="n">
        <v>1</v>
      </c>
      <c r="E814" s="52" t="n">
        <v>0</v>
      </c>
      <c r="F814" s="14" t="n">
        <v>0</v>
      </c>
      <c r="G814" s="33" t="n">
        <v>0</v>
      </c>
      <c r="H814" s="33" t="n">
        <v>0</v>
      </c>
      <c r="I814" s="33" t="n">
        <v>0</v>
      </c>
      <c r="J814" s="33" t="n">
        <v>0</v>
      </c>
      <c r="K814" s="33" t="n">
        <v>0</v>
      </c>
      <c r="L814" s="33" t="n">
        <v>0</v>
      </c>
      <c r="M814" s="33" t="n">
        <v>0</v>
      </c>
      <c r="N814" s="33" t="n">
        <v>0</v>
      </c>
      <c r="O814" s="33" t="n">
        <v>0</v>
      </c>
      <c r="P814" s="33" t="n">
        <v>0</v>
      </c>
      <c r="Q814" s="33" t="n">
        <v>0</v>
      </c>
      <c r="R814" s="33" t="n">
        <v>0</v>
      </c>
      <c r="S814" s="33" t="n">
        <v>0</v>
      </c>
      <c r="T814" s="33" t="n">
        <v>0</v>
      </c>
      <c r="U814" s="9" t="n">
        <v>1</v>
      </c>
      <c r="V814" s="9" t="n">
        <v>0</v>
      </c>
      <c r="W814" s="15">
        <f>SUMPRODUCT(B$2:U$2,B814:U814)</f>
        <v/>
      </c>
      <c r="X814" s="16">
        <f>(V814-W814)^2</f>
        <v/>
      </c>
    </row>
    <row r="815" spans="1:26">
      <c r="B815" s="9" t="n">
        <v>0</v>
      </c>
      <c r="C815" s="52" t="n">
        <v>0</v>
      </c>
      <c r="D815" s="9" t="n">
        <v>0</v>
      </c>
      <c r="E815" s="52" t="n">
        <v>1</v>
      </c>
      <c r="F815" s="14" t="n">
        <v>0</v>
      </c>
      <c r="G815" s="33" t="n">
        <v>0</v>
      </c>
      <c r="H815" s="33" t="n">
        <v>0</v>
      </c>
      <c r="I815" s="33" t="n">
        <v>0</v>
      </c>
      <c r="J815" s="33" t="n">
        <v>0</v>
      </c>
      <c r="K815" s="33" t="n">
        <v>0</v>
      </c>
      <c r="L815" s="33" t="n">
        <v>0</v>
      </c>
      <c r="M815" s="33" t="n">
        <v>0</v>
      </c>
      <c r="N815" s="33" t="n">
        <v>0</v>
      </c>
      <c r="O815" s="33" t="n">
        <v>0</v>
      </c>
      <c r="P815" s="33" t="n">
        <v>1</v>
      </c>
      <c r="Q815" s="33" t="n">
        <v>0</v>
      </c>
      <c r="R815" s="33" t="n">
        <v>1</v>
      </c>
      <c r="S815" s="33" t="n">
        <v>0</v>
      </c>
      <c r="T815" s="33" t="n">
        <v>0</v>
      </c>
      <c r="U815" s="9" t="n">
        <v>1</v>
      </c>
      <c r="V815" s="9" t="n">
        <v>0</v>
      </c>
      <c r="W815" s="15">
        <f>SUMPRODUCT(B$2:U$2,B815:U815)</f>
        <v/>
      </c>
      <c r="X815" s="16">
        <f>(V815-W815)^2</f>
        <v/>
      </c>
    </row>
    <row r="816" spans="1:26">
      <c r="B816" s="9" t="n">
        <v>0</v>
      </c>
      <c r="C816" s="52" t="n">
        <v>1</v>
      </c>
      <c r="D816" s="9" t="n">
        <v>0</v>
      </c>
      <c r="E816" s="52" t="n">
        <v>1</v>
      </c>
      <c r="F816" s="14" t="n">
        <v>0</v>
      </c>
      <c r="G816" s="33" t="n">
        <v>0</v>
      </c>
      <c r="H816" s="33" t="n">
        <v>0</v>
      </c>
      <c r="I816" s="33" t="n">
        <v>0</v>
      </c>
      <c r="J816" s="33" t="n">
        <v>0</v>
      </c>
      <c r="K816" s="33" t="n">
        <v>0</v>
      </c>
      <c r="L816" s="33" t="n">
        <v>0</v>
      </c>
      <c r="M816" s="33" t="n">
        <v>0</v>
      </c>
      <c r="N816" s="33" t="n">
        <v>0</v>
      </c>
      <c r="O816" s="33" t="n">
        <v>0</v>
      </c>
      <c r="P816" s="33" t="n">
        <v>0</v>
      </c>
      <c r="Q816" s="33" t="n">
        <v>0</v>
      </c>
      <c r="R816" s="33" t="n">
        <v>0</v>
      </c>
      <c r="S816" s="33" t="n">
        <v>0</v>
      </c>
      <c r="T816" s="33" t="n">
        <v>0</v>
      </c>
      <c r="U816" s="9" t="n">
        <v>1</v>
      </c>
      <c r="V816" s="9" t="n">
        <v>0</v>
      </c>
      <c r="W816" s="15">
        <f>SUMPRODUCT(B$2:U$2,B816:U816)</f>
        <v/>
      </c>
      <c r="X816" s="16">
        <f>(V816-W816)^2</f>
        <v/>
      </c>
    </row>
    <row r="817" spans="1:26">
      <c r="B817" s="9" t="n">
        <v>1</v>
      </c>
      <c r="C817" s="52" t="n">
        <v>0</v>
      </c>
      <c r="D817" s="9" t="n">
        <v>0</v>
      </c>
      <c r="E817" s="52" t="n">
        <v>1</v>
      </c>
      <c r="F817" s="14" t="n">
        <v>0</v>
      </c>
      <c r="G817" s="33" t="n">
        <v>0</v>
      </c>
      <c r="H817" s="33" t="n">
        <v>0</v>
      </c>
      <c r="I817" s="33" t="n">
        <v>0</v>
      </c>
      <c r="J817" s="33" t="n">
        <v>0</v>
      </c>
      <c r="K817" s="33" t="n">
        <v>0</v>
      </c>
      <c r="L817" s="33" t="n">
        <v>0</v>
      </c>
      <c r="M817" s="33" t="n">
        <v>0</v>
      </c>
      <c r="N817" s="33" t="n">
        <v>0</v>
      </c>
      <c r="O817" s="33" t="n">
        <v>0</v>
      </c>
      <c r="P817" s="33" t="n">
        <v>0</v>
      </c>
      <c r="Q817" s="33" t="n">
        <v>0</v>
      </c>
      <c r="R817" s="33" t="n">
        <v>0</v>
      </c>
      <c r="S817" s="33" t="n">
        <v>0</v>
      </c>
      <c r="T817" s="33" t="n">
        <v>0</v>
      </c>
      <c r="U817" s="9" t="n">
        <v>1</v>
      </c>
      <c r="V817" s="9" t="n">
        <v>0</v>
      </c>
      <c r="W817" s="15">
        <f>SUMPRODUCT(B$2:U$2,B817:U817)</f>
        <v/>
      </c>
      <c r="X817" s="16">
        <f>(V817-W817)^2</f>
        <v/>
      </c>
    </row>
    <row r="818" spans="1:26">
      <c r="B818" s="9" t="n">
        <v>1</v>
      </c>
      <c r="C818" s="52" t="n">
        <v>0</v>
      </c>
      <c r="D818" s="9" t="n">
        <v>0</v>
      </c>
      <c r="E818" s="52" t="n">
        <v>0</v>
      </c>
      <c r="F818" s="14" t="n">
        <v>0</v>
      </c>
      <c r="G818" s="33" t="n">
        <v>1</v>
      </c>
      <c r="H818" s="33" t="n">
        <v>0</v>
      </c>
      <c r="I818" s="33" t="n">
        <v>0</v>
      </c>
      <c r="J818" s="33" t="n">
        <v>0</v>
      </c>
      <c r="K818" s="33" t="n">
        <v>0</v>
      </c>
      <c r="L818" s="33" t="n">
        <v>0</v>
      </c>
      <c r="M818" s="33" t="n">
        <v>0</v>
      </c>
      <c r="N818" s="33" t="n">
        <v>0</v>
      </c>
      <c r="O818" s="33" t="n">
        <v>0</v>
      </c>
      <c r="P818" s="33" t="n">
        <v>1</v>
      </c>
      <c r="Q818" s="33" t="n">
        <v>0</v>
      </c>
      <c r="R818" s="33" t="n">
        <v>0</v>
      </c>
      <c r="S818" s="33" t="n">
        <v>1</v>
      </c>
      <c r="T818" s="33" t="n">
        <v>0</v>
      </c>
      <c r="U818" s="9" t="n">
        <v>1</v>
      </c>
      <c r="V818" s="9" t="n">
        <v>0</v>
      </c>
      <c r="W818" s="15">
        <f>SUMPRODUCT(B$2:U$2,B818:U818)</f>
        <v/>
      </c>
      <c r="X818" s="16">
        <f>(V818-W818)^2</f>
        <v/>
      </c>
    </row>
    <row r="819" spans="1:26">
      <c r="B819" s="9" t="n">
        <v>0</v>
      </c>
      <c r="C819" s="52" t="n">
        <v>1</v>
      </c>
      <c r="D819" s="9" t="n">
        <v>0</v>
      </c>
      <c r="E819" s="52" t="n">
        <v>0</v>
      </c>
      <c r="F819" s="14" t="n">
        <v>0</v>
      </c>
      <c r="G819" s="33" t="n">
        <v>1</v>
      </c>
      <c r="H819" s="33" t="n">
        <v>0</v>
      </c>
      <c r="I819" s="33" t="n">
        <v>0</v>
      </c>
      <c r="J819" s="33" t="n">
        <v>0</v>
      </c>
      <c r="K819" s="33" t="n">
        <v>0</v>
      </c>
      <c r="L819" s="33" t="n">
        <v>0</v>
      </c>
      <c r="M819" s="33" t="n">
        <v>0</v>
      </c>
      <c r="N819" s="33" t="n">
        <v>0</v>
      </c>
      <c r="O819" s="33" t="n">
        <v>0</v>
      </c>
      <c r="P819" s="33" t="n">
        <v>0</v>
      </c>
      <c r="Q819" s="33" t="n">
        <v>0</v>
      </c>
      <c r="R819" s="33" t="n">
        <v>0</v>
      </c>
      <c r="S819" s="33" t="n">
        <v>0</v>
      </c>
      <c r="T819" s="33" t="n">
        <v>0</v>
      </c>
      <c r="U819" s="9" t="n">
        <v>1</v>
      </c>
      <c r="V819" s="9" t="n">
        <v>0</v>
      </c>
      <c r="W819" s="15">
        <f>SUMPRODUCT(B$2:U$2,B819:U819)</f>
        <v/>
      </c>
      <c r="X819" s="16">
        <f>(V819-W819)^2</f>
        <v/>
      </c>
    </row>
    <row r="820" spans="1:26">
      <c r="B820" s="9" t="n">
        <v>0</v>
      </c>
      <c r="C820" s="52" t="n">
        <v>0</v>
      </c>
      <c r="D820" s="9" t="n">
        <v>1</v>
      </c>
      <c r="E820" s="52" t="n">
        <v>0</v>
      </c>
      <c r="F820" s="14" t="n">
        <v>0</v>
      </c>
      <c r="G820" s="33" t="n">
        <v>0</v>
      </c>
      <c r="H820" s="33" t="n">
        <v>0</v>
      </c>
      <c r="I820" s="33" t="n">
        <v>0</v>
      </c>
      <c r="J820" s="33" t="n">
        <v>0</v>
      </c>
      <c r="K820" s="33" t="n">
        <v>0</v>
      </c>
      <c r="L820" s="33" t="n">
        <v>0</v>
      </c>
      <c r="M820" s="33" t="n">
        <v>0</v>
      </c>
      <c r="N820" s="33" t="n">
        <v>0</v>
      </c>
      <c r="O820" s="33" t="n">
        <v>0</v>
      </c>
      <c r="P820" s="33" t="n">
        <v>0</v>
      </c>
      <c r="Q820" s="33" t="n">
        <v>0</v>
      </c>
      <c r="R820" s="33" t="n">
        <v>0</v>
      </c>
      <c r="S820" s="33" t="n">
        <v>0</v>
      </c>
      <c r="T820" s="33" t="n">
        <v>0</v>
      </c>
      <c r="U820" s="9" t="n">
        <v>1</v>
      </c>
      <c r="V820" s="9" t="n">
        <v>0</v>
      </c>
      <c r="W820" s="15">
        <f>SUMPRODUCT(B$2:U$2,B820:U820)</f>
        <v/>
      </c>
      <c r="X820" s="16">
        <f>(V820-W820)^2</f>
        <v/>
      </c>
    </row>
    <row r="821" spans="1:26">
      <c r="B821" s="9" t="n">
        <v>1</v>
      </c>
      <c r="C821" s="52" t="n">
        <v>0</v>
      </c>
      <c r="D821" s="9" t="n">
        <v>1</v>
      </c>
      <c r="E821" s="52" t="n">
        <v>0</v>
      </c>
      <c r="F821" s="14" t="n">
        <v>0</v>
      </c>
      <c r="G821" s="33" t="n">
        <v>0</v>
      </c>
      <c r="H821" s="33" t="n">
        <v>1</v>
      </c>
      <c r="I821" s="33" t="n">
        <v>0</v>
      </c>
      <c r="J821" s="33" t="n">
        <v>0</v>
      </c>
      <c r="K821" s="33" t="n">
        <v>0</v>
      </c>
      <c r="L821" s="33" t="n">
        <v>0</v>
      </c>
      <c r="M821" s="33" t="n">
        <v>1</v>
      </c>
      <c r="N821" s="33" t="n">
        <v>0</v>
      </c>
      <c r="O821" s="33" t="n">
        <v>0</v>
      </c>
      <c r="P821" s="33" t="n">
        <v>1</v>
      </c>
      <c r="Q821" s="33" t="n">
        <v>0</v>
      </c>
      <c r="R821" s="33" t="n">
        <v>0</v>
      </c>
      <c r="S821" s="33" t="n">
        <v>0</v>
      </c>
      <c r="T821" s="33" t="n">
        <v>0</v>
      </c>
      <c r="U821" s="9" t="n">
        <v>1</v>
      </c>
      <c r="V821" s="9" t="n">
        <v>0</v>
      </c>
      <c r="W821" s="15">
        <f>SUMPRODUCT(B$2:U$2,B821:U821)</f>
        <v/>
      </c>
      <c r="X821" s="16">
        <f>(V821-W821)^2</f>
        <v/>
      </c>
    </row>
    <row r="822" spans="1:26">
      <c r="B822" s="9" t="n">
        <v>0</v>
      </c>
      <c r="C822" s="52" t="n">
        <v>1</v>
      </c>
      <c r="D822" s="9" t="n">
        <v>1</v>
      </c>
      <c r="E822" s="52" t="n">
        <v>0</v>
      </c>
      <c r="F822" s="14" t="n">
        <v>0</v>
      </c>
      <c r="G822" s="33" t="n">
        <v>0</v>
      </c>
      <c r="H822" s="33" t="n">
        <v>0</v>
      </c>
      <c r="I822" s="33" t="n">
        <v>0</v>
      </c>
      <c r="J822" s="33" t="n">
        <v>0</v>
      </c>
      <c r="K822" s="33" t="n">
        <v>0</v>
      </c>
      <c r="L822" s="33" t="n">
        <v>0</v>
      </c>
      <c r="M822" s="33" t="n">
        <v>0</v>
      </c>
      <c r="N822" s="33" t="n">
        <v>0</v>
      </c>
      <c r="O822" s="33" t="n">
        <v>0</v>
      </c>
      <c r="P822" s="33" t="n">
        <v>0</v>
      </c>
      <c r="Q822" s="33" t="n">
        <v>0</v>
      </c>
      <c r="R822" s="33" t="n">
        <v>0</v>
      </c>
      <c r="S822" s="33" t="n">
        <v>0</v>
      </c>
      <c r="T822" s="33" t="n">
        <v>0</v>
      </c>
      <c r="U822" s="9" t="n">
        <v>1</v>
      </c>
      <c r="V822" s="9" t="n">
        <v>0</v>
      </c>
      <c r="W822" s="15">
        <f>SUMPRODUCT(B$2:U$2,B822:U822)</f>
        <v/>
      </c>
      <c r="X822" s="16">
        <f>(V822-W822)^2</f>
        <v/>
      </c>
    </row>
    <row r="823" spans="1:26">
      <c r="B823" s="9" t="n">
        <v>1</v>
      </c>
      <c r="C823" s="52" t="n">
        <v>0</v>
      </c>
      <c r="D823" s="9" t="n">
        <v>1</v>
      </c>
      <c r="E823" s="52" t="n">
        <v>0</v>
      </c>
      <c r="F823" s="14" t="n">
        <v>0</v>
      </c>
      <c r="G823" s="33" t="n">
        <v>0</v>
      </c>
      <c r="H823" s="33" t="n">
        <v>0</v>
      </c>
      <c r="I823" s="33" t="n">
        <v>0</v>
      </c>
      <c r="J823" s="33" t="n">
        <v>0</v>
      </c>
      <c r="K823" s="33" t="n">
        <v>0</v>
      </c>
      <c r="L823" s="33" t="n">
        <v>0</v>
      </c>
      <c r="M823" s="33" t="n">
        <v>0</v>
      </c>
      <c r="N823" s="33" t="n">
        <v>0</v>
      </c>
      <c r="O823" s="33" t="n">
        <v>1</v>
      </c>
      <c r="P823" s="33" t="n">
        <v>0</v>
      </c>
      <c r="Q823" s="33" t="n">
        <v>0</v>
      </c>
      <c r="R823" s="33" t="n">
        <v>0</v>
      </c>
      <c r="S823" s="33" t="n">
        <v>0</v>
      </c>
      <c r="T823" s="33" t="n">
        <v>0</v>
      </c>
      <c r="U823" s="9" t="n">
        <v>1</v>
      </c>
      <c r="V823" s="9" t="n">
        <v>0</v>
      </c>
      <c r="W823" s="15">
        <f>SUMPRODUCT(B$2:U$2,B823:U823)</f>
        <v/>
      </c>
      <c r="X823" s="16">
        <f>(V823-W823)^2</f>
        <v/>
      </c>
    </row>
    <row r="824" spans="1:26">
      <c r="B824" s="9" t="n">
        <v>1</v>
      </c>
      <c r="C824" s="52" t="n">
        <v>0</v>
      </c>
      <c r="D824" s="9" t="n">
        <v>0</v>
      </c>
      <c r="E824" s="52" t="n">
        <v>1</v>
      </c>
      <c r="F824" s="14" t="n">
        <v>0</v>
      </c>
      <c r="G824" s="33" t="n">
        <v>0</v>
      </c>
      <c r="H824" s="33" t="n">
        <v>0</v>
      </c>
      <c r="I824" s="33" t="n">
        <v>0</v>
      </c>
      <c r="J824" s="33" t="n">
        <v>0</v>
      </c>
      <c r="K824" s="33" t="n">
        <v>0</v>
      </c>
      <c r="L824" s="33" t="n">
        <v>0</v>
      </c>
      <c r="M824" s="33" t="n">
        <v>0</v>
      </c>
      <c r="N824" s="33" t="n">
        <v>0</v>
      </c>
      <c r="O824" s="33" t="n">
        <v>0</v>
      </c>
      <c r="P824" s="33" t="n">
        <v>0</v>
      </c>
      <c r="Q824" s="33" t="n">
        <v>0</v>
      </c>
      <c r="R824" s="33" t="n">
        <v>0</v>
      </c>
      <c r="S824" s="33" t="n">
        <v>0</v>
      </c>
      <c r="T824" s="33" t="n">
        <v>0</v>
      </c>
      <c r="U824" s="9" t="n">
        <v>1</v>
      </c>
      <c r="V824" s="9" t="n">
        <v>0</v>
      </c>
      <c r="W824" s="15">
        <f>SUMPRODUCT(B$2:U$2,B824:U824)</f>
        <v/>
      </c>
      <c r="X824" s="16">
        <f>(V824-W824)^2</f>
        <v/>
      </c>
    </row>
    <row r="825" spans="1:26">
      <c r="B825" s="9" t="n">
        <v>1</v>
      </c>
      <c r="C825" s="52" t="n">
        <v>0</v>
      </c>
      <c r="D825" s="9" t="n">
        <v>1</v>
      </c>
      <c r="E825" s="52" t="n">
        <v>0</v>
      </c>
      <c r="F825" s="14" t="n">
        <v>0</v>
      </c>
      <c r="G825" s="33" t="n">
        <v>0</v>
      </c>
      <c r="H825" s="33" t="n">
        <v>0</v>
      </c>
      <c r="I825" s="33" t="n">
        <v>0</v>
      </c>
      <c r="J825" s="33" t="n">
        <v>0</v>
      </c>
      <c r="K825" s="33" t="n">
        <v>0</v>
      </c>
      <c r="L825" s="33" t="n">
        <v>0</v>
      </c>
      <c r="M825" s="33" t="n">
        <v>0</v>
      </c>
      <c r="N825" s="33" t="n">
        <v>0</v>
      </c>
      <c r="O825" s="33" t="n">
        <v>0</v>
      </c>
      <c r="P825" s="33" t="n">
        <v>0</v>
      </c>
      <c r="Q825" s="33" t="n">
        <v>0</v>
      </c>
      <c r="R825" s="33" t="n">
        <v>0</v>
      </c>
      <c r="S825" s="33" t="n">
        <v>0</v>
      </c>
      <c r="T825" s="33" t="n">
        <v>0</v>
      </c>
      <c r="U825" s="9" t="n">
        <v>1</v>
      </c>
      <c r="V825" s="9" t="n">
        <v>0</v>
      </c>
      <c r="W825" s="15">
        <f>SUMPRODUCT(B$2:U$2,B825:U825)</f>
        <v/>
      </c>
      <c r="X825" s="16">
        <f>(V825-W825)^2</f>
        <v/>
      </c>
    </row>
    <row r="826" spans="1:26">
      <c r="B826" s="9" t="n">
        <v>1</v>
      </c>
      <c r="C826" s="52" t="n">
        <v>0</v>
      </c>
      <c r="D826" s="9" t="n">
        <v>1</v>
      </c>
      <c r="E826" s="52" t="n">
        <v>0</v>
      </c>
      <c r="F826" s="14" t="n">
        <v>0</v>
      </c>
      <c r="G826" s="33" t="n">
        <v>0</v>
      </c>
      <c r="H826" s="33" t="n">
        <v>0</v>
      </c>
      <c r="I826" s="33" t="n">
        <v>0</v>
      </c>
      <c r="J826" s="33" t="n">
        <v>0</v>
      </c>
      <c r="K826" s="33" t="n">
        <v>0</v>
      </c>
      <c r="L826" s="33" t="n">
        <v>0</v>
      </c>
      <c r="M826" s="33" t="n">
        <v>0</v>
      </c>
      <c r="N826" s="33" t="n">
        <v>0</v>
      </c>
      <c r="O826" s="33" t="n">
        <v>1</v>
      </c>
      <c r="P826" s="33" t="n">
        <v>0</v>
      </c>
      <c r="Q826" s="33" t="n">
        <v>0</v>
      </c>
      <c r="R826" s="33" t="n">
        <v>0</v>
      </c>
      <c r="S826" s="33" t="n">
        <v>0</v>
      </c>
      <c r="T826" s="33" t="n">
        <v>0</v>
      </c>
      <c r="U826" s="9" t="n">
        <v>1</v>
      </c>
      <c r="V826" s="9" t="n">
        <v>0</v>
      </c>
      <c r="W826" s="15">
        <f>SUMPRODUCT(B$2:U$2,B826:U826)</f>
        <v/>
      </c>
      <c r="X826" s="16">
        <f>(V826-W826)^2</f>
        <v/>
      </c>
    </row>
    <row r="827" spans="1:26">
      <c r="B827" s="9" t="n">
        <v>0</v>
      </c>
      <c r="C827" s="52" t="n">
        <v>1</v>
      </c>
      <c r="D827" s="9" t="n">
        <v>1</v>
      </c>
      <c r="E827" s="52" t="n">
        <v>0</v>
      </c>
      <c r="F827" s="14" t="n">
        <v>0</v>
      </c>
      <c r="G827" s="33" t="n">
        <v>1</v>
      </c>
      <c r="H827" s="33" t="n">
        <v>0</v>
      </c>
      <c r="I827" s="33" t="n">
        <v>0</v>
      </c>
      <c r="J827" s="33" t="n">
        <v>0</v>
      </c>
      <c r="K827" s="33" t="n">
        <v>0</v>
      </c>
      <c r="L827" s="33" t="n">
        <v>0</v>
      </c>
      <c r="M827" s="33" t="n">
        <v>0</v>
      </c>
      <c r="N827" s="33" t="n">
        <v>0</v>
      </c>
      <c r="O827" s="33" t="n">
        <v>0</v>
      </c>
      <c r="P827" s="33" t="n">
        <v>0</v>
      </c>
      <c r="Q827" s="33" t="n">
        <v>0</v>
      </c>
      <c r="R827" s="33" t="n">
        <v>0</v>
      </c>
      <c r="S827" s="33" t="n">
        <v>0</v>
      </c>
      <c r="T827" s="33" t="n">
        <v>0</v>
      </c>
      <c r="U827" s="9" t="n">
        <v>1</v>
      </c>
      <c r="V827" s="9" t="n">
        <v>0</v>
      </c>
      <c r="W827" s="15">
        <f>SUMPRODUCT(B$2:U$2,B827:U827)</f>
        <v/>
      </c>
      <c r="X827" s="16">
        <f>(V827-W827)^2</f>
        <v/>
      </c>
    </row>
    <row r="828" spans="1:26">
      <c r="B828" s="9" t="n">
        <v>1</v>
      </c>
      <c r="C828" s="52" t="n">
        <v>0</v>
      </c>
      <c r="D828" s="9" t="n">
        <v>1</v>
      </c>
      <c r="E828" s="52" t="n">
        <v>0</v>
      </c>
      <c r="F828" s="14" t="n">
        <v>0</v>
      </c>
      <c r="G828" s="33" t="n">
        <v>0</v>
      </c>
      <c r="H828" s="33" t="n">
        <v>0</v>
      </c>
      <c r="I828" s="33" t="n">
        <v>0</v>
      </c>
      <c r="J828" s="33" t="n">
        <v>0</v>
      </c>
      <c r="K828" s="33" t="n">
        <v>0</v>
      </c>
      <c r="L828" s="33" t="n">
        <v>0</v>
      </c>
      <c r="M828" s="33" t="n">
        <v>0</v>
      </c>
      <c r="N828" s="33" t="n">
        <v>0</v>
      </c>
      <c r="O828" s="33" t="n">
        <v>0</v>
      </c>
      <c r="P828" s="33" t="n">
        <v>0</v>
      </c>
      <c r="Q828" s="33" t="n">
        <v>0</v>
      </c>
      <c r="R828" s="33" t="n">
        <v>1</v>
      </c>
      <c r="S828" s="33" t="n">
        <v>0</v>
      </c>
      <c r="T828" s="33" t="n">
        <v>0</v>
      </c>
      <c r="U828" s="9" t="n">
        <v>1</v>
      </c>
      <c r="V828" s="9" t="n">
        <v>0</v>
      </c>
      <c r="W828" s="15">
        <f>SUMPRODUCT(B$2:U$2,B828:U828)</f>
        <v/>
      </c>
      <c r="X828" s="16">
        <f>(V828-W828)^2</f>
        <v/>
      </c>
    </row>
    <row r="829" spans="1:26">
      <c r="B829" s="9" t="n">
        <v>0</v>
      </c>
      <c r="C829" s="52" t="n">
        <v>1</v>
      </c>
      <c r="D829" s="9" t="n">
        <v>0</v>
      </c>
      <c r="E829" s="52" t="n">
        <v>1</v>
      </c>
      <c r="F829" s="14" t="n">
        <v>0</v>
      </c>
      <c r="G829" s="33" t="n">
        <v>0</v>
      </c>
      <c r="H829" s="33" t="n">
        <v>0</v>
      </c>
      <c r="I829" s="33" t="n">
        <v>0</v>
      </c>
      <c r="J829" s="33" t="n">
        <v>0</v>
      </c>
      <c r="K829" s="33" t="n">
        <v>0</v>
      </c>
      <c r="L829" s="33" t="n">
        <v>0</v>
      </c>
      <c r="M829" s="33" t="n">
        <v>0</v>
      </c>
      <c r="N829" s="33" t="n">
        <v>0</v>
      </c>
      <c r="O829" s="33" t="n">
        <v>0</v>
      </c>
      <c r="P829" s="33" t="n">
        <v>0</v>
      </c>
      <c r="Q829" s="33" t="n">
        <v>0</v>
      </c>
      <c r="R829" s="33" t="n">
        <v>0</v>
      </c>
      <c r="S829" s="33" t="n">
        <v>0</v>
      </c>
      <c r="T829" s="33" t="n">
        <v>0</v>
      </c>
      <c r="U829" s="9" t="n">
        <v>1</v>
      </c>
      <c r="V829" s="9" t="n">
        <v>0</v>
      </c>
      <c r="W829" s="15">
        <f>SUMPRODUCT(B$2:U$2,B829:U829)</f>
        <v/>
      </c>
      <c r="X829" s="16">
        <f>(V829-W829)^2</f>
        <v/>
      </c>
    </row>
    <row r="830" spans="1:26">
      <c r="B830" s="9" t="n">
        <v>0</v>
      </c>
      <c r="C830" s="52" t="n">
        <v>1</v>
      </c>
      <c r="D830" s="9" t="n">
        <v>1</v>
      </c>
      <c r="E830" s="52" t="n">
        <v>0</v>
      </c>
      <c r="F830" s="14" t="n">
        <v>0</v>
      </c>
      <c r="G830" s="33" t="n">
        <v>0</v>
      </c>
      <c r="H830" s="33" t="n">
        <v>0</v>
      </c>
      <c r="I830" s="33" t="n">
        <v>0</v>
      </c>
      <c r="J830" s="33" t="n">
        <v>0</v>
      </c>
      <c r="K830" s="33" t="n">
        <v>0</v>
      </c>
      <c r="L830" s="33" t="n">
        <v>0</v>
      </c>
      <c r="M830" s="33" t="n">
        <v>0</v>
      </c>
      <c r="N830" s="33" t="n">
        <v>0</v>
      </c>
      <c r="O830" s="33" t="n">
        <v>1</v>
      </c>
      <c r="P830" s="33" t="n">
        <v>0</v>
      </c>
      <c r="Q830" s="33" t="n">
        <v>0</v>
      </c>
      <c r="R830" s="33" t="n">
        <v>0</v>
      </c>
      <c r="S830" s="33" t="n">
        <v>1</v>
      </c>
      <c r="T830" s="33" t="n">
        <v>0</v>
      </c>
      <c r="U830" s="9" t="n">
        <v>1</v>
      </c>
      <c r="V830" s="9" t="n">
        <v>0</v>
      </c>
      <c r="W830" s="15">
        <f>SUMPRODUCT(B$2:U$2,B830:U830)</f>
        <v/>
      </c>
      <c r="X830" s="16">
        <f>(V830-W830)^2</f>
        <v/>
      </c>
    </row>
    <row r="831" spans="1:26">
      <c r="B831" s="9" t="n">
        <v>0</v>
      </c>
      <c r="C831" s="52" t="n">
        <v>1</v>
      </c>
      <c r="D831" s="9" t="n">
        <v>0</v>
      </c>
      <c r="E831" s="52" t="n">
        <v>1</v>
      </c>
      <c r="F831" s="14" t="n">
        <v>0</v>
      </c>
      <c r="G831" s="33" t="n">
        <v>1</v>
      </c>
      <c r="H831" s="33" t="n">
        <v>0</v>
      </c>
      <c r="I831" s="33" t="n">
        <v>0</v>
      </c>
      <c r="J831" s="33" t="n">
        <v>0</v>
      </c>
      <c r="K831" s="33" t="n">
        <v>0</v>
      </c>
      <c r="L831" s="33" t="n">
        <v>0</v>
      </c>
      <c r="M831" s="33" t="n">
        <v>0</v>
      </c>
      <c r="N831" s="33" t="n">
        <v>0</v>
      </c>
      <c r="O831" s="33" t="n">
        <v>0</v>
      </c>
      <c r="P831" s="33" t="n">
        <v>0</v>
      </c>
      <c r="Q831" s="33" t="n">
        <v>0</v>
      </c>
      <c r="R831" s="33" t="n">
        <v>0</v>
      </c>
      <c r="S831" s="33" t="n">
        <v>0</v>
      </c>
      <c r="T831" s="33" t="n">
        <v>0</v>
      </c>
      <c r="U831" s="9" t="n">
        <v>1</v>
      </c>
      <c r="V831" s="9" t="n">
        <v>0</v>
      </c>
      <c r="W831" s="15">
        <f>SUMPRODUCT(B$2:U$2,B831:U831)</f>
        <v/>
      </c>
      <c r="X831" s="16">
        <f>(V831-W831)^2</f>
        <v/>
      </c>
    </row>
    <row r="832" spans="1:26">
      <c r="B832" s="9" t="n">
        <v>1</v>
      </c>
      <c r="C832" s="52" t="n">
        <v>0</v>
      </c>
      <c r="D832" s="9" t="n">
        <v>1</v>
      </c>
      <c r="E832" s="52" t="n">
        <v>0</v>
      </c>
      <c r="F832" s="14" t="n">
        <v>0</v>
      </c>
      <c r="G832" s="33" t="n">
        <v>1</v>
      </c>
      <c r="H832" s="33" t="n">
        <v>0</v>
      </c>
      <c r="I832" s="33" t="n">
        <v>0</v>
      </c>
      <c r="J832" s="33" t="n">
        <v>0</v>
      </c>
      <c r="K832" s="33" t="n">
        <v>0</v>
      </c>
      <c r="L832" s="33" t="n">
        <v>0</v>
      </c>
      <c r="M832" s="33" t="n">
        <v>0</v>
      </c>
      <c r="N832" s="33" t="n">
        <v>0</v>
      </c>
      <c r="O832" s="33" t="n">
        <v>0</v>
      </c>
      <c r="P832" s="33" t="n">
        <v>0</v>
      </c>
      <c r="Q832" s="33" t="n">
        <v>0</v>
      </c>
      <c r="R832" s="33" t="n">
        <v>0</v>
      </c>
      <c r="S832" s="33" t="n">
        <v>1</v>
      </c>
      <c r="T832" s="33" t="n">
        <v>0</v>
      </c>
      <c r="U832" s="9" t="n">
        <v>1</v>
      </c>
      <c r="V832" s="9" t="n">
        <v>0</v>
      </c>
      <c r="W832" s="15">
        <f>SUMPRODUCT(B$2:U$2,B832:U832)</f>
        <v/>
      </c>
      <c r="X832" s="16">
        <f>(V832-W832)^2</f>
        <v/>
      </c>
    </row>
    <row r="833" spans="1:26">
      <c r="B833" s="9" t="n">
        <v>0</v>
      </c>
      <c r="C833" s="52" t="n">
        <v>1</v>
      </c>
      <c r="D833" s="9" t="n">
        <v>0</v>
      </c>
      <c r="E833" s="52" t="n">
        <v>1</v>
      </c>
      <c r="F833" s="14" t="n">
        <v>0</v>
      </c>
      <c r="G833" s="33" t="n">
        <v>0</v>
      </c>
      <c r="H833" s="33" t="n">
        <v>0</v>
      </c>
      <c r="I833" s="33" t="n">
        <v>0</v>
      </c>
      <c r="J833" s="33" t="n">
        <v>0</v>
      </c>
      <c r="K833" s="33" t="n">
        <v>0</v>
      </c>
      <c r="L833" s="33" t="n">
        <v>0</v>
      </c>
      <c r="M833" s="33" t="n">
        <v>0</v>
      </c>
      <c r="N833" s="33" t="n">
        <v>0</v>
      </c>
      <c r="O833" s="33" t="n">
        <v>0</v>
      </c>
      <c r="P833" s="33" t="n">
        <v>0</v>
      </c>
      <c r="Q833" s="33" t="n">
        <v>0</v>
      </c>
      <c r="R833" s="33" t="n">
        <v>0</v>
      </c>
      <c r="S833" s="33" t="n">
        <v>0</v>
      </c>
      <c r="T833" s="33" t="n">
        <v>0</v>
      </c>
      <c r="U833" s="9" t="n">
        <v>1</v>
      </c>
      <c r="V833" s="9" t="n">
        <v>0</v>
      </c>
      <c r="W833" s="15">
        <f>SUMPRODUCT(B$2:U$2,B833:U833)</f>
        <v/>
      </c>
      <c r="X833" s="16">
        <f>(V833-W833)^2</f>
        <v/>
      </c>
    </row>
    <row r="834" spans="1:26">
      <c r="B834" s="9" t="n">
        <v>0</v>
      </c>
      <c r="C834" s="52" t="n">
        <v>1</v>
      </c>
      <c r="D834" s="9" t="n">
        <v>1</v>
      </c>
      <c r="E834" s="52" t="n">
        <v>0</v>
      </c>
      <c r="F834" s="14" t="n">
        <v>0</v>
      </c>
      <c r="G834" s="33" t="n">
        <v>0</v>
      </c>
      <c r="H834" s="33" t="n">
        <v>0</v>
      </c>
      <c r="I834" s="33" t="n">
        <v>0</v>
      </c>
      <c r="J834" s="33" t="n">
        <v>0</v>
      </c>
      <c r="K834" s="33" t="n">
        <v>0</v>
      </c>
      <c r="L834" s="33" t="n">
        <v>0</v>
      </c>
      <c r="M834" s="33" t="n">
        <v>0</v>
      </c>
      <c r="N834" s="33" t="n">
        <v>0</v>
      </c>
      <c r="O834" s="33" t="n">
        <v>0</v>
      </c>
      <c r="P834" s="33" t="n">
        <v>0</v>
      </c>
      <c r="Q834" s="33" t="n">
        <v>0</v>
      </c>
      <c r="R834" s="33" t="n">
        <v>0</v>
      </c>
      <c r="S834" s="33" t="n">
        <v>0</v>
      </c>
      <c r="T834" s="33" t="n">
        <v>0</v>
      </c>
      <c r="U834" s="9" t="n">
        <v>1</v>
      </c>
      <c r="V834" s="9" t="n">
        <v>0</v>
      </c>
      <c r="W834" s="15">
        <f>SUMPRODUCT(B$2:U$2,B834:U834)</f>
        <v/>
      </c>
      <c r="X834" s="16">
        <f>(V834-W834)^2</f>
        <v/>
      </c>
    </row>
    <row r="835" spans="1:26">
      <c r="B835" s="9" t="n">
        <v>1</v>
      </c>
      <c r="C835" s="52" t="n">
        <v>0</v>
      </c>
      <c r="D835" s="9" t="n">
        <v>1</v>
      </c>
      <c r="E835" s="52" t="n">
        <v>0</v>
      </c>
      <c r="F835" s="14" t="n">
        <v>0</v>
      </c>
      <c r="G835" s="33" t="n">
        <v>0</v>
      </c>
      <c r="H835" s="33" t="n">
        <v>0</v>
      </c>
      <c r="I835" s="33" t="n">
        <v>0</v>
      </c>
      <c r="J835" s="33" t="n">
        <v>0</v>
      </c>
      <c r="K835" s="33" t="n">
        <v>0</v>
      </c>
      <c r="L835" s="33" t="n">
        <v>0</v>
      </c>
      <c r="M835" s="33" t="n">
        <v>0</v>
      </c>
      <c r="N835" s="33" t="n">
        <v>0</v>
      </c>
      <c r="O835" s="33" t="n">
        <v>0</v>
      </c>
      <c r="P835" s="33" t="n">
        <v>0</v>
      </c>
      <c r="Q835" s="33" t="n">
        <v>0</v>
      </c>
      <c r="R835" s="33" t="n">
        <v>0</v>
      </c>
      <c r="S835" s="33" t="n">
        <v>0</v>
      </c>
      <c r="T835" s="33" t="n">
        <v>0</v>
      </c>
      <c r="U835" s="9" t="n">
        <v>1</v>
      </c>
      <c r="V835" s="9" t="n">
        <v>0</v>
      </c>
      <c r="W835" s="15">
        <f>SUMPRODUCT(B$2:U$2,B835:U835)</f>
        <v/>
      </c>
      <c r="X835" s="16">
        <f>(V835-W835)^2</f>
        <v/>
      </c>
    </row>
    <row r="836" spans="1:26">
      <c r="B836" s="9" t="n">
        <v>1</v>
      </c>
      <c r="C836" s="52" t="n">
        <v>0</v>
      </c>
      <c r="D836" s="9" t="n">
        <v>0</v>
      </c>
      <c r="E836" s="52" t="n">
        <v>1</v>
      </c>
      <c r="F836" s="14" t="n">
        <v>0</v>
      </c>
      <c r="G836" s="33" t="n">
        <v>1</v>
      </c>
      <c r="H836" s="33" t="n">
        <v>0</v>
      </c>
      <c r="I836" s="33" t="n">
        <v>0</v>
      </c>
      <c r="J836" s="33" t="n">
        <v>0</v>
      </c>
      <c r="K836" s="33" t="n">
        <v>0</v>
      </c>
      <c r="L836" s="33" t="n">
        <v>0</v>
      </c>
      <c r="M836" s="33" t="n">
        <v>0</v>
      </c>
      <c r="N836" s="33" t="n">
        <v>0</v>
      </c>
      <c r="O836" s="33" t="n">
        <v>0</v>
      </c>
      <c r="P836" s="33" t="n">
        <v>0</v>
      </c>
      <c r="Q836" s="33" t="n">
        <v>0</v>
      </c>
      <c r="R836" s="33" t="n">
        <v>0</v>
      </c>
      <c r="S836" s="33" t="n">
        <v>0</v>
      </c>
      <c r="T836" s="33" t="n">
        <v>0</v>
      </c>
      <c r="U836" s="9" t="n">
        <v>1</v>
      </c>
      <c r="V836" s="9" t="n">
        <v>0</v>
      </c>
      <c r="W836" s="15">
        <f>SUMPRODUCT(B$2:U$2,B836:U836)</f>
        <v/>
      </c>
      <c r="X836" s="16">
        <f>(V836-W836)^2</f>
        <v/>
      </c>
    </row>
    <row r="837" spans="1:26">
      <c r="B837" s="9" t="n">
        <v>0</v>
      </c>
      <c r="C837" s="52" t="n">
        <v>1</v>
      </c>
      <c r="D837" s="9" t="n">
        <v>0</v>
      </c>
      <c r="E837" s="52" t="n">
        <v>1</v>
      </c>
      <c r="F837" s="14" t="n">
        <v>0</v>
      </c>
      <c r="G837" s="33" t="n">
        <v>0</v>
      </c>
      <c r="H837" s="33" t="n">
        <v>0</v>
      </c>
      <c r="I837" s="33" t="n">
        <v>0</v>
      </c>
      <c r="J837" s="33" t="n">
        <v>0</v>
      </c>
      <c r="K837" s="33" t="n">
        <v>0</v>
      </c>
      <c r="L837" s="33" t="n">
        <v>0</v>
      </c>
      <c r="M837" s="33" t="n">
        <v>0</v>
      </c>
      <c r="N837" s="33" t="n">
        <v>0</v>
      </c>
      <c r="O837" s="33" t="n">
        <v>0</v>
      </c>
      <c r="P837" s="33" t="n">
        <v>0</v>
      </c>
      <c r="Q837" s="33" t="n">
        <v>0</v>
      </c>
      <c r="R837" s="33" t="n">
        <v>0</v>
      </c>
      <c r="S837" s="33" t="n">
        <v>0</v>
      </c>
      <c r="T837" s="33" t="n">
        <v>0</v>
      </c>
      <c r="U837" s="9" t="n">
        <v>1</v>
      </c>
      <c r="V837" s="9" t="n">
        <v>0</v>
      </c>
      <c r="W837" s="15">
        <f>SUMPRODUCT(B$2:U$2,B837:U837)</f>
        <v/>
      </c>
      <c r="X837" s="16">
        <f>(V837-W837)^2</f>
        <v/>
      </c>
    </row>
    <row r="838" spans="1:26">
      <c r="B838" s="9" t="n">
        <v>0</v>
      </c>
      <c r="C838" s="52" t="n">
        <v>1</v>
      </c>
      <c r="D838" s="9" t="n">
        <v>0</v>
      </c>
      <c r="E838" s="52" t="n">
        <v>1</v>
      </c>
      <c r="F838" s="14" t="n">
        <v>0</v>
      </c>
      <c r="G838" s="33" t="n">
        <v>0</v>
      </c>
      <c r="H838" s="33" t="n">
        <v>0</v>
      </c>
      <c r="I838" s="33" t="n">
        <v>0</v>
      </c>
      <c r="J838" s="33" t="n">
        <v>0</v>
      </c>
      <c r="K838" s="33" t="n">
        <v>0</v>
      </c>
      <c r="L838" s="33" t="n">
        <v>0</v>
      </c>
      <c r="M838" s="33" t="n">
        <v>0</v>
      </c>
      <c r="N838" s="33" t="n">
        <v>0</v>
      </c>
      <c r="O838" s="33" t="n">
        <v>0</v>
      </c>
      <c r="P838" s="33" t="n">
        <v>0</v>
      </c>
      <c r="Q838" s="33" t="n">
        <v>0</v>
      </c>
      <c r="R838" s="33" t="n">
        <v>0</v>
      </c>
      <c r="S838" s="33" t="n">
        <v>1</v>
      </c>
      <c r="T838" s="33" t="n">
        <v>0</v>
      </c>
      <c r="U838" s="9" t="n">
        <v>1</v>
      </c>
      <c r="V838" s="9" t="n">
        <v>0</v>
      </c>
      <c r="W838" s="15">
        <f>SUMPRODUCT(B$2:U$2,B838:U838)</f>
        <v/>
      </c>
      <c r="X838" s="16">
        <f>(V838-W838)^2</f>
        <v/>
      </c>
    </row>
    <row r="839" spans="1:26">
      <c r="B839" s="9" t="n">
        <v>0</v>
      </c>
      <c r="C839" s="52" t="n">
        <v>0</v>
      </c>
      <c r="D839" s="9" t="n">
        <v>0</v>
      </c>
      <c r="E839" s="52" t="n">
        <v>1</v>
      </c>
      <c r="F839" s="14" t="n">
        <v>0</v>
      </c>
      <c r="G839" s="33" t="n">
        <v>0</v>
      </c>
      <c r="H839" s="33" t="n">
        <v>1</v>
      </c>
      <c r="I839" s="33" t="n">
        <v>0</v>
      </c>
      <c r="J839" s="33" t="n">
        <v>0</v>
      </c>
      <c r="K839" s="33" t="n">
        <v>0</v>
      </c>
      <c r="L839" s="33" t="n">
        <v>0</v>
      </c>
      <c r="M839" s="33" t="n">
        <v>0</v>
      </c>
      <c r="N839" s="33" t="n">
        <v>0</v>
      </c>
      <c r="O839" s="33" t="n">
        <v>0</v>
      </c>
      <c r="P839" s="33" t="n">
        <v>0</v>
      </c>
      <c r="Q839" s="33" t="n">
        <v>0</v>
      </c>
      <c r="R839" s="33" t="n">
        <v>0</v>
      </c>
      <c r="S839" s="33" t="n">
        <v>1</v>
      </c>
      <c r="T839" s="33" t="n">
        <v>0</v>
      </c>
      <c r="U839" s="9" t="n">
        <v>1</v>
      </c>
      <c r="V839" s="9" t="n">
        <v>0</v>
      </c>
      <c r="W839" s="15">
        <f>SUMPRODUCT(B$2:U$2,B839:U839)</f>
        <v/>
      </c>
      <c r="X839" s="16">
        <f>(V839-W839)^2</f>
        <v/>
      </c>
    </row>
    <row r="840" spans="1:26">
      <c r="B840" s="9" t="n">
        <v>0</v>
      </c>
      <c r="C840" s="52" t="n">
        <v>1</v>
      </c>
      <c r="D840" s="9" t="n">
        <v>0</v>
      </c>
      <c r="E840" s="52" t="n">
        <v>1</v>
      </c>
      <c r="F840" s="14" t="n">
        <v>0</v>
      </c>
      <c r="G840" s="33" t="n">
        <v>0</v>
      </c>
      <c r="H840" s="33" t="n">
        <v>0</v>
      </c>
      <c r="I840" s="33" t="n">
        <v>0</v>
      </c>
      <c r="J840" s="33" t="n">
        <v>0</v>
      </c>
      <c r="K840" s="33" t="n">
        <v>0</v>
      </c>
      <c r="L840" s="33" t="n">
        <v>0</v>
      </c>
      <c r="M840" s="33" t="n">
        <v>0</v>
      </c>
      <c r="N840" s="33" t="n">
        <v>0</v>
      </c>
      <c r="O840" s="33" t="n">
        <v>0</v>
      </c>
      <c r="P840" s="33" t="n">
        <v>1</v>
      </c>
      <c r="Q840" s="33" t="n">
        <v>0</v>
      </c>
      <c r="R840" s="33" t="n">
        <v>0</v>
      </c>
      <c r="S840" s="33" t="n">
        <v>0</v>
      </c>
      <c r="T840" s="33" t="n">
        <v>0</v>
      </c>
      <c r="U840" s="9" t="n">
        <v>1</v>
      </c>
      <c r="V840" s="9" t="n">
        <v>0</v>
      </c>
      <c r="W840" s="15">
        <f>SUMPRODUCT(B$2:U$2,B840:U840)</f>
        <v/>
      </c>
      <c r="X840" s="16">
        <f>(V840-W840)^2</f>
        <v/>
      </c>
    </row>
    <row r="841" spans="1:26">
      <c r="B841" s="9" t="n">
        <v>1</v>
      </c>
      <c r="C841" s="52" t="n">
        <v>0</v>
      </c>
      <c r="D841" s="9" t="n">
        <v>1</v>
      </c>
      <c r="E841" s="52" t="n">
        <v>0</v>
      </c>
      <c r="F841" s="14" t="n">
        <v>0</v>
      </c>
      <c r="G841" s="33" t="n">
        <v>1</v>
      </c>
      <c r="H841" s="33" t="n">
        <v>1</v>
      </c>
      <c r="I841" s="33" t="n">
        <v>0</v>
      </c>
      <c r="J841" s="33" t="n">
        <v>0</v>
      </c>
      <c r="K841" s="33" t="n">
        <v>0</v>
      </c>
      <c r="L841" s="33" t="n">
        <v>0</v>
      </c>
      <c r="M841" s="33" t="n">
        <v>0</v>
      </c>
      <c r="N841" s="33" t="n">
        <v>0</v>
      </c>
      <c r="O841" s="33" t="n">
        <v>0</v>
      </c>
      <c r="P841" s="33" t="n">
        <v>0</v>
      </c>
      <c r="Q841" s="33" t="n">
        <v>0</v>
      </c>
      <c r="R841" s="33" t="n">
        <v>0</v>
      </c>
      <c r="S841" s="33" t="n">
        <v>0</v>
      </c>
      <c r="T841" s="33" t="n">
        <v>0</v>
      </c>
      <c r="U841" s="9" t="n">
        <v>1</v>
      </c>
      <c r="V841" s="9" t="n">
        <v>0</v>
      </c>
      <c r="W841" s="15">
        <f>SUMPRODUCT(B$2:U$2,B841:U841)</f>
        <v/>
      </c>
      <c r="X841" s="16">
        <f>(V841-W841)^2</f>
        <v/>
      </c>
    </row>
    <row r="842" spans="1:26">
      <c r="B842" s="9" t="n">
        <v>0</v>
      </c>
      <c r="C842" s="52" t="n">
        <v>0</v>
      </c>
      <c r="D842" s="9" t="n">
        <v>1</v>
      </c>
      <c r="E842" s="52" t="n">
        <v>0</v>
      </c>
      <c r="F842" s="14" t="n">
        <v>0</v>
      </c>
      <c r="G842" s="33" t="n">
        <v>1</v>
      </c>
      <c r="H842" s="33" t="n">
        <v>0</v>
      </c>
      <c r="I842" s="33" t="n">
        <v>0</v>
      </c>
      <c r="J842" s="33" t="n">
        <v>0</v>
      </c>
      <c r="K842" s="33" t="n">
        <v>0</v>
      </c>
      <c r="L842" s="33" t="n">
        <v>0</v>
      </c>
      <c r="M842" s="33" t="n">
        <v>0</v>
      </c>
      <c r="N842" s="33" t="n">
        <v>0</v>
      </c>
      <c r="O842" s="33" t="n">
        <v>1</v>
      </c>
      <c r="P842" s="33" t="n">
        <v>0</v>
      </c>
      <c r="Q842" s="33" t="n">
        <v>0</v>
      </c>
      <c r="R842" s="33" t="n">
        <v>0</v>
      </c>
      <c r="S842" s="33" t="n">
        <v>0</v>
      </c>
      <c r="T842" s="33" t="n">
        <v>0</v>
      </c>
      <c r="U842" s="9" t="n">
        <v>1</v>
      </c>
      <c r="V842" s="9" t="n">
        <v>0</v>
      </c>
      <c r="W842" s="15">
        <f>SUMPRODUCT(B$2:U$2,B842:U842)</f>
        <v/>
      </c>
      <c r="X842" s="16">
        <f>(V842-W842)^2</f>
        <v/>
      </c>
    </row>
    <row r="843" spans="1:26">
      <c r="B843" s="9" t="n">
        <v>1</v>
      </c>
      <c r="C843" s="52" t="n">
        <v>0</v>
      </c>
      <c r="D843" s="9" t="n">
        <v>1</v>
      </c>
      <c r="E843" s="52" t="n">
        <v>0</v>
      </c>
      <c r="F843" s="14" t="n">
        <v>0</v>
      </c>
      <c r="G843" s="33" t="n">
        <v>0</v>
      </c>
      <c r="H843" s="33" t="n">
        <v>0</v>
      </c>
      <c r="I843" s="33" t="n">
        <v>0</v>
      </c>
      <c r="J843" s="33" t="n">
        <v>0</v>
      </c>
      <c r="K843" s="33" t="n">
        <v>0</v>
      </c>
      <c r="L843" s="33" t="n">
        <v>0</v>
      </c>
      <c r="M843" s="33" t="n">
        <v>0</v>
      </c>
      <c r="N843" s="33" t="n">
        <v>0</v>
      </c>
      <c r="O843" s="33" t="n">
        <v>0</v>
      </c>
      <c r="P843" s="33" t="n">
        <v>0</v>
      </c>
      <c r="Q843" s="33" t="n">
        <v>0</v>
      </c>
      <c r="R843" s="33" t="n">
        <v>0</v>
      </c>
      <c r="S843" s="33" t="n">
        <v>0</v>
      </c>
      <c r="T843" s="33" t="n">
        <v>0</v>
      </c>
      <c r="U843" s="9" t="n">
        <v>1</v>
      </c>
      <c r="V843" s="9" t="n">
        <v>0</v>
      </c>
      <c r="W843" s="15">
        <f>SUMPRODUCT(B$2:U$2,B843:U843)</f>
        <v/>
      </c>
      <c r="X843" s="16">
        <f>(V843-W843)^2</f>
        <v/>
      </c>
    </row>
    <row r="844" spans="1:26">
      <c r="B844" s="9" t="n">
        <v>1</v>
      </c>
      <c r="C844" s="52" t="n">
        <v>0</v>
      </c>
      <c r="D844" s="9" t="n">
        <v>1</v>
      </c>
      <c r="E844" s="52" t="n">
        <v>0</v>
      </c>
      <c r="F844" s="14" t="n">
        <v>0</v>
      </c>
      <c r="G844" s="33" t="n">
        <v>0</v>
      </c>
      <c r="H844" s="33" t="n">
        <v>1</v>
      </c>
      <c r="I844" s="33" t="n">
        <v>0</v>
      </c>
      <c r="J844" s="33" t="n">
        <v>0</v>
      </c>
      <c r="K844" s="33" t="n">
        <v>0</v>
      </c>
      <c r="L844" s="33" t="n">
        <v>0</v>
      </c>
      <c r="M844" s="33" t="n">
        <v>0</v>
      </c>
      <c r="N844" s="33" t="n">
        <v>0</v>
      </c>
      <c r="O844" s="33" t="n">
        <v>0</v>
      </c>
      <c r="P844" s="33" t="n">
        <v>0</v>
      </c>
      <c r="Q844" s="33" t="n">
        <v>0</v>
      </c>
      <c r="R844" s="33" t="n">
        <v>0</v>
      </c>
      <c r="S844" s="33" t="n">
        <v>0</v>
      </c>
      <c r="T844" s="33" t="n">
        <v>0</v>
      </c>
      <c r="U844" s="9" t="n">
        <v>1</v>
      </c>
      <c r="V844" s="9" t="n">
        <v>0</v>
      </c>
      <c r="W844" s="15">
        <f>SUMPRODUCT(B$2:U$2,B844:U844)</f>
        <v/>
      </c>
      <c r="X844" s="16">
        <f>(V844-W844)^2</f>
        <v/>
      </c>
    </row>
    <row r="845" spans="1:26">
      <c r="B845" s="9" t="n">
        <v>0</v>
      </c>
      <c r="C845" s="52" t="n">
        <v>1</v>
      </c>
      <c r="D845" s="9" t="n">
        <v>1</v>
      </c>
      <c r="E845" s="52" t="n">
        <v>0</v>
      </c>
      <c r="F845" s="14" t="n">
        <v>0</v>
      </c>
      <c r="G845" s="33" t="n">
        <v>1</v>
      </c>
      <c r="H845" s="33" t="n">
        <v>0</v>
      </c>
      <c r="I845" s="33" t="n">
        <v>0</v>
      </c>
      <c r="J845" s="33" t="n">
        <v>0</v>
      </c>
      <c r="K845" s="33" t="n">
        <v>0</v>
      </c>
      <c r="L845" s="33" t="n">
        <v>0</v>
      </c>
      <c r="M845" s="33" t="n">
        <v>0</v>
      </c>
      <c r="N845" s="33" t="n">
        <v>0</v>
      </c>
      <c r="O845" s="33" t="n">
        <v>0</v>
      </c>
      <c r="P845" s="33" t="n">
        <v>0</v>
      </c>
      <c r="Q845" s="33" t="n">
        <v>0</v>
      </c>
      <c r="R845" s="33" t="n">
        <v>0</v>
      </c>
      <c r="S845" s="33" t="n">
        <v>0</v>
      </c>
      <c r="T845" s="33" t="n">
        <v>1</v>
      </c>
      <c r="U845" s="9" t="n">
        <v>1</v>
      </c>
      <c r="V845" s="9" t="n">
        <v>0</v>
      </c>
      <c r="W845" s="15">
        <f>SUMPRODUCT(B$2:U$2,B845:U845)</f>
        <v/>
      </c>
      <c r="X845" s="16">
        <f>(V845-W845)^2</f>
        <v/>
      </c>
    </row>
    <row r="846" spans="1:26">
      <c r="B846" s="9" t="n">
        <v>0</v>
      </c>
      <c r="C846" s="52" t="n">
        <v>1</v>
      </c>
      <c r="D846" s="9" t="n">
        <v>0</v>
      </c>
      <c r="E846" s="52" t="n">
        <v>1</v>
      </c>
      <c r="F846" s="14" t="n">
        <v>0</v>
      </c>
      <c r="G846" s="33" t="n">
        <v>1</v>
      </c>
      <c r="H846" s="33" t="n">
        <v>0</v>
      </c>
      <c r="I846" s="33" t="n">
        <v>0</v>
      </c>
      <c r="J846" s="33" t="n">
        <v>0</v>
      </c>
      <c r="K846" s="33" t="n">
        <v>0</v>
      </c>
      <c r="L846" s="33" t="n">
        <v>0</v>
      </c>
      <c r="M846" s="33" t="n">
        <v>0</v>
      </c>
      <c r="N846" s="33" t="n">
        <v>0</v>
      </c>
      <c r="O846" s="33" t="n">
        <v>0</v>
      </c>
      <c r="P846" s="33" t="n">
        <v>0</v>
      </c>
      <c r="Q846" s="33" t="n">
        <v>1</v>
      </c>
      <c r="R846" s="33" t="n">
        <v>0</v>
      </c>
      <c r="S846" s="33" t="n">
        <v>0</v>
      </c>
      <c r="T846" s="33" t="n">
        <v>0</v>
      </c>
      <c r="U846" s="9" t="n">
        <v>1</v>
      </c>
      <c r="V846" s="9" t="n">
        <v>0</v>
      </c>
      <c r="W846" s="15">
        <f>SUMPRODUCT(B$2:U$2,B846:U846)</f>
        <v/>
      </c>
      <c r="X846" s="16">
        <f>(V846-W846)^2</f>
        <v/>
      </c>
    </row>
    <row r="847" spans="1:26">
      <c r="B847" s="9" t="n">
        <v>0</v>
      </c>
      <c r="C847" s="52" t="n">
        <v>0</v>
      </c>
      <c r="D847" s="9" t="n">
        <v>1</v>
      </c>
      <c r="E847" s="52" t="n">
        <v>0</v>
      </c>
      <c r="F847" s="14" t="n">
        <v>0</v>
      </c>
      <c r="G847" s="33" t="n">
        <v>0</v>
      </c>
      <c r="H847" s="33" t="n">
        <v>0</v>
      </c>
      <c r="I847" s="33" t="n">
        <v>0</v>
      </c>
      <c r="J847" s="33" t="n">
        <v>0</v>
      </c>
      <c r="K847" s="33" t="n">
        <v>0</v>
      </c>
      <c r="L847" s="33" t="n">
        <v>0</v>
      </c>
      <c r="M847" s="33" t="n">
        <v>0</v>
      </c>
      <c r="N847" s="33" t="n">
        <v>0</v>
      </c>
      <c r="O847" s="33" t="n">
        <v>0</v>
      </c>
      <c r="P847" s="33" t="n">
        <v>0</v>
      </c>
      <c r="Q847" s="33" t="n">
        <v>0</v>
      </c>
      <c r="R847" s="33" t="n">
        <v>0</v>
      </c>
      <c r="S847" s="33" t="n">
        <v>0</v>
      </c>
      <c r="T847" s="33" t="n">
        <v>0</v>
      </c>
      <c r="U847" s="9" t="n">
        <v>1</v>
      </c>
      <c r="V847" s="9" t="n">
        <v>0</v>
      </c>
      <c r="W847" s="15">
        <f>SUMPRODUCT(B$2:U$2,B847:U847)</f>
        <v/>
      </c>
      <c r="X847" s="16">
        <f>(V847-W847)^2</f>
        <v/>
      </c>
    </row>
    <row r="848" spans="1:26">
      <c r="B848" s="9" t="n">
        <v>0</v>
      </c>
      <c r="C848" s="52" t="n">
        <v>1</v>
      </c>
      <c r="D848" s="9" t="n">
        <v>1</v>
      </c>
      <c r="E848" s="52" t="n">
        <v>0</v>
      </c>
      <c r="F848" s="14" t="n">
        <v>0</v>
      </c>
      <c r="G848" s="33" t="n">
        <v>0</v>
      </c>
      <c r="H848" s="33" t="n">
        <v>1</v>
      </c>
      <c r="I848" s="33" t="n">
        <v>0</v>
      </c>
      <c r="J848" s="33" t="n">
        <v>0</v>
      </c>
      <c r="K848" s="33" t="n">
        <v>0</v>
      </c>
      <c r="L848" s="33" t="n">
        <v>0</v>
      </c>
      <c r="M848" s="33" t="n">
        <v>0</v>
      </c>
      <c r="N848" s="33" t="n">
        <v>0</v>
      </c>
      <c r="O848" s="33" t="n">
        <v>0</v>
      </c>
      <c r="P848" s="33" t="n">
        <v>0</v>
      </c>
      <c r="Q848" s="33" t="n">
        <v>0</v>
      </c>
      <c r="R848" s="33" t="n">
        <v>0</v>
      </c>
      <c r="S848" s="33" t="n">
        <v>0</v>
      </c>
      <c r="T848" s="33" t="n">
        <v>0</v>
      </c>
      <c r="U848" s="9" t="n">
        <v>1</v>
      </c>
      <c r="V848" s="9" t="n">
        <v>0</v>
      </c>
      <c r="W848" s="15">
        <f>SUMPRODUCT(B$2:U$2,B848:U848)</f>
        <v/>
      </c>
      <c r="X848" s="16">
        <f>(V848-W848)^2</f>
        <v/>
      </c>
    </row>
    <row r="849" spans="1:26">
      <c r="B849" s="9" t="n">
        <v>1</v>
      </c>
      <c r="C849" s="52" t="n">
        <v>0</v>
      </c>
      <c r="D849" s="9" t="n">
        <v>1</v>
      </c>
      <c r="E849" s="52" t="n">
        <v>0</v>
      </c>
      <c r="F849" s="14" t="n">
        <v>0</v>
      </c>
      <c r="G849" s="33" t="n">
        <v>0</v>
      </c>
      <c r="H849" s="33" t="n">
        <v>0</v>
      </c>
      <c r="I849" s="33" t="n">
        <v>0</v>
      </c>
      <c r="J849" s="33" t="n">
        <v>0</v>
      </c>
      <c r="K849" s="33" t="n">
        <v>0</v>
      </c>
      <c r="L849" s="33" t="n">
        <v>0</v>
      </c>
      <c r="M849" s="33" t="n">
        <v>0</v>
      </c>
      <c r="N849" s="33" t="n">
        <v>0</v>
      </c>
      <c r="O849" s="33" t="n">
        <v>0</v>
      </c>
      <c r="P849" s="33" t="n">
        <v>0</v>
      </c>
      <c r="Q849" s="33" t="n">
        <v>0</v>
      </c>
      <c r="R849" s="33" t="n">
        <v>0</v>
      </c>
      <c r="S849" s="33" t="n">
        <v>0</v>
      </c>
      <c r="T849" s="33" t="n">
        <v>0</v>
      </c>
      <c r="U849" s="9" t="n">
        <v>1</v>
      </c>
      <c r="V849" s="9" t="n">
        <v>0</v>
      </c>
      <c r="W849" s="15">
        <f>SUMPRODUCT(B$2:U$2,B849:U849)</f>
        <v/>
      </c>
      <c r="X849" s="16">
        <f>(V849-W849)^2</f>
        <v/>
      </c>
    </row>
    <row r="850" spans="1:26">
      <c r="B850" s="9" t="n">
        <v>0</v>
      </c>
      <c r="C850" s="52" t="n">
        <v>0</v>
      </c>
      <c r="D850" s="9" t="n">
        <v>0</v>
      </c>
      <c r="E850" s="52" t="n">
        <v>0</v>
      </c>
      <c r="F850" s="14" t="n">
        <v>0</v>
      </c>
      <c r="G850" s="33" t="n">
        <v>0</v>
      </c>
      <c r="H850" s="33" t="n">
        <v>0</v>
      </c>
      <c r="I850" s="33" t="n">
        <v>0</v>
      </c>
      <c r="J850" s="33" t="n">
        <v>1</v>
      </c>
      <c r="K850" s="33" t="n">
        <v>0</v>
      </c>
      <c r="L850" s="33" t="n">
        <v>0</v>
      </c>
      <c r="M850" s="33" t="n">
        <v>0</v>
      </c>
      <c r="N850" s="33" t="n">
        <v>0</v>
      </c>
      <c r="O850" s="33" t="n">
        <v>0</v>
      </c>
      <c r="P850" s="33" t="n">
        <v>0</v>
      </c>
      <c r="Q850" s="33" t="n">
        <v>0</v>
      </c>
      <c r="R850" s="33" t="n">
        <v>0</v>
      </c>
      <c r="S850" s="33" t="n">
        <v>1</v>
      </c>
      <c r="T850" s="33" t="n">
        <v>0</v>
      </c>
      <c r="U850" s="9" t="n">
        <v>1</v>
      </c>
      <c r="V850" s="9" t="n">
        <v>0</v>
      </c>
      <c r="W850" s="15">
        <f>SUMPRODUCT(B$2:U$2,B850:U850)</f>
        <v/>
      </c>
      <c r="X850" s="16">
        <f>(V850-W850)^2</f>
        <v/>
      </c>
    </row>
    <row r="851" spans="1:26">
      <c r="B851" s="9" t="n">
        <v>1</v>
      </c>
      <c r="C851" s="52" t="n">
        <v>0</v>
      </c>
      <c r="D851" s="9" t="n">
        <v>0</v>
      </c>
      <c r="E851" s="52" t="n">
        <v>1</v>
      </c>
      <c r="F851" s="14" t="n">
        <v>0</v>
      </c>
      <c r="G851" s="33" t="n">
        <v>0</v>
      </c>
      <c r="H851" s="33" t="n">
        <v>0</v>
      </c>
      <c r="I851" s="33" t="n">
        <v>0</v>
      </c>
      <c r="J851" s="33" t="n">
        <v>0</v>
      </c>
      <c r="K851" s="33" t="n">
        <v>0</v>
      </c>
      <c r="L851" s="33" t="n">
        <v>0</v>
      </c>
      <c r="M851" s="33" t="n">
        <v>0</v>
      </c>
      <c r="N851" s="33" t="n">
        <v>0</v>
      </c>
      <c r="O851" s="33" t="n">
        <v>0</v>
      </c>
      <c r="P851" s="33" t="n">
        <v>0</v>
      </c>
      <c r="Q851" s="33" t="n">
        <v>0</v>
      </c>
      <c r="R851" s="33" t="n">
        <v>0</v>
      </c>
      <c r="S851" s="33" t="n">
        <v>0</v>
      </c>
      <c r="T851" s="33" t="n">
        <v>0</v>
      </c>
      <c r="U851" s="9" t="n">
        <v>1</v>
      </c>
      <c r="V851" s="9" t="n">
        <v>0</v>
      </c>
      <c r="W851" s="15">
        <f>SUMPRODUCT(B$2:U$2,B851:U851)</f>
        <v/>
      </c>
      <c r="X851" s="16">
        <f>(V851-W851)^2</f>
        <v/>
      </c>
    </row>
    <row r="852" spans="1:26">
      <c r="B852" s="9" t="n">
        <v>1</v>
      </c>
      <c r="C852" s="52" t="n">
        <v>0</v>
      </c>
      <c r="D852" s="9" t="n">
        <v>0</v>
      </c>
      <c r="E852" s="52" t="n">
        <v>1</v>
      </c>
      <c r="F852" s="14" t="n">
        <v>0</v>
      </c>
      <c r="G852" s="33" t="n">
        <v>1</v>
      </c>
      <c r="H852" s="33" t="n">
        <v>1</v>
      </c>
      <c r="I852" s="33" t="n">
        <v>0</v>
      </c>
      <c r="J852" s="33" t="n">
        <v>0</v>
      </c>
      <c r="K852" s="33" t="n">
        <v>0</v>
      </c>
      <c r="L852" s="33" t="n">
        <v>0</v>
      </c>
      <c r="M852" s="33" t="n">
        <v>0</v>
      </c>
      <c r="N852" s="33" t="n">
        <v>0</v>
      </c>
      <c r="O852" s="33" t="n">
        <v>0</v>
      </c>
      <c r="P852" s="33" t="n">
        <v>0</v>
      </c>
      <c r="Q852" s="33" t="n">
        <v>0</v>
      </c>
      <c r="R852" s="33" t="n">
        <v>0</v>
      </c>
      <c r="S852" s="33" t="n">
        <v>0</v>
      </c>
      <c r="T852" s="33" t="n">
        <v>0</v>
      </c>
      <c r="U852" s="9" t="n">
        <v>1</v>
      </c>
      <c r="V852" s="9" t="n">
        <v>0</v>
      </c>
      <c r="W852" s="15">
        <f>SUMPRODUCT(B$2:U$2,B852:U852)</f>
        <v/>
      </c>
      <c r="X852" s="16">
        <f>(V852-W852)^2</f>
        <v/>
      </c>
    </row>
    <row r="853" spans="1:26">
      <c r="B853" s="9" t="n">
        <v>1</v>
      </c>
      <c r="C853" s="52" t="n">
        <v>0</v>
      </c>
      <c r="D853" s="9" t="n">
        <v>1</v>
      </c>
      <c r="E853" s="52" t="n">
        <v>0</v>
      </c>
      <c r="F853" s="14" t="n">
        <v>0</v>
      </c>
      <c r="G853" s="33" t="n">
        <v>0</v>
      </c>
      <c r="H853" s="33" t="n">
        <v>0</v>
      </c>
      <c r="I853" s="33" t="n">
        <v>0</v>
      </c>
      <c r="J853" s="33" t="n">
        <v>0</v>
      </c>
      <c r="K853" s="33" t="n">
        <v>0</v>
      </c>
      <c r="L853" s="33" t="n">
        <v>0</v>
      </c>
      <c r="M853" s="33" t="n">
        <v>0</v>
      </c>
      <c r="N853" s="33" t="n">
        <v>0</v>
      </c>
      <c r="O853" s="33" t="n">
        <v>0</v>
      </c>
      <c r="P853" s="33" t="n">
        <v>0</v>
      </c>
      <c r="Q853" s="33" t="n">
        <v>0</v>
      </c>
      <c r="R853" s="33" t="n">
        <v>0</v>
      </c>
      <c r="S853" s="33" t="n">
        <v>0</v>
      </c>
      <c r="T853" s="33" t="n">
        <v>0</v>
      </c>
      <c r="U853" s="9" t="n">
        <v>1</v>
      </c>
      <c r="V853" s="9" t="n">
        <v>0</v>
      </c>
      <c r="W853" s="15">
        <f>SUMPRODUCT(B$2:U$2,B853:U853)</f>
        <v/>
      </c>
      <c r="X853" s="16">
        <f>(V853-W853)^2</f>
        <v/>
      </c>
    </row>
    <row r="854" spans="1:26">
      <c r="B854" s="9" t="n">
        <v>0</v>
      </c>
      <c r="C854" s="52" t="n">
        <v>1</v>
      </c>
      <c r="D854" s="9" t="n">
        <v>1</v>
      </c>
      <c r="E854" s="52" t="n">
        <v>0</v>
      </c>
      <c r="F854" s="14" t="n">
        <v>0</v>
      </c>
      <c r="G854" s="33" t="n">
        <v>0</v>
      </c>
      <c r="H854" s="33" t="n">
        <v>1</v>
      </c>
      <c r="I854" s="33" t="n">
        <v>0</v>
      </c>
      <c r="J854" s="33" t="n">
        <v>0</v>
      </c>
      <c r="K854" s="33" t="n">
        <v>0</v>
      </c>
      <c r="L854" s="33" t="n">
        <v>0</v>
      </c>
      <c r="M854" s="33" t="n">
        <v>0</v>
      </c>
      <c r="N854" s="33" t="n">
        <v>0</v>
      </c>
      <c r="O854" s="33" t="n">
        <v>0</v>
      </c>
      <c r="P854" s="33" t="n">
        <v>1</v>
      </c>
      <c r="Q854" s="33" t="n">
        <v>0</v>
      </c>
      <c r="R854" s="33" t="n">
        <v>0</v>
      </c>
      <c r="S854" s="33" t="n">
        <v>1</v>
      </c>
      <c r="T854" s="33" t="n">
        <v>1</v>
      </c>
      <c r="U854" s="9" t="n">
        <v>1</v>
      </c>
      <c r="V854" s="9" t="n">
        <v>0</v>
      </c>
      <c r="W854" s="15">
        <f>SUMPRODUCT(B$2:U$2,B854:U854)</f>
        <v/>
      </c>
      <c r="X854" s="16">
        <f>(V854-W854)^2</f>
        <v/>
      </c>
    </row>
    <row r="855" spans="1:26">
      <c r="B855" s="9" t="n">
        <v>0</v>
      </c>
      <c r="C855" s="52" t="n">
        <v>1</v>
      </c>
      <c r="D855" s="9" t="n">
        <v>0</v>
      </c>
      <c r="E855" s="52" t="n">
        <v>1</v>
      </c>
      <c r="F855" s="14" t="n">
        <v>0</v>
      </c>
      <c r="G855" s="33" t="n">
        <v>0</v>
      </c>
      <c r="H855" s="33" t="n">
        <v>1</v>
      </c>
      <c r="I855" s="33" t="n">
        <v>0</v>
      </c>
      <c r="J855" s="33" t="n">
        <v>0</v>
      </c>
      <c r="K855" s="33" t="n">
        <v>0</v>
      </c>
      <c r="L855" s="33" t="n">
        <v>0</v>
      </c>
      <c r="M855" s="33" t="n">
        <v>0</v>
      </c>
      <c r="N855" s="33" t="n">
        <v>0</v>
      </c>
      <c r="O855" s="33" t="n">
        <v>0</v>
      </c>
      <c r="P855" s="33" t="n">
        <v>1</v>
      </c>
      <c r="Q855" s="33" t="n">
        <v>0</v>
      </c>
      <c r="R855" s="33" t="n">
        <v>0</v>
      </c>
      <c r="S855" s="33" t="n">
        <v>0</v>
      </c>
      <c r="T855" s="33" t="n">
        <v>0</v>
      </c>
      <c r="U855" s="9" t="n">
        <v>1</v>
      </c>
      <c r="V855" s="9" t="n">
        <v>0</v>
      </c>
      <c r="W855" s="15">
        <f>SUMPRODUCT(B$2:U$2,B855:U855)</f>
        <v/>
      </c>
      <c r="X855" s="16">
        <f>(V855-W855)^2</f>
        <v/>
      </c>
    </row>
    <row r="856" spans="1:26">
      <c r="B856" s="9" t="n">
        <v>0</v>
      </c>
      <c r="C856" s="52" t="n">
        <v>1</v>
      </c>
      <c r="D856" s="9" t="n">
        <v>0</v>
      </c>
      <c r="E856" s="52" t="n">
        <v>1</v>
      </c>
      <c r="F856" s="14" t="n">
        <v>0</v>
      </c>
      <c r="G856" s="33" t="n">
        <v>1</v>
      </c>
      <c r="H856" s="33" t="n">
        <v>0</v>
      </c>
      <c r="I856" s="33" t="n">
        <v>0</v>
      </c>
      <c r="J856" s="33" t="n">
        <v>0</v>
      </c>
      <c r="K856" s="33" t="n">
        <v>0</v>
      </c>
      <c r="L856" s="33" t="n">
        <v>0</v>
      </c>
      <c r="M856" s="33" t="n">
        <v>0</v>
      </c>
      <c r="N856" s="33" t="n">
        <v>0</v>
      </c>
      <c r="O856" s="33" t="n">
        <v>0</v>
      </c>
      <c r="P856" s="33" t="n">
        <v>0</v>
      </c>
      <c r="Q856" s="33" t="n">
        <v>0</v>
      </c>
      <c r="R856" s="33" t="n">
        <v>0</v>
      </c>
      <c r="S856" s="33" t="n">
        <v>0</v>
      </c>
      <c r="T856" s="33" t="n">
        <v>0</v>
      </c>
      <c r="U856" s="9" t="n">
        <v>1</v>
      </c>
      <c r="V856" s="9" t="n">
        <v>0</v>
      </c>
      <c r="W856" s="15">
        <f>SUMPRODUCT(B$2:U$2,B856:U856)</f>
        <v/>
      </c>
      <c r="X856" s="16">
        <f>(V856-W856)^2</f>
        <v/>
      </c>
    </row>
    <row r="857" spans="1:26">
      <c r="B857" s="9" t="n">
        <v>1</v>
      </c>
      <c r="C857" s="52" t="n">
        <v>0</v>
      </c>
      <c r="D857" s="9" t="n">
        <v>0</v>
      </c>
      <c r="E857" s="52" t="n">
        <v>1</v>
      </c>
      <c r="F857" s="14" t="n">
        <v>0</v>
      </c>
      <c r="G857" s="33" t="n">
        <v>0</v>
      </c>
      <c r="H857" s="33" t="n">
        <v>1</v>
      </c>
      <c r="I857" s="33" t="n">
        <v>0</v>
      </c>
      <c r="J857" s="33" t="n">
        <v>0</v>
      </c>
      <c r="K857" s="33" t="n">
        <v>0</v>
      </c>
      <c r="L857" s="33" t="n">
        <v>0</v>
      </c>
      <c r="M857" s="33" t="n">
        <v>0</v>
      </c>
      <c r="N857" s="33" t="n">
        <v>0</v>
      </c>
      <c r="O857" s="33" t="n">
        <v>0</v>
      </c>
      <c r="P857" s="33" t="n">
        <v>0</v>
      </c>
      <c r="Q857" s="33" t="n">
        <v>0</v>
      </c>
      <c r="R857" s="33" t="n">
        <v>0</v>
      </c>
      <c r="S857" s="33" t="n">
        <v>0</v>
      </c>
      <c r="T857" s="33" t="n">
        <v>0</v>
      </c>
      <c r="U857" s="9" t="n">
        <v>1</v>
      </c>
      <c r="V857" s="9" t="n">
        <v>0</v>
      </c>
      <c r="W857" s="15">
        <f>SUMPRODUCT(B$2:U$2,B857:U857)</f>
        <v/>
      </c>
      <c r="X857" s="16">
        <f>(V857-W857)^2</f>
        <v/>
      </c>
    </row>
    <row r="858" spans="1:26">
      <c r="B858" s="9" t="n">
        <v>1</v>
      </c>
      <c r="C858" s="52" t="n">
        <v>0</v>
      </c>
      <c r="D858" s="9" t="n">
        <v>1</v>
      </c>
      <c r="E858" s="52" t="n">
        <v>0</v>
      </c>
      <c r="F858" s="14" t="n">
        <v>0</v>
      </c>
      <c r="G858" s="33" t="n">
        <v>0</v>
      </c>
      <c r="H858" s="33" t="n">
        <v>0</v>
      </c>
      <c r="I858" s="33" t="n">
        <v>0</v>
      </c>
      <c r="J858" s="33" t="n">
        <v>0</v>
      </c>
      <c r="K858" s="33" t="n">
        <v>0</v>
      </c>
      <c r="L858" s="33" t="n">
        <v>0</v>
      </c>
      <c r="M858" s="33" t="n">
        <v>0</v>
      </c>
      <c r="N858" s="33" t="n">
        <v>0</v>
      </c>
      <c r="O858" s="33" t="n">
        <v>0</v>
      </c>
      <c r="P858" s="33" t="n">
        <v>0</v>
      </c>
      <c r="Q858" s="33" t="n">
        <v>0</v>
      </c>
      <c r="R858" s="33" t="n">
        <v>0</v>
      </c>
      <c r="S858" s="33" t="n">
        <v>0</v>
      </c>
      <c r="T858" s="33" t="n">
        <v>0</v>
      </c>
      <c r="U858" s="9" t="n">
        <v>1</v>
      </c>
      <c r="V858" s="9" t="n">
        <v>0</v>
      </c>
      <c r="W858" s="15">
        <f>SUMPRODUCT(B$2:U$2,B858:U858)</f>
        <v/>
      </c>
      <c r="X858" s="16">
        <f>(V858-W858)^2</f>
        <v/>
      </c>
    </row>
    <row r="859" spans="1:26">
      <c r="B859" s="9" t="n">
        <v>0</v>
      </c>
      <c r="C859" s="52" t="n">
        <v>1</v>
      </c>
      <c r="D859" s="9" t="n">
        <v>1</v>
      </c>
      <c r="E859" s="52" t="n">
        <v>0</v>
      </c>
      <c r="F859" s="14" t="n">
        <v>0</v>
      </c>
      <c r="G859" s="33" t="n">
        <v>0</v>
      </c>
      <c r="H859" s="33" t="n">
        <v>0</v>
      </c>
      <c r="I859" s="33" t="n">
        <v>0</v>
      </c>
      <c r="J859" s="33" t="n">
        <v>0</v>
      </c>
      <c r="K859" s="33" t="n">
        <v>0</v>
      </c>
      <c r="L859" s="33" t="n">
        <v>0</v>
      </c>
      <c r="M859" s="33" t="n">
        <v>0</v>
      </c>
      <c r="N859" s="33" t="n">
        <v>0</v>
      </c>
      <c r="O859" s="33" t="n">
        <v>1</v>
      </c>
      <c r="P859" s="33" t="n">
        <v>0</v>
      </c>
      <c r="Q859" s="33" t="n">
        <v>0</v>
      </c>
      <c r="R859" s="33" t="n">
        <v>0</v>
      </c>
      <c r="S859" s="33" t="n">
        <v>0</v>
      </c>
      <c r="T859" s="33" t="n">
        <v>1</v>
      </c>
      <c r="U859" s="9" t="n">
        <v>1</v>
      </c>
      <c r="V859" s="9" t="n">
        <v>0</v>
      </c>
      <c r="W859" s="15">
        <f>SUMPRODUCT(B$2:U$2,B859:U859)</f>
        <v/>
      </c>
      <c r="X859" s="16">
        <f>(V859-W859)^2</f>
        <v/>
      </c>
    </row>
    <row r="860" spans="1:26">
      <c r="B860" s="9" t="n">
        <v>1</v>
      </c>
      <c r="C860" s="52" t="n">
        <v>0</v>
      </c>
      <c r="D860" s="9" t="n">
        <v>0</v>
      </c>
      <c r="E860" s="52" t="n">
        <v>1</v>
      </c>
      <c r="F860" s="14" t="n">
        <v>0</v>
      </c>
      <c r="G860" s="33" t="n">
        <v>0</v>
      </c>
      <c r="H860" s="33" t="n">
        <v>0</v>
      </c>
      <c r="I860" s="33" t="n">
        <v>0</v>
      </c>
      <c r="J860" s="33" t="n">
        <v>0</v>
      </c>
      <c r="K860" s="33" t="n">
        <v>0</v>
      </c>
      <c r="L860" s="33" t="n">
        <v>0</v>
      </c>
      <c r="M860" s="33" t="n">
        <v>0</v>
      </c>
      <c r="N860" s="33" t="n">
        <v>0</v>
      </c>
      <c r="O860" s="33" t="n">
        <v>0</v>
      </c>
      <c r="P860" s="33" t="n">
        <v>1</v>
      </c>
      <c r="Q860" s="33" t="n">
        <v>0</v>
      </c>
      <c r="R860" s="33" t="n">
        <v>0</v>
      </c>
      <c r="S860" s="33" t="n">
        <v>0</v>
      </c>
      <c r="T860" s="33" t="n">
        <v>0</v>
      </c>
      <c r="U860" s="9" t="n">
        <v>1</v>
      </c>
      <c r="V860" s="9" t="n">
        <v>0</v>
      </c>
      <c r="W860" s="15">
        <f>SUMPRODUCT(B$2:U$2,B860:U860)</f>
        <v/>
      </c>
      <c r="X860" s="16">
        <f>(V860-W860)^2</f>
        <v/>
      </c>
    </row>
    <row r="861" spans="1:26">
      <c r="B861" s="9" t="n">
        <v>0</v>
      </c>
      <c r="C861" s="52" t="n">
        <v>1</v>
      </c>
      <c r="D861" s="9" t="n">
        <v>0</v>
      </c>
      <c r="E861" s="52" t="n">
        <v>1</v>
      </c>
      <c r="F861" s="14" t="n">
        <v>0</v>
      </c>
      <c r="G861" s="33" t="n">
        <v>0</v>
      </c>
      <c r="H861" s="33" t="n">
        <v>0</v>
      </c>
      <c r="I861" s="33" t="n">
        <v>0</v>
      </c>
      <c r="J861" s="33" t="n">
        <v>0</v>
      </c>
      <c r="K861" s="33" t="n">
        <v>0</v>
      </c>
      <c r="L861" s="33" t="n">
        <v>0</v>
      </c>
      <c r="M861" s="33" t="n">
        <v>0</v>
      </c>
      <c r="N861" s="33" t="n">
        <v>0</v>
      </c>
      <c r="O861" s="33" t="n">
        <v>0</v>
      </c>
      <c r="P861" s="33" t="n">
        <v>0</v>
      </c>
      <c r="Q861" s="33" t="n">
        <v>0</v>
      </c>
      <c r="R861" s="33" t="n">
        <v>0</v>
      </c>
      <c r="S861" s="33" t="n">
        <v>0</v>
      </c>
      <c r="T861" s="33" t="n">
        <v>0</v>
      </c>
      <c r="U861" s="9" t="n">
        <v>1</v>
      </c>
      <c r="V861" s="9" t="n">
        <v>0</v>
      </c>
      <c r="W861" s="15">
        <f>SUMPRODUCT(B$2:U$2,B861:U861)</f>
        <v/>
      </c>
      <c r="X861" s="16">
        <f>(V861-W861)^2</f>
        <v/>
      </c>
    </row>
    <row r="862" spans="1:26">
      <c r="B862" s="9" t="n">
        <v>1</v>
      </c>
      <c r="C862" s="52" t="n">
        <v>0</v>
      </c>
      <c r="D862" s="9" t="n">
        <v>1</v>
      </c>
      <c r="E862" s="52" t="n">
        <v>0</v>
      </c>
      <c r="F862" s="14" t="n">
        <v>0</v>
      </c>
      <c r="G862" s="33" t="n">
        <v>0</v>
      </c>
      <c r="H862" s="33" t="n">
        <v>0</v>
      </c>
      <c r="I862" s="33" t="n">
        <v>0</v>
      </c>
      <c r="J862" s="33" t="n">
        <v>0</v>
      </c>
      <c r="K862" s="33" t="n">
        <v>0</v>
      </c>
      <c r="L862" s="33" t="n">
        <v>0</v>
      </c>
      <c r="M862" s="33" t="n">
        <v>1</v>
      </c>
      <c r="N862" s="33" t="n">
        <v>0</v>
      </c>
      <c r="O862" s="33" t="n">
        <v>0</v>
      </c>
      <c r="P862" s="33" t="n">
        <v>0</v>
      </c>
      <c r="Q862" s="33" t="n">
        <v>0</v>
      </c>
      <c r="R862" s="33" t="n">
        <v>0</v>
      </c>
      <c r="S862" s="33" t="n">
        <v>0</v>
      </c>
      <c r="T862" s="33" t="n">
        <v>0</v>
      </c>
      <c r="U862" s="9" t="n">
        <v>1</v>
      </c>
      <c r="V862" s="9" t="n">
        <v>0</v>
      </c>
      <c r="W862" s="15">
        <f>SUMPRODUCT(B$2:U$2,B862:U862)</f>
        <v/>
      </c>
      <c r="X862" s="16">
        <f>(V862-W862)^2</f>
        <v/>
      </c>
    </row>
    <row r="863" spans="1:26">
      <c r="B863" s="9" t="n">
        <v>0</v>
      </c>
      <c r="C863" s="52" t="n">
        <v>1</v>
      </c>
      <c r="D863" s="9" t="n">
        <v>1</v>
      </c>
      <c r="E863" s="52" t="n">
        <v>0</v>
      </c>
      <c r="F863" s="14" t="n">
        <v>0</v>
      </c>
      <c r="G863" s="33" t="n">
        <v>0</v>
      </c>
      <c r="H863" s="33" t="n">
        <v>0</v>
      </c>
      <c r="I863" s="33" t="n">
        <v>0</v>
      </c>
      <c r="J863" s="33" t="n">
        <v>0</v>
      </c>
      <c r="K863" s="33" t="n">
        <v>0</v>
      </c>
      <c r="L863" s="33" t="n">
        <v>0</v>
      </c>
      <c r="M863" s="33" t="n">
        <v>0</v>
      </c>
      <c r="N863" s="33" t="n">
        <v>0</v>
      </c>
      <c r="O863" s="33" t="n">
        <v>0</v>
      </c>
      <c r="P863" s="33" t="n">
        <v>1</v>
      </c>
      <c r="Q863" s="33" t="n">
        <v>0</v>
      </c>
      <c r="R863" s="33" t="n">
        <v>0</v>
      </c>
      <c r="S863" s="33" t="n">
        <v>0</v>
      </c>
      <c r="T863" s="33" t="n">
        <v>1</v>
      </c>
      <c r="U863" s="9" t="n">
        <v>1</v>
      </c>
      <c r="V863" s="9" t="n">
        <v>0</v>
      </c>
      <c r="W863" s="15">
        <f>SUMPRODUCT(B$2:U$2,B863:U863)</f>
        <v/>
      </c>
      <c r="X863" s="16">
        <f>(V863-W863)^2</f>
        <v/>
      </c>
    </row>
    <row r="864" spans="1:26">
      <c r="B864" s="9" t="n">
        <v>1</v>
      </c>
      <c r="C864" s="52" t="n">
        <v>0</v>
      </c>
      <c r="D864" s="9" t="n">
        <v>0</v>
      </c>
      <c r="E864" s="52" t="n">
        <v>1</v>
      </c>
      <c r="F864" s="14" t="n">
        <v>0</v>
      </c>
      <c r="G864" s="33" t="n">
        <v>0</v>
      </c>
      <c r="H864" s="33" t="n">
        <v>0</v>
      </c>
      <c r="I864" s="33" t="n">
        <v>0</v>
      </c>
      <c r="J864" s="33" t="n">
        <v>0</v>
      </c>
      <c r="K864" s="33" t="n">
        <v>0</v>
      </c>
      <c r="L864" s="33" t="n">
        <v>0</v>
      </c>
      <c r="M864" s="33" t="n">
        <v>0</v>
      </c>
      <c r="N864" s="33" t="n">
        <v>0</v>
      </c>
      <c r="O864" s="33" t="n">
        <v>0</v>
      </c>
      <c r="P864" s="33" t="n">
        <v>0</v>
      </c>
      <c r="Q864" s="33" t="n">
        <v>0</v>
      </c>
      <c r="R864" s="33" t="n">
        <v>0</v>
      </c>
      <c r="S864" s="33" t="n">
        <v>0</v>
      </c>
      <c r="T864" s="33" t="n">
        <v>0</v>
      </c>
      <c r="U864" s="9" t="n">
        <v>1</v>
      </c>
      <c r="V864" s="9" t="n">
        <v>0</v>
      </c>
      <c r="W864" s="15">
        <f>SUMPRODUCT(B$2:U$2,B864:U864)</f>
        <v/>
      </c>
      <c r="X864" s="16">
        <f>(V864-W864)^2</f>
        <v/>
      </c>
    </row>
    <row r="865" spans="1:26">
      <c r="B865" s="9" t="n">
        <v>1</v>
      </c>
      <c r="C865" s="52" t="n">
        <v>0</v>
      </c>
      <c r="D865" s="9" t="n">
        <v>0</v>
      </c>
      <c r="E865" s="52" t="n">
        <v>1</v>
      </c>
      <c r="F865" s="14" t="n">
        <v>0</v>
      </c>
      <c r="G865" s="33" t="n">
        <v>0</v>
      </c>
      <c r="H865" s="33" t="n">
        <v>0</v>
      </c>
      <c r="I865" s="33" t="n">
        <v>0</v>
      </c>
      <c r="J865" s="33" t="n">
        <v>0</v>
      </c>
      <c r="K865" s="33" t="n">
        <v>0</v>
      </c>
      <c r="L865" s="33" t="n">
        <v>0</v>
      </c>
      <c r="M865" s="33" t="n">
        <v>0</v>
      </c>
      <c r="N865" s="33" t="n">
        <v>0</v>
      </c>
      <c r="O865" s="33" t="n">
        <v>0</v>
      </c>
      <c r="P865" s="33" t="n">
        <v>1</v>
      </c>
      <c r="Q865" s="33" t="n">
        <v>0</v>
      </c>
      <c r="R865" s="33" t="n">
        <v>0</v>
      </c>
      <c r="S865" s="33" t="n">
        <v>1</v>
      </c>
      <c r="T865" s="33" t="n">
        <v>0</v>
      </c>
      <c r="U865" s="9" t="n">
        <v>1</v>
      </c>
      <c r="V865" s="9" t="n">
        <v>0</v>
      </c>
      <c r="W865" s="15">
        <f>SUMPRODUCT(B$2:U$2,B865:U865)</f>
        <v/>
      </c>
      <c r="X865" s="16">
        <f>(V865-W865)^2</f>
        <v/>
      </c>
    </row>
    <row r="866" spans="1:26">
      <c r="B866" s="9" t="n">
        <v>0</v>
      </c>
      <c r="C866" s="52" t="n">
        <v>1</v>
      </c>
      <c r="D866" s="9" t="n">
        <v>0</v>
      </c>
      <c r="E866" s="52" t="n">
        <v>1</v>
      </c>
      <c r="F866" s="14" t="n">
        <v>1</v>
      </c>
      <c r="G866" s="33" t="n">
        <v>0</v>
      </c>
      <c r="H866" s="33" t="n">
        <v>0</v>
      </c>
      <c r="I866" s="33" t="n">
        <v>0</v>
      </c>
      <c r="J866" s="33" t="n">
        <v>0</v>
      </c>
      <c r="K866" s="33" t="n">
        <v>0</v>
      </c>
      <c r="L866" s="33" t="n">
        <v>0</v>
      </c>
      <c r="M866" s="33" t="n">
        <v>0</v>
      </c>
      <c r="N866" s="33" t="n">
        <v>0</v>
      </c>
      <c r="O866" s="33" t="n">
        <v>0</v>
      </c>
      <c r="P866" s="33" t="n">
        <v>0</v>
      </c>
      <c r="Q866" s="33" t="n">
        <v>0</v>
      </c>
      <c r="R866" s="33" t="n">
        <v>0</v>
      </c>
      <c r="S866" s="33" t="n">
        <v>0</v>
      </c>
      <c r="T866" s="33" t="n">
        <v>0</v>
      </c>
      <c r="U866" s="9" t="n">
        <v>1</v>
      </c>
      <c r="V866" s="9" t="n">
        <v>0</v>
      </c>
      <c r="W866" s="15">
        <f>SUMPRODUCT(B$2:U$2,B866:U866)</f>
        <v/>
      </c>
      <c r="X866" s="16">
        <f>(V866-W866)^2</f>
        <v/>
      </c>
    </row>
    <row r="867" spans="1:26">
      <c r="B867" s="9" t="n">
        <v>1</v>
      </c>
      <c r="C867" s="52" t="n">
        <v>0</v>
      </c>
      <c r="D867" s="9" t="n">
        <v>0</v>
      </c>
      <c r="E867" s="52" t="n">
        <v>1</v>
      </c>
      <c r="F867" s="14" t="n">
        <v>0</v>
      </c>
      <c r="G867" s="33" t="n">
        <v>0</v>
      </c>
      <c r="H867" s="33" t="n">
        <v>0</v>
      </c>
      <c r="I867" s="33" t="n">
        <v>0</v>
      </c>
      <c r="J867" s="33" t="n">
        <v>0</v>
      </c>
      <c r="K867" s="33" t="n">
        <v>0</v>
      </c>
      <c r="L867" s="33" t="n">
        <v>0</v>
      </c>
      <c r="M867" s="33" t="n">
        <v>0</v>
      </c>
      <c r="N867" s="33" t="n">
        <v>0</v>
      </c>
      <c r="O867" s="33" t="n">
        <v>0</v>
      </c>
      <c r="P867" s="33" t="n">
        <v>1</v>
      </c>
      <c r="Q867" s="33" t="n">
        <v>0</v>
      </c>
      <c r="R867" s="33" t="n">
        <v>0</v>
      </c>
      <c r="S867" s="33" t="n">
        <v>0</v>
      </c>
      <c r="T867" s="33" t="n">
        <v>0</v>
      </c>
      <c r="U867" s="9" t="n">
        <v>1</v>
      </c>
      <c r="V867" s="9" t="n">
        <v>0</v>
      </c>
      <c r="W867" s="15">
        <f>SUMPRODUCT(B$2:U$2,B867:U867)</f>
        <v/>
      </c>
      <c r="X867" s="16">
        <f>(V867-W867)^2</f>
        <v/>
      </c>
    </row>
    <row r="868" spans="1:26">
      <c r="B868" s="9" t="n">
        <v>1</v>
      </c>
      <c r="C868" s="52" t="n">
        <v>0</v>
      </c>
      <c r="D868" s="9" t="n">
        <v>0</v>
      </c>
      <c r="E868" s="52" t="n">
        <v>1</v>
      </c>
      <c r="F868" s="14" t="n">
        <v>0</v>
      </c>
      <c r="G868" s="33" t="n">
        <v>1</v>
      </c>
      <c r="H868" s="33" t="n">
        <v>0</v>
      </c>
      <c r="I868" s="33" t="n">
        <v>0</v>
      </c>
      <c r="J868" s="33" t="n">
        <v>0</v>
      </c>
      <c r="K868" s="33" t="n">
        <v>0</v>
      </c>
      <c r="L868" s="33" t="n">
        <v>0</v>
      </c>
      <c r="M868" s="33" t="n">
        <v>0</v>
      </c>
      <c r="N868" s="33" t="n">
        <v>0</v>
      </c>
      <c r="O868" s="33" t="n">
        <v>0</v>
      </c>
      <c r="P868" s="33" t="n">
        <v>0</v>
      </c>
      <c r="Q868" s="33" t="n">
        <v>0</v>
      </c>
      <c r="R868" s="33" t="n">
        <v>0</v>
      </c>
      <c r="S868" s="33" t="n">
        <v>1</v>
      </c>
      <c r="T868" s="33" t="n">
        <v>0</v>
      </c>
      <c r="U868" s="9" t="n">
        <v>1</v>
      </c>
      <c r="V868" s="9" t="n">
        <v>0</v>
      </c>
      <c r="W868" s="15">
        <f>SUMPRODUCT(B$2:U$2,B868:U868)</f>
        <v/>
      </c>
      <c r="X868" s="16">
        <f>(V868-W868)^2</f>
        <v/>
      </c>
    </row>
    <row r="869" spans="1:26">
      <c r="B869" s="9" t="n">
        <v>1</v>
      </c>
      <c r="C869" s="52" t="n">
        <v>0</v>
      </c>
      <c r="D869" s="9" t="n">
        <v>0</v>
      </c>
      <c r="E869" s="52" t="n">
        <v>1</v>
      </c>
      <c r="F869" s="14" t="n">
        <v>0</v>
      </c>
      <c r="G869" s="33" t="n">
        <v>0</v>
      </c>
      <c r="H869" s="33" t="n">
        <v>0</v>
      </c>
      <c r="I869" s="33" t="n">
        <v>0</v>
      </c>
      <c r="J869" s="33" t="n">
        <v>0</v>
      </c>
      <c r="K869" s="33" t="n">
        <v>0</v>
      </c>
      <c r="L869" s="33" t="n">
        <v>0</v>
      </c>
      <c r="M869" s="33" t="n">
        <v>0</v>
      </c>
      <c r="N869" s="33" t="n">
        <v>0</v>
      </c>
      <c r="O869" s="33" t="n">
        <v>0</v>
      </c>
      <c r="P869" s="33" t="n">
        <v>0</v>
      </c>
      <c r="Q869" s="33" t="n">
        <v>0</v>
      </c>
      <c r="R869" s="33" t="n">
        <v>0</v>
      </c>
      <c r="S869" s="33" t="n">
        <v>0</v>
      </c>
      <c r="T869" s="33" t="n">
        <v>1</v>
      </c>
      <c r="U869" s="9" t="n">
        <v>1</v>
      </c>
      <c r="V869" s="9" t="n">
        <v>0</v>
      </c>
      <c r="W869" s="15">
        <f>SUMPRODUCT(B$2:U$2,B869:U869)</f>
        <v/>
      </c>
      <c r="X869" s="16">
        <f>(V869-W869)^2</f>
        <v/>
      </c>
    </row>
    <row r="870" spans="1:26">
      <c r="B870" s="9" t="n">
        <v>1</v>
      </c>
      <c r="C870" s="52" t="n">
        <v>0</v>
      </c>
      <c r="D870" s="9" t="n">
        <v>0</v>
      </c>
      <c r="E870" s="52" t="n">
        <v>1</v>
      </c>
      <c r="F870" s="14" t="n">
        <v>0</v>
      </c>
      <c r="G870" s="33" t="n">
        <v>0</v>
      </c>
      <c r="H870" s="33" t="n">
        <v>0</v>
      </c>
      <c r="I870" s="33" t="n">
        <v>0</v>
      </c>
      <c r="J870" s="33" t="n">
        <v>0</v>
      </c>
      <c r="K870" s="33" t="n">
        <v>0</v>
      </c>
      <c r="L870" s="33" t="n">
        <v>0</v>
      </c>
      <c r="M870" s="33" t="n">
        <v>0</v>
      </c>
      <c r="N870" s="33" t="n">
        <v>0</v>
      </c>
      <c r="O870" s="33" t="n">
        <v>0</v>
      </c>
      <c r="P870" s="33" t="n">
        <v>1</v>
      </c>
      <c r="Q870" s="33" t="n">
        <v>0</v>
      </c>
      <c r="R870" s="33" t="n">
        <v>0</v>
      </c>
      <c r="S870" s="33" t="n">
        <v>1</v>
      </c>
      <c r="T870" s="33" t="n">
        <v>0</v>
      </c>
      <c r="U870" s="9" t="n">
        <v>1</v>
      </c>
      <c r="V870" s="9" t="n">
        <v>0</v>
      </c>
      <c r="W870" s="15">
        <f>SUMPRODUCT(B$2:U$2,B870:U870)</f>
        <v/>
      </c>
      <c r="X870" s="16">
        <f>(V870-W870)^2</f>
        <v/>
      </c>
    </row>
    <row r="871" spans="1:26">
      <c r="B871" s="9" t="n">
        <v>1</v>
      </c>
      <c r="C871" s="52" t="n">
        <v>0</v>
      </c>
      <c r="D871" s="9" t="n">
        <v>0</v>
      </c>
      <c r="E871" s="52" t="n">
        <v>1</v>
      </c>
      <c r="F871" s="14" t="n">
        <v>0</v>
      </c>
      <c r="G871" s="33" t="n">
        <v>0</v>
      </c>
      <c r="H871" s="33" t="n">
        <v>0</v>
      </c>
      <c r="I871" s="33" t="n">
        <v>0</v>
      </c>
      <c r="J871" s="33" t="n">
        <v>0</v>
      </c>
      <c r="K871" s="33" t="n">
        <v>0</v>
      </c>
      <c r="L871" s="33" t="n">
        <v>0</v>
      </c>
      <c r="M871" s="33" t="n">
        <v>0</v>
      </c>
      <c r="N871" s="33" t="n">
        <v>0</v>
      </c>
      <c r="O871" s="33" t="n">
        <v>0</v>
      </c>
      <c r="P871" s="33" t="n">
        <v>0</v>
      </c>
      <c r="Q871" s="33" t="n">
        <v>0</v>
      </c>
      <c r="R871" s="33" t="n">
        <v>0</v>
      </c>
      <c r="S871" s="33" t="n">
        <v>1</v>
      </c>
      <c r="T871" s="33" t="n">
        <v>0</v>
      </c>
      <c r="U871" s="9" t="n">
        <v>1</v>
      </c>
      <c r="V871" s="9" t="n">
        <v>0</v>
      </c>
      <c r="W871" s="15">
        <f>SUMPRODUCT(B$2:U$2,B871:U871)</f>
        <v/>
      </c>
      <c r="X871" s="16">
        <f>(V871-W871)^2</f>
        <v/>
      </c>
    </row>
    <row r="872" spans="1:26">
      <c r="B872" s="9" t="n">
        <v>1</v>
      </c>
      <c r="C872" s="52" t="n">
        <v>0</v>
      </c>
      <c r="D872" s="9" t="n">
        <v>1</v>
      </c>
      <c r="E872" s="52" t="n">
        <v>0</v>
      </c>
      <c r="F872" s="14" t="n">
        <v>0</v>
      </c>
      <c r="G872" s="33" t="n">
        <v>0</v>
      </c>
      <c r="H872" s="33" t="n">
        <v>0</v>
      </c>
      <c r="I872" s="33" t="n">
        <v>0</v>
      </c>
      <c r="J872" s="33" t="n">
        <v>0</v>
      </c>
      <c r="K872" s="33" t="n">
        <v>0</v>
      </c>
      <c r="L872" s="33" t="n">
        <v>0</v>
      </c>
      <c r="M872" s="33" t="n">
        <v>0</v>
      </c>
      <c r="N872" s="33" t="n">
        <v>0</v>
      </c>
      <c r="O872" s="33" t="n">
        <v>0</v>
      </c>
      <c r="P872" s="33" t="n">
        <v>0</v>
      </c>
      <c r="Q872" s="33" t="n">
        <v>0</v>
      </c>
      <c r="R872" s="33" t="n">
        <v>0</v>
      </c>
      <c r="S872" s="33" t="n">
        <v>0</v>
      </c>
      <c r="T872" s="33" t="n">
        <v>0</v>
      </c>
      <c r="U872" s="9" t="n">
        <v>1</v>
      </c>
      <c r="V872" s="9" t="n">
        <v>0</v>
      </c>
      <c r="W872" s="15">
        <f>SUMPRODUCT(B$2:U$2,B872:U872)</f>
        <v/>
      </c>
      <c r="X872" s="16">
        <f>(V872-W872)^2</f>
        <v/>
      </c>
    </row>
    <row r="873" spans="1:26">
      <c r="B873" s="9" t="n">
        <v>1</v>
      </c>
      <c r="C873" s="52" t="n">
        <v>0</v>
      </c>
      <c r="D873" s="9" t="n">
        <v>1</v>
      </c>
      <c r="E873" s="52" t="n">
        <v>0</v>
      </c>
      <c r="F873" s="14" t="n">
        <v>0</v>
      </c>
      <c r="G873" s="33" t="n">
        <v>0</v>
      </c>
      <c r="H873" s="33" t="n">
        <v>0</v>
      </c>
      <c r="I873" s="33" t="n">
        <v>0</v>
      </c>
      <c r="J873" s="33" t="n">
        <v>0</v>
      </c>
      <c r="K873" s="33" t="n">
        <v>0</v>
      </c>
      <c r="L873" s="33" t="n">
        <v>0</v>
      </c>
      <c r="M873" s="33" t="n">
        <v>0</v>
      </c>
      <c r="N873" s="33" t="n">
        <v>0</v>
      </c>
      <c r="O873" s="33" t="n">
        <v>0</v>
      </c>
      <c r="P873" s="33" t="n">
        <v>0</v>
      </c>
      <c r="Q873" s="33" t="n">
        <v>0</v>
      </c>
      <c r="R873" s="33" t="n">
        <v>0</v>
      </c>
      <c r="S873" s="33" t="n">
        <v>0</v>
      </c>
      <c r="T873" s="33" t="n">
        <v>0</v>
      </c>
      <c r="U873" s="9" t="n">
        <v>1</v>
      </c>
      <c r="V873" s="9" t="n">
        <v>0</v>
      </c>
      <c r="W873" s="15">
        <f>SUMPRODUCT(B$2:U$2,B873:U873)</f>
        <v/>
      </c>
      <c r="X873" s="16">
        <f>(V873-W873)^2</f>
        <v/>
      </c>
    </row>
    <row r="874" spans="1:26">
      <c r="B874" s="9" t="n">
        <v>0</v>
      </c>
      <c r="C874" s="52" t="n">
        <v>1</v>
      </c>
      <c r="D874" s="9" t="n">
        <v>1</v>
      </c>
      <c r="E874" s="52" t="n">
        <v>0</v>
      </c>
      <c r="F874" s="14" t="n">
        <v>0</v>
      </c>
      <c r="G874" s="33" t="n">
        <v>0</v>
      </c>
      <c r="H874" s="33" t="n">
        <v>0</v>
      </c>
      <c r="I874" s="33" t="n">
        <v>0</v>
      </c>
      <c r="J874" s="33" t="n">
        <v>0</v>
      </c>
      <c r="K874" s="33" t="n">
        <v>0</v>
      </c>
      <c r="L874" s="33" t="n">
        <v>0</v>
      </c>
      <c r="M874" s="33" t="n">
        <v>0</v>
      </c>
      <c r="N874" s="33" t="n">
        <v>0</v>
      </c>
      <c r="O874" s="33" t="n">
        <v>0</v>
      </c>
      <c r="P874" s="33" t="n">
        <v>1</v>
      </c>
      <c r="Q874" s="33" t="n">
        <v>0</v>
      </c>
      <c r="R874" s="33" t="n">
        <v>0</v>
      </c>
      <c r="S874" s="33" t="n">
        <v>1</v>
      </c>
      <c r="T874" s="33" t="n">
        <v>0</v>
      </c>
      <c r="U874" s="9" t="n">
        <v>1</v>
      </c>
      <c r="V874" s="9" t="n">
        <v>0</v>
      </c>
      <c r="W874" s="15">
        <f>SUMPRODUCT(B$2:U$2,B874:U874)</f>
        <v/>
      </c>
      <c r="X874" s="16">
        <f>(V874-W874)^2</f>
        <v/>
      </c>
    </row>
    <row r="875" spans="1:26">
      <c r="B875" s="9" t="n">
        <v>1</v>
      </c>
      <c r="C875" s="52" t="n">
        <v>0</v>
      </c>
      <c r="D875" s="9" t="n">
        <v>1</v>
      </c>
      <c r="E875" s="52" t="n">
        <v>0</v>
      </c>
      <c r="F875" s="14" t="n">
        <v>0</v>
      </c>
      <c r="G875" s="33" t="n">
        <v>1</v>
      </c>
      <c r="H875" s="33" t="n">
        <v>0</v>
      </c>
      <c r="I875" s="33" t="n">
        <v>0</v>
      </c>
      <c r="J875" s="33" t="n">
        <v>0</v>
      </c>
      <c r="K875" s="33" t="n">
        <v>0</v>
      </c>
      <c r="L875" s="33" t="n">
        <v>0</v>
      </c>
      <c r="M875" s="33" t="n">
        <v>0</v>
      </c>
      <c r="N875" s="33" t="n">
        <v>1</v>
      </c>
      <c r="O875" s="33" t="n">
        <v>0</v>
      </c>
      <c r="P875" s="33" t="n">
        <v>0</v>
      </c>
      <c r="Q875" s="33" t="n">
        <v>0</v>
      </c>
      <c r="R875" s="33" t="n">
        <v>0</v>
      </c>
      <c r="S875" s="33" t="n">
        <v>1</v>
      </c>
      <c r="T875" s="33" t="n">
        <v>0</v>
      </c>
      <c r="U875" s="9" t="n">
        <v>1</v>
      </c>
      <c r="V875" s="9" t="n">
        <v>0</v>
      </c>
      <c r="W875" s="15">
        <f>SUMPRODUCT(B$2:U$2,B875:U875)</f>
        <v/>
      </c>
      <c r="X875" s="16">
        <f>(V875-W875)^2</f>
        <v/>
      </c>
    </row>
    <row r="876" spans="1:26">
      <c r="B876" s="9" t="n">
        <v>0</v>
      </c>
      <c r="C876" s="52" t="n">
        <v>1</v>
      </c>
      <c r="D876" s="9" t="n">
        <v>1</v>
      </c>
      <c r="E876" s="52" t="n">
        <v>0</v>
      </c>
      <c r="F876" s="14" t="n">
        <v>0</v>
      </c>
      <c r="G876" s="33" t="n">
        <v>0</v>
      </c>
      <c r="H876" s="33" t="n">
        <v>0</v>
      </c>
      <c r="I876" s="33" t="n">
        <v>0</v>
      </c>
      <c r="J876" s="33" t="n">
        <v>0</v>
      </c>
      <c r="K876" s="33" t="n">
        <v>0</v>
      </c>
      <c r="L876" s="33" t="n">
        <v>0</v>
      </c>
      <c r="M876" s="33" t="n">
        <v>0</v>
      </c>
      <c r="N876" s="33" t="n">
        <v>0</v>
      </c>
      <c r="O876" s="33" t="n">
        <v>0</v>
      </c>
      <c r="P876" s="33" t="n">
        <v>0</v>
      </c>
      <c r="Q876" s="33" t="n">
        <v>0</v>
      </c>
      <c r="R876" s="33" t="n">
        <v>0</v>
      </c>
      <c r="S876" s="33" t="n">
        <v>0</v>
      </c>
      <c r="T876" s="33" t="n">
        <v>0</v>
      </c>
      <c r="U876" s="9" t="n">
        <v>1</v>
      </c>
      <c r="V876" s="9" t="n">
        <v>0</v>
      </c>
      <c r="W876" s="15">
        <f>SUMPRODUCT(B$2:U$2,B876:U876)</f>
        <v/>
      </c>
      <c r="X876" s="16">
        <f>(V876-W876)^2</f>
        <v/>
      </c>
    </row>
    <row r="877" spans="1:26">
      <c r="B877" s="9" t="n">
        <v>0</v>
      </c>
      <c r="C877" s="52" t="n">
        <v>1</v>
      </c>
      <c r="D877" s="9" t="n">
        <v>0</v>
      </c>
      <c r="E877" s="52" t="n">
        <v>1</v>
      </c>
      <c r="F877" s="14" t="n">
        <v>0</v>
      </c>
      <c r="G877" s="33" t="n">
        <v>0</v>
      </c>
      <c r="H877" s="33" t="n">
        <v>0</v>
      </c>
      <c r="I877" s="33" t="n">
        <v>0</v>
      </c>
      <c r="J877" s="33" t="n">
        <v>0</v>
      </c>
      <c r="K877" s="33" t="n">
        <v>0</v>
      </c>
      <c r="L877" s="33" t="n">
        <v>0</v>
      </c>
      <c r="M877" s="33" t="n">
        <v>0</v>
      </c>
      <c r="N877" s="33" t="n">
        <v>0</v>
      </c>
      <c r="O877" s="33" t="n">
        <v>0</v>
      </c>
      <c r="P877" s="33" t="n">
        <v>0</v>
      </c>
      <c r="Q877" s="33" t="n">
        <v>0</v>
      </c>
      <c r="R877" s="33" t="n">
        <v>0</v>
      </c>
      <c r="S877" s="33" t="n">
        <v>0</v>
      </c>
      <c r="T877" s="33" t="n">
        <v>0</v>
      </c>
      <c r="U877" s="9" t="n">
        <v>1</v>
      </c>
      <c r="V877" s="9" t="n">
        <v>0</v>
      </c>
      <c r="W877" s="15">
        <f>SUMPRODUCT(B$2:U$2,B877:U877)</f>
        <v/>
      </c>
      <c r="X877" s="16">
        <f>(V877-W877)^2</f>
        <v/>
      </c>
    </row>
    <row r="878" spans="1:26">
      <c r="B878" s="9" t="n">
        <v>0</v>
      </c>
      <c r="C878" s="52" t="n">
        <v>1</v>
      </c>
      <c r="D878" s="9" t="n">
        <v>0</v>
      </c>
      <c r="E878" s="52" t="n">
        <v>0</v>
      </c>
      <c r="F878" s="14" t="n">
        <v>0</v>
      </c>
      <c r="G878" s="33" t="n">
        <v>1</v>
      </c>
      <c r="H878" s="33" t="n">
        <v>0</v>
      </c>
      <c r="I878" s="33" t="n">
        <v>0</v>
      </c>
      <c r="J878" s="33" t="n">
        <v>0</v>
      </c>
      <c r="K878" s="33" t="n">
        <v>0</v>
      </c>
      <c r="L878" s="33" t="n">
        <v>0</v>
      </c>
      <c r="M878" s="33" t="n">
        <v>0</v>
      </c>
      <c r="N878" s="33" t="n">
        <v>0</v>
      </c>
      <c r="O878" s="33" t="n">
        <v>0</v>
      </c>
      <c r="P878" s="33" t="n">
        <v>0</v>
      </c>
      <c r="Q878" s="33" t="n">
        <v>1</v>
      </c>
      <c r="R878" s="33" t="n">
        <v>0</v>
      </c>
      <c r="S878" s="33" t="n">
        <v>0</v>
      </c>
      <c r="T878" s="33" t="n">
        <v>0</v>
      </c>
      <c r="U878" s="9" t="n">
        <v>1</v>
      </c>
      <c r="V878" s="9" t="n">
        <v>0</v>
      </c>
      <c r="W878" s="15">
        <f>SUMPRODUCT(B$2:U$2,B878:U878)</f>
        <v/>
      </c>
      <c r="X878" s="16">
        <f>(V878-W878)^2</f>
        <v/>
      </c>
    </row>
    <row r="879" spans="1:26">
      <c r="B879" s="9" t="n">
        <v>0</v>
      </c>
      <c r="C879" s="52" t="n">
        <v>0</v>
      </c>
      <c r="D879" s="9" t="n">
        <v>0</v>
      </c>
      <c r="E879" s="52" t="n">
        <v>1</v>
      </c>
      <c r="F879" s="14" t="n">
        <v>0</v>
      </c>
      <c r="G879" s="33" t="n">
        <v>0</v>
      </c>
      <c r="H879" s="33" t="n">
        <v>0</v>
      </c>
      <c r="I879" s="33" t="n">
        <v>0</v>
      </c>
      <c r="J879" s="33" t="n">
        <v>0</v>
      </c>
      <c r="K879" s="33" t="n">
        <v>0</v>
      </c>
      <c r="L879" s="33" t="n">
        <v>0</v>
      </c>
      <c r="M879" s="33" t="n">
        <v>0</v>
      </c>
      <c r="N879" s="33" t="n">
        <v>0</v>
      </c>
      <c r="O879" s="33" t="n">
        <v>0</v>
      </c>
      <c r="P879" s="33" t="n">
        <v>0</v>
      </c>
      <c r="Q879" s="33" t="n">
        <v>0</v>
      </c>
      <c r="R879" s="33" t="n">
        <v>0</v>
      </c>
      <c r="S879" s="33" t="n">
        <v>1</v>
      </c>
      <c r="T879" s="33" t="n">
        <v>0</v>
      </c>
      <c r="U879" s="9" t="n">
        <v>1</v>
      </c>
      <c r="V879" s="9" t="n">
        <v>0</v>
      </c>
      <c r="W879" s="15">
        <f>SUMPRODUCT(B$2:U$2,B879:U879)</f>
        <v/>
      </c>
      <c r="X879" s="16">
        <f>(V879-W879)^2</f>
        <v/>
      </c>
    </row>
    <row r="880" spans="1:26">
      <c r="B880" s="9" t="n">
        <v>0</v>
      </c>
      <c r="C880" s="52" t="n">
        <v>1</v>
      </c>
      <c r="D880" s="9" t="n">
        <v>0</v>
      </c>
      <c r="E880" s="52" t="n">
        <v>1</v>
      </c>
      <c r="F880" s="14" t="n">
        <v>0</v>
      </c>
      <c r="G880" s="33" t="n">
        <v>0</v>
      </c>
      <c r="H880" s="33" t="n">
        <v>0</v>
      </c>
      <c r="I880" s="33" t="n">
        <v>0</v>
      </c>
      <c r="J880" s="33" t="n">
        <v>0</v>
      </c>
      <c r="K880" s="33" t="n">
        <v>0</v>
      </c>
      <c r="L880" s="33" t="n">
        <v>0</v>
      </c>
      <c r="M880" s="33" t="n">
        <v>0</v>
      </c>
      <c r="N880" s="33" t="n">
        <v>0</v>
      </c>
      <c r="O880" s="33" t="n">
        <v>0</v>
      </c>
      <c r="P880" s="33" t="n">
        <v>0</v>
      </c>
      <c r="Q880" s="33" t="n">
        <v>0</v>
      </c>
      <c r="R880" s="33" t="n">
        <v>0</v>
      </c>
      <c r="S880" s="33" t="n">
        <v>1</v>
      </c>
      <c r="T880" s="33" t="n">
        <v>0</v>
      </c>
      <c r="U880" s="9" t="n">
        <v>1</v>
      </c>
      <c r="V880" s="9" t="n">
        <v>0</v>
      </c>
      <c r="W880" s="15">
        <f>SUMPRODUCT(B$2:U$2,B880:U880)</f>
        <v/>
      </c>
      <c r="X880" s="16">
        <f>(V880-W880)^2</f>
        <v/>
      </c>
    </row>
    <row r="881" spans="1:26">
      <c r="B881" s="9" t="n">
        <v>1</v>
      </c>
      <c r="C881" s="52" t="n">
        <v>0</v>
      </c>
      <c r="D881" s="9" t="n">
        <v>1</v>
      </c>
      <c r="E881" s="52" t="n">
        <v>0</v>
      </c>
      <c r="F881" s="14" t="n">
        <v>0</v>
      </c>
      <c r="G881" s="33" t="n">
        <v>1</v>
      </c>
      <c r="H881" s="33" t="n">
        <v>1</v>
      </c>
      <c r="I881" s="33" t="n">
        <v>0</v>
      </c>
      <c r="J881" s="33" t="n">
        <v>0</v>
      </c>
      <c r="K881" s="33" t="n">
        <v>0</v>
      </c>
      <c r="L881" s="33" t="n">
        <v>0</v>
      </c>
      <c r="M881" s="33" t="n">
        <v>0</v>
      </c>
      <c r="N881" s="33" t="n">
        <v>0</v>
      </c>
      <c r="O881" s="33" t="n">
        <v>0</v>
      </c>
      <c r="P881" s="33" t="n">
        <v>0</v>
      </c>
      <c r="Q881" s="33" t="n">
        <v>0</v>
      </c>
      <c r="R881" s="33" t="n">
        <v>0</v>
      </c>
      <c r="S881" s="33" t="n">
        <v>0</v>
      </c>
      <c r="T881" s="33" t="n">
        <v>0</v>
      </c>
      <c r="U881" s="9" t="n">
        <v>1</v>
      </c>
      <c r="V881" s="9" t="n">
        <v>0</v>
      </c>
      <c r="W881" s="15">
        <f>SUMPRODUCT(B$2:U$2,B881:U881)</f>
        <v/>
      </c>
      <c r="X881" s="16">
        <f>(V881-W881)^2</f>
        <v/>
      </c>
    </row>
    <row r="882" spans="1:26">
      <c r="B882" s="9" t="n">
        <v>0</v>
      </c>
      <c r="C882" s="52" t="n">
        <v>1</v>
      </c>
      <c r="D882" s="9" t="n">
        <v>1</v>
      </c>
      <c r="E882" s="52" t="n">
        <v>0</v>
      </c>
      <c r="F882" s="14" t="n">
        <v>0</v>
      </c>
      <c r="G882" s="33" t="n">
        <v>0</v>
      </c>
      <c r="H882" s="33" t="n">
        <v>1</v>
      </c>
      <c r="I882" s="33" t="n">
        <v>0</v>
      </c>
      <c r="J882" s="33" t="n">
        <v>0</v>
      </c>
      <c r="K882" s="33" t="n">
        <v>0</v>
      </c>
      <c r="L882" s="33" t="n">
        <v>0</v>
      </c>
      <c r="M882" s="33" t="n">
        <v>0</v>
      </c>
      <c r="N882" s="33" t="n">
        <v>0</v>
      </c>
      <c r="O882" s="33" t="n">
        <v>0</v>
      </c>
      <c r="P882" s="33" t="n">
        <v>0</v>
      </c>
      <c r="Q882" s="33" t="n">
        <v>0</v>
      </c>
      <c r="R882" s="33" t="n">
        <v>0</v>
      </c>
      <c r="S882" s="33" t="n">
        <v>0</v>
      </c>
      <c r="T882" s="33" t="n">
        <v>0</v>
      </c>
      <c r="U882" s="9" t="n">
        <v>1</v>
      </c>
      <c r="V882" s="9" t="n">
        <v>0</v>
      </c>
      <c r="W882" s="15">
        <f>SUMPRODUCT(B$2:U$2,B882:U882)</f>
        <v/>
      </c>
      <c r="X882" s="16">
        <f>(V882-W882)^2</f>
        <v/>
      </c>
    </row>
    <row r="883" spans="1:26">
      <c r="B883" s="9" t="n">
        <v>0</v>
      </c>
      <c r="C883" s="52" t="n">
        <v>1</v>
      </c>
      <c r="D883" s="9" t="n">
        <v>0</v>
      </c>
      <c r="E883" s="52" t="n">
        <v>1</v>
      </c>
      <c r="F883" s="14" t="n">
        <v>0</v>
      </c>
      <c r="G883" s="33" t="n">
        <v>0</v>
      </c>
      <c r="H883" s="33" t="n">
        <v>0</v>
      </c>
      <c r="I883" s="33" t="n">
        <v>0</v>
      </c>
      <c r="J883" s="33" t="n">
        <v>0</v>
      </c>
      <c r="K883" s="33" t="n">
        <v>0</v>
      </c>
      <c r="L883" s="33" t="n">
        <v>0</v>
      </c>
      <c r="M883" s="33" t="n">
        <v>0</v>
      </c>
      <c r="N883" s="33" t="n">
        <v>0</v>
      </c>
      <c r="O883" s="33" t="n">
        <v>0</v>
      </c>
      <c r="P883" s="33" t="n">
        <v>1</v>
      </c>
      <c r="Q883" s="33" t="n">
        <v>0</v>
      </c>
      <c r="R883" s="33" t="n">
        <v>0</v>
      </c>
      <c r="S883" s="33" t="n">
        <v>1</v>
      </c>
      <c r="T883" s="33" t="n">
        <v>0</v>
      </c>
      <c r="U883" s="9" t="n">
        <v>1</v>
      </c>
      <c r="V883" s="9" t="n">
        <v>0</v>
      </c>
      <c r="W883" s="15">
        <f>SUMPRODUCT(B$2:U$2,B883:U883)</f>
        <v/>
      </c>
      <c r="X883" s="16">
        <f>(V883-W883)^2</f>
        <v/>
      </c>
    </row>
    <row r="884" spans="1:26">
      <c r="B884" s="9" t="n">
        <v>0</v>
      </c>
      <c r="C884" s="52" t="n">
        <v>1</v>
      </c>
      <c r="D884" s="9" t="n">
        <v>0</v>
      </c>
      <c r="E884" s="52" t="n">
        <v>1</v>
      </c>
      <c r="F884" s="14" t="n">
        <v>1</v>
      </c>
      <c r="G884" s="33" t="n">
        <v>0</v>
      </c>
      <c r="H884" s="33" t="n">
        <v>0</v>
      </c>
      <c r="I884" s="33" t="n">
        <v>0</v>
      </c>
      <c r="J884" s="33" t="n">
        <v>0</v>
      </c>
      <c r="K884" s="33" t="n">
        <v>0</v>
      </c>
      <c r="L884" s="33" t="n">
        <v>1</v>
      </c>
      <c r="M884" s="33" t="n">
        <v>0</v>
      </c>
      <c r="N884" s="33" t="n">
        <v>0</v>
      </c>
      <c r="O884" s="33" t="n">
        <v>0</v>
      </c>
      <c r="P884" s="33" t="n">
        <v>0</v>
      </c>
      <c r="Q884" s="33" t="n">
        <v>0</v>
      </c>
      <c r="R884" s="33" t="n">
        <v>0</v>
      </c>
      <c r="S884" s="33" t="n">
        <v>0</v>
      </c>
      <c r="T884" s="33" t="n">
        <v>0</v>
      </c>
      <c r="U884" s="9" t="n">
        <v>1</v>
      </c>
      <c r="V884" s="9" t="n">
        <v>0</v>
      </c>
      <c r="W884" s="15">
        <f>SUMPRODUCT(B$2:U$2,B884:U884)</f>
        <v/>
      </c>
      <c r="X884" s="16">
        <f>(V884-W884)^2</f>
        <v/>
      </c>
    </row>
    <row r="885" spans="1:26">
      <c r="B885" s="9" t="n">
        <v>0</v>
      </c>
      <c r="C885" s="52" t="n">
        <v>1</v>
      </c>
      <c r="D885" s="9" t="n">
        <v>1</v>
      </c>
      <c r="E885" s="52" t="n">
        <v>0</v>
      </c>
      <c r="F885" s="14" t="n">
        <v>0</v>
      </c>
      <c r="G885" s="33" t="n">
        <v>0</v>
      </c>
      <c r="H885" s="33" t="n">
        <v>0</v>
      </c>
      <c r="I885" s="33" t="n">
        <v>0</v>
      </c>
      <c r="J885" s="33" t="n">
        <v>0</v>
      </c>
      <c r="K885" s="33" t="n">
        <v>0</v>
      </c>
      <c r="L885" s="33" t="n">
        <v>0</v>
      </c>
      <c r="M885" s="33" t="n">
        <v>0</v>
      </c>
      <c r="N885" s="33" t="n">
        <v>0</v>
      </c>
      <c r="O885" s="33" t="n">
        <v>0</v>
      </c>
      <c r="P885" s="33" t="n">
        <v>0</v>
      </c>
      <c r="Q885" s="33" t="n">
        <v>0</v>
      </c>
      <c r="R885" s="33" t="n">
        <v>0</v>
      </c>
      <c r="S885" s="33" t="n">
        <v>1</v>
      </c>
      <c r="T885" s="33" t="n">
        <v>0</v>
      </c>
      <c r="U885" s="9" t="n">
        <v>1</v>
      </c>
      <c r="V885" s="9" t="n">
        <v>0</v>
      </c>
      <c r="W885" s="15">
        <f>SUMPRODUCT(B$2:U$2,B885:U885)</f>
        <v/>
      </c>
      <c r="X885" s="16">
        <f>(V885-W885)^2</f>
        <v/>
      </c>
    </row>
    <row r="886" spans="1:26">
      <c r="B886" s="9" t="n">
        <v>0</v>
      </c>
      <c r="C886" s="52" t="n">
        <v>1</v>
      </c>
      <c r="D886" s="9" t="n">
        <v>0</v>
      </c>
      <c r="E886" s="52" t="n">
        <v>1</v>
      </c>
      <c r="F886" s="14" t="n">
        <v>0</v>
      </c>
      <c r="G886" s="33" t="n">
        <v>0</v>
      </c>
      <c r="H886" s="33" t="n">
        <v>0</v>
      </c>
      <c r="I886" s="33" t="n">
        <v>0</v>
      </c>
      <c r="J886" s="33" t="n">
        <v>0</v>
      </c>
      <c r="K886" s="33" t="n">
        <v>0</v>
      </c>
      <c r="L886" s="33" t="n">
        <v>0</v>
      </c>
      <c r="M886" s="33" t="n">
        <v>0</v>
      </c>
      <c r="N886" s="33" t="n">
        <v>0</v>
      </c>
      <c r="O886" s="33" t="n">
        <v>0</v>
      </c>
      <c r="P886" s="33" t="n">
        <v>0</v>
      </c>
      <c r="Q886" s="33" t="n">
        <v>0</v>
      </c>
      <c r="R886" s="33" t="n">
        <v>0</v>
      </c>
      <c r="S886" s="33" t="n">
        <v>0</v>
      </c>
      <c r="T886" s="33" t="n">
        <v>0</v>
      </c>
      <c r="U886" s="9" t="n">
        <v>1</v>
      </c>
      <c r="V886" s="9" t="n">
        <v>0</v>
      </c>
      <c r="W886" s="15">
        <f>SUMPRODUCT(B$2:U$2,B886:U886)</f>
        <v/>
      </c>
      <c r="X886" s="16">
        <f>(V886-W886)^2</f>
        <v/>
      </c>
    </row>
    <row r="887" spans="1:26">
      <c r="B887" s="9" t="n">
        <v>1</v>
      </c>
      <c r="C887" s="52" t="n">
        <v>0</v>
      </c>
      <c r="D887" s="9" t="n">
        <v>0</v>
      </c>
      <c r="E887" s="52" t="n">
        <v>1</v>
      </c>
      <c r="F887" s="14" t="n">
        <v>0</v>
      </c>
      <c r="G887" s="33" t="n">
        <v>0</v>
      </c>
      <c r="H887" s="33" t="n">
        <v>0</v>
      </c>
      <c r="I887" s="33" t="n">
        <v>0</v>
      </c>
      <c r="J887" s="33" t="n">
        <v>0</v>
      </c>
      <c r="K887" s="33" t="n">
        <v>0</v>
      </c>
      <c r="L887" s="33" t="n">
        <v>0</v>
      </c>
      <c r="M887" s="33" t="n">
        <v>0</v>
      </c>
      <c r="N887" s="33" t="n">
        <v>0</v>
      </c>
      <c r="O887" s="33" t="n">
        <v>0</v>
      </c>
      <c r="P887" s="33" t="n">
        <v>0</v>
      </c>
      <c r="Q887" s="33" t="n">
        <v>0</v>
      </c>
      <c r="R887" s="33" t="n">
        <v>0</v>
      </c>
      <c r="S887" s="33" t="n">
        <v>0</v>
      </c>
      <c r="T887" s="33" t="n">
        <v>0</v>
      </c>
      <c r="U887" s="9" t="n">
        <v>1</v>
      </c>
      <c r="V887" s="9" t="n">
        <v>0</v>
      </c>
      <c r="W887" s="15">
        <f>SUMPRODUCT(B$2:U$2,B887:U887)</f>
        <v/>
      </c>
      <c r="X887" s="16">
        <f>(V887-W887)^2</f>
        <v/>
      </c>
    </row>
    <row r="888" spans="1:26">
      <c r="B888" s="9" t="n">
        <v>0</v>
      </c>
      <c r="C888" s="52" t="n">
        <v>1</v>
      </c>
      <c r="D888" s="9" t="n">
        <v>0</v>
      </c>
      <c r="E888" s="52" t="n">
        <v>1</v>
      </c>
      <c r="F888" s="14" t="n">
        <v>0</v>
      </c>
      <c r="G888" s="33" t="n">
        <v>1</v>
      </c>
      <c r="H888" s="33" t="n">
        <v>0</v>
      </c>
      <c r="I888" s="33" t="n">
        <v>0</v>
      </c>
      <c r="J888" s="33" t="n">
        <v>0</v>
      </c>
      <c r="K888" s="33" t="n">
        <v>0</v>
      </c>
      <c r="L888" s="33" t="n">
        <v>0</v>
      </c>
      <c r="M888" s="33" t="n">
        <v>0</v>
      </c>
      <c r="N888" s="33" t="n">
        <v>0</v>
      </c>
      <c r="O888" s="33" t="n">
        <v>0</v>
      </c>
      <c r="P888" s="33" t="n">
        <v>0</v>
      </c>
      <c r="Q888" s="33" t="n">
        <v>0</v>
      </c>
      <c r="R888" s="33" t="n">
        <v>0</v>
      </c>
      <c r="S888" s="33" t="n">
        <v>0</v>
      </c>
      <c r="T888" s="33" t="n">
        <v>0</v>
      </c>
      <c r="U888" s="9" t="n">
        <v>1</v>
      </c>
      <c r="V888" s="9" t="n">
        <v>0</v>
      </c>
      <c r="W888" s="15">
        <f>SUMPRODUCT(B$2:U$2,B888:U888)</f>
        <v/>
      </c>
      <c r="X888" s="16">
        <f>(V888-W888)^2</f>
        <v/>
      </c>
    </row>
    <row r="889" spans="1:26">
      <c r="B889" s="9" t="n">
        <v>0</v>
      </c>
      <c r="C889" s="52" t="n">
        <v>1</v>
      </c>
      <c r="D889" s="9" t="n">
        <v>1</v>
      </c>
      <c r="E889" s="52" t="n">
        <v>0</v>
      </c>
      <c r="F889" s="14" t="n">
        <v>0</v>
      </c>
      <c r="G889" s="33" t="n">
        <v>0</v>
      </c>
      <c r="H889" s="33" t="n">
        <v>1</v>
      </c>
      <c r="I889" s="33" t="n">
        <v>0</v>
      </c>
      <c r="J889" s="33" t="n">
        <v>0</v>
      </c>
      <c r="K889" s="33" t="n">
        <v>0</v>
      </c>
      <c r="L889" s="33" t="n">
        <v>0</v>
      </c>
      <c r="M889" s="33" t="n">
        <v>0</v>
      </c>
      <c r="N889" s="33" t="n">
        <v>0</v>
      </c>
      <c r="O889" s="33" t="n">
        <v>0</v>
      </c>
      <c r="P889" s="33" t="n">
        <v>0</v>
      </c>
      <c r="Q889" s="33" t="n">
        <v>0</v>
      </c>
      <c r="R889" s="33" t="n">
        <v>0</v>
      </c>
      <c r="S889" s="33" t="n">
        <v>0</v>
      </c>
      <c r="T889" s="33" t="n">
        <v>0</v>
      </c>
      <c r="U889" s="9" t="n">
        <v>1</v>
      </c>
      <c r="V889" s="9" t="n">
        <v>0</v>
      </c>
      <c r="W889" s="15">
        <f>SUMPRODUCT(B$2:U$2,B889:U889)</f>
        <v/>
      </c>
      <c r="X889" s="16">
        <f>(V889-W889)^2</f>
        <v/>
      </c>
    </row>
    <row r="890" spans="1:26">
      <c r="B890" s="9" t="n">
        <v>0</v>
      </c>
      <c r="C890" s="52" t="n">
        <v>1</v>
      </c>
      <c r="D890" s="9" t="n">
        <v>1</v>
      </c>
      <c r="E890" s="52" t="n">
        <v>0</v>
      </c>
      <c r="F890" s="14" t="n">
        <v>0</v>
      </c>
      <c r="G890" s="33" t="n">
        <v>1</v>
      </c>
      <c r="H890" s="33" t="n">
        <v>0</v>
      </c>
      <c r="I890" s="33" t="n">
        <v>0</v>
      </c>
      <c r="J890" s="33" t="n">
        <v>0</v>
      </c>
      <c r="K890" s="33" t="n">
        <v>0</v>
      </c>
      <c r="L890" s="33" t="n">
        <v>0</v>
      </c>
      <c r="M890" s="33" t="n">
        <v>0</v>
      </c>
      <c r="N890" s="33" t="n">
        <v>0</v>
      </c>
      <c r="O890" s="33" t="n">
        <v>0</v>
      </c>
      <c r="P890" s="33" t="n">
        <v>0</v>
      </c>
      <c r="Q890" s="33" t="n">
        <v>0</v>
      </c>
      <c r="R890" s="33" t="n">
        <v>0</v>
      </c>
      <c r="S890" s="33" t="n">
        <v>0</v>
      </c>
      <c r="T890" s="33" t="n">
        <v>0</v>
      </c>
      <c r="U890" s="9" t="n">
        <v>1</v>
      </c>
      <c r="V890" s="9" t="n">
        <v>0</v>
      </c>
      <c r="W890" s="15">
        <f>SUMPRODUCT(B$2:U$2,B890:U890)</f>
        <v/>
      </c>
      <c r="X890" s="16">
        <f>(V890-W890)^2</f>
        <v/>
      </c>
    </row>
    <row r="891" spans="1:26">
      <c r="B891" s="9" t="n">
        <v>0</v>
      </c>
      <c r="C891" s="52" t="n">
        <v>1</v>
      </c>
      <c r="D891" s="9" t="n">
        <v>1</v>
      </c>
      <c r="E891" s="52" t="n">
        <v>0</v>
      </c>
      <c r="F891" s="14" t="n">
        <v>0</v>
      </c>
      <c r="G891" s="33" t="n">
        <v>0</v>
      </c>
      <c r="H891" s="33" t="n">
        <v>0</v>
      </c>
      <c r="I891" s="33" t="n">
        <v>0</v>
      </c>
      <c r="J891" s="33" t="n">
        <v>0</v>
      </c>
      <c r="K891" s="33" t="n">
        <v>0</v>
      </c>
      <c r="L891" s="33" t="n">
        <v>0</v>
      </c>
      <c r="M891" s="33" t="n">
        <v>0</v>
      </c>
      <c r="N891" s="33" t="n">
        <v>0</v>
      </c>
      <c r="O891" s="33" t="n">
        <v>0</v>
      </c>
      <c r="P891" s="33" t="n">
        <v>0</v>
      </c>
      <c r="Q891" s="33" t="n">
        <v>0</v>
      </c>
      <c r="R891" s="33" t="n">
        <v>0</v>
      </c>
      <c r="S891" s="33" t="n">
        <v>0</v>
      </c>
      <c r="T891" s="33" t="n">
        <v>0</v>
      </c>
      <c r="U891" s="9" t="n">
        <v>1</v>
      </c>
      <c r="V891" s="9" t="n">
        <v>0</v>
      </c>
      <c r="W891" s="15">
        <f>SUMPRODUCT(B$2:U$2,B891:U891)</f>
        <v/>
      </c>
      <c r="X891" s="16">
        <f>(V891-W891)^2</f>
        <v/>
      </c>
    </row>
    <row r="892" spans="1:26">
      <c r="B892" s="9" t="n">
        <v>0</v>
      </c>
      <c r="C892" s="52" t="n">
        <v>1</v>
      </c>
      <c r="D892" s="9" t="n">
        <v>1</v>
      </c>
      <c r="E892" s="52" t="n">
        <v>0</v>
      </c>
      <c r="F892" s="14" t="n">
        <v>0</v>
      </c>
      <c r="G892" s="33" t="n">
        <v>0</v>
      </c>
      <c r="H892" s="33" t="n">
        <v>0</v>
      </c>
      <c r="I892" s="33" t="n">
        <v>0</v>
      </c>
      <c r="J892" s="33" t="n">
        <v>0</v>
      </c>
      <c r="K892" s="33" t="n">
        <v>0</v>
      </c>
      <c r="L892" s="33" t="n">
        <v>0</v>
      </c>
      <c r="M892" s="33" t="n">
        <v>0</v>
      </c>
      <c r="N892" s="33" t="n">
        <v>0</v>
      </c>
      <c r="O892" s="33" t="n">
        <v>0</v>
      </c>
      <c r="P892" s="33" t="n">
        <v>0</v>
      </c>
      <c r="Q892" s="33" t="n">
        <v>0</v>
      </c>
      <c r="R892" s="33" t="n">
        <v>0</v>
      </c>
      <c r="S892" s="33" t="n">
        <v>0</v>
      </c>
      <c r="T892" s="33" t="n">
        <v>0</v>
      </c>
      <c r="U892" s="9" t="n">
        <v>1</v>
      </c>
      <c r="V892" s="9" t="n">
        <v>0</v>
      </c>
      <c r="W892" s="15">
        <f>SUMPRODUCT(B$2:U$2,B892:U892)</f>
        <v/>
      </c>
      <c r="X892" s="16">
        <f>(V892-W892)^2</f>
        <v/>
      </c>
    </row>
    <row r="893" spans="1:26">
      <c r="B893" s="9" t="n">
        <v>1</v>
      </c>
      <c r="C893" s="52" t="n">
        <v>0</v>
      </c>
      <c r="D893" s="9" t="n">
        <v>0</v>
      </c>
      <c r="E893" s="52" t="n">
        <v>1</v>
      </c>
      <c r="F893" s="14" t="n">
        <v>0</v>
      </c>
      <c r="G893" s="33" t="n">
        <v>0</v>
      </c>
      <c r="H893" s="33" t="n">
        <v>0</v>
      </c>
      <c r="I893" s="33" t="n">
        <v>0</v>
      </c>
      <c r="J893" s="33" t="n">
        <v>0</v>
      </c>
      <c r="K893" s="33" t="n">
        <v>0</v>
      </c>
      <c r="L893" s="33" t="n">
        <v>0</v>
      </c>
      <c r="M893" s="33" t="n">
        <v>0</v>
      </c>
      <c r="N893" s="33" t="n">
        <v>0</v>
      </c>
      <c r="O893" s="33" t="n">
        <v>0</v>
      </c>
      <c r="P893" s="33" t="n">
        <v>0</v>
      </c>
      <c r="Q893" s="33" t="n">
        <v>1</v>
      </c>
      <c r="R893" s="33" t="n">
        <v>0</v>
      </c>
      <c r="S893" s="33" t="n">
        <v>1</v>
      </c>
      <c r="T893" s="33" t="n">
        <v>0</v>
      </c>
      <c r="U893" s="9" t="n">
        <v>1</v>
      </c>
      <c r="V893" s="9" t="n">
        <v>0</v>
      </c>
      <c r="W893" s="15">
        <f>SUMPRODUCT(B$2:U$2,B893:U893)</f>
        <v/>
      </c>
      <c r="X893" s="16">
        <f>(V893-W893)^2</f>
        <v/>
      </c>
    </row>
    <row r="894" spans="1:26">
      <c r="B894" s="9" t="n">
        <v>1</v>
      </c>
      <c r="C894" s="52" t="n">
        <v>0</v>
      </c>
      <c r="D894" s="9" t="n">
        <v>0</v>
      </c>
      <c r="E894" s="52" t="n">
        <v>1</v>
      </c>
      <c r="F894" s="14" t="n">
        <v>0</v>
      </c>
      <c r="G894" s="33" t="n">
        <v>0</v>
      </c>
      <c r="H894" s="33" t="n">
        <v>0</v>
      </c>
      <c r="I894" s="33" t="n">
        <v>0</v>
      </c>
      <c r="J894" s="33" t="n">
        <v>0</v>
      </c>
      <c r="K894" s="33" t="n">
        <v>0</v>
      </c>
      <c r="L894" s="33" t="n">
        <v>0</v>
      </c>
      <c r="M894" s="33" t="n">
        <v>0</v>
      </c>
      <c r="N894" s="33" t="n">
        <v>0</v>
      </c>
      <c r="O894" s="33" t="n">
        <v>1</v>
      </c>
      <c r="P894" s="33" t="n">
        <v>0</v>
      </c>
      <c r="Q894" s="33" t="n">
        <v>0</v>
      </c>
      <c r="R894" s="33" t="n">
        <v>0</v>
      </c>
      <c r="S894" s="33" t="n">
        <v>0</v>
      </c>
      <c r="T894" s="33" t="n">
        <v>0</v>
      </c>
      <c r="U894" s="9" t="n">
        <v>1</v>
      </c>
      <c r="V894" s="9" t="n">
        <v>0</v>
      </c>
      <c r="W894" s="15">
        <f>SUMPRODUCT(B$2:U$2,B894:U894)</f>
        <v/>
      </c>
      <c r="X894" s="16">
        <f>(V894-W894)^2</f>
        <v/>
      </c>
    </row>
    <row r="895" spans="1:26">
      <c r="B895" s="9" t="n">
        <v>0</v>
      </c>
      <c r="C895" s="52" t="n">
        <v>1</v>
      </c>
      <c r="D895" s="9" t="n">
        <v>1</v>
      </c>
      <c r="E895" s="52" t="n">
        <v>0</v>
      </c>
      <c r="F895" s="14" t="n">
        <v>0</v>
      </c>
      <c r="G895" s="33" t="n">
        <v>0</v>
      </c>
      <c r="H895" s="33" t="n">
        <v>1</v>
      </c>
      <c r="I895" s="33" t="n">
        <v>0</v>
      </c>
      <c r="J895" s="33" t="n">
        <v>0</v>
      </c>
      <c r="K895" s="33" t="n">
        <v>0</v>
      </c>
      <c r="L895" s="33" t="n">
        <v>0</v>
      </c>
      <c r="M895" s="33" t="n">
        <v>0</v>
      </c>
      <c r="N895" s="33" t="n">
        <v>0</v>
      </c>
      <c r="O895" s="33" t="n">
        <v>0</v>
      </c>
      <c r="P895" s="33" t="n">
        <v>0</v>
      </c>
      <c r="Q895" s="33" t="n">
        <v>0</v>
      </c>
      <c r="R895" s="33" t="n">
        <v>0</v>
      </c>
      <c r="S895" s="33" t="n">
        <v>1</v>
      </c>
      <c r="T895" s="33" t="n">
        <v>0</v>
      </c>
      <c r="U895" s="9" t="n">
        <v>1</v>
      </c>
      <c r="V895" s="9" t="n">
        <v>0</v>
      </c>
      <c r="W895" s="15">
        <f>SUMPRODUCT(B$2:U$2,B895:U895)</f>
        <v/>
      </c>
      <c r="X895" s="16">
        <f>(V895-W895)^2</f>
        <v/>
      </c>
    </row>
    <row r="896" spans="1:26">
      <c r="B896" s="9" t="n">
        <v>1</v>
      </c>
      <c r="C896" s="52" t="n">
        <v>0</v>
      </c>
      <c r="D896" s="9" t="n">
        <v>1</v>
      </c>
      <c r="E896" s="52" t="n">
        <v>0</v>
      </c>
      <c r="F896" s="14" t="n">
        <v>0</v>
      </c>
      <c r="G896" s="33" t="n">
        <v>0</v>
      </c>
      <c r="H896" s="33" t="n">
        <v>0</v>
      </c>
      <c r="I896" s="33" t="n">
        <v>0</v>
      </c>
      <c r="J896" s="33" t="n">
        <v>0</v>
      </c>
      <c r="K896" s="33" t="n">
        <v>0</v>
      </c>
      <c r="L896" s="33" t="n">
        <v>0</v>
      </c>
      <c r="M896" s="33" t="n">
        <v>0</v>
      </c>
      <c r="N896" s="33" t="n">
        <v>0</v>
      </c>
      <c r="O896" s="33" t="n">
        <v>0</v>
      </c>
      <c r="P896" s="33" t="n">
        <v>0</v>
      </c>
      <c r="Q896" s="33" t="n">
        <v>0</v>
      </c>
      <c r="R896" s="33" t="n">
        <v>1</v>
      </c>
      <c r="S896" s="33" t="n">
        <v>0</v>
      </c>
      <c r="T896" s="33" t="n">
        <v>0</v>
      </c>
      <c r="U896" s="9" t="n">
        <v>1</v>
      </c>
      <c r="V896" s="9" t="n">
        <v>0</v>
      </c>
      <c r="W896" s="15">
        <f>SUMPRODUCT(B$2:U$2,B896:U896)</f>
        <v/>
      </c>
      <c r="X896" s="16">
        <f>(V896-W896)^2</f>
        <v/>
      </c>
    </row>
    <row r="897" spans="1:26">
      <c r="B897" s="9" t="n">
        <v>0</v>
      </c>
      <c r="C897" s="52" t="n">
        <v>1</v>
      </c>
      <c r="D897" s="9" t="n">
        <v>1</v>
      </c>
      <c r="E897" s="52" t="n">
        <v>0</v>
      </c>
      <c r="F897" s="14" t="n">
        <v>0</v>
      </c>
      <c r="G897" s="33" t="n">
        <v>0</v>
      </c>
      <c r="H897" s="33" t="n">
        <v>1</v>
      </c>
      <c r="I897" s="33" t="n">
        <v>0</v>
      </c>
      <c r="J897" s="33" t="n">
        <v>0</v>
      </c>
      <c r="K897" s="33" t="n">
        <v>0</v>
      </c>
      <c r="L897" s="33" t="n">
        <v>0</v>
      </c>
      <c r="M897" s="33" t="n">
        <v>0</v>
      </c>
      <c r="N897" s="33" t="n">
        <v>0</v>
      </c>
      <c r="O897" s="33" t="n">
        <v>0</v>
      </c>
      <c r="P897" s="33" t="n">
        <v>0</v>
      </c>
      <c r="Q897" s="33" t="n">
        <v>0</v>
      </c>
      <c r="R897" s="33" t="n">
        <v>0</v>
      </c>
      <c r="S897" s="33" t="n">
        <v>1</v>
      </c>
      <c r="T897" s="33" t="n">
        <v>0</v>
      </c>
      <c r="U897" s="9" t="n">
        <v>1</v>
      </c>
      <c r="V897" s="9" t="n">
        <v>0</v>
      </c>
      <c r="W897" s="15">
        <f>SUMPRODUCT(B$2:U$2,B897:U897)</f>
        <v/>
      </c>
      <c r="X897" s="16">
        <f>(V897-W897)^2</f>
        <v/>
      </c>
    </row>
    <row r="898" spans="1:26">
      <c r="B898" s="9" t="n">
        <v>0</v>
      </c>
      <c r="C898" s="52" t="n">
        <v>1</v>
      </c>
      <c r="D898" s="9" t="n">
        <v>0</v>
      </c>
      <c r="E898" s="52" t="n">
        <v>1</v>
      </c>
      <c r="F898" s="14" t="n">
        <v>0</v>
      </c>
      <c r="G898" s="33" t="n">
        <v>1</v>
      </c>
      <c r="H898" s="33" t="n">
        <v>0</v>
      </c>
      <c r="I898" s="33" t="n">
        <v>0</v>
      </c>
      <c r="J898" s="33" t="n">
        <v>0</v>
      </c>
      <c r="K898" s="33" t="n">
        <v>0</v>
      </c>
      <c r="L898" s="33" t="n">
        <v>0</v>
      </c>
      <c r="M898" s="33" t="n">
        <v>0</v>
      </c>
      <c r="N898" s="33" t="n">
        <v>0</v>
      </c>
      <c r="O898" s="33" t="n">
        <v>0</v>
      </c>
      <c r="P898" s="33" t="n">
        <v>1</v>
      </c>
      <c r="Q898" s="33" t="n">
        <v>0</v>
      </c>
      <c r="R898" s="33" t="n">
        <v>0</v>
      </c>
      <c r="S898" s="33" t="n">
        <v>0</v>
      </c>
      <c r="T898" s="33" t="n">
        <v>0</v>
      </c>
      <c r="U898" s="9" t="n">
        <v>1</v>
      </c>
      <c r="V898" s="9" t="n">
        <v>0</v>
      </c>
      <c r="W898" s="15">
        <f>SUMPRODUCT(B$2:U$2,B898:U898)</f>
        <v/>
      </c>
      <c r="X898" s="16">
        <f>(V898-W898)^2</f>
        <v/>
      </c>
    </row>
    <row r="899" spans="1:26">
      <c r="B899" s="9" t="n">
        <v>0</v>
      </c>
      <c r="C899" s="52" t="n">
        <v>1</v>
      </c>
      <c r="D899" s="9" t="n">
        <v>0</v>
      </c>
      <c r="E899" s="52" t="n">
        <v>1</v>
      </c>
      <c r="F899" s="14" t="n">
        <v>0</v>
      </c>
      <c r="G899" s="33" t="n">
        <v>1</v>
      </c>
      <c r="H899" s="33" t="n">
        <v>1</v>
      </c>
      <c r="I899" s="33" t="n">
        <v>0</v>
      </c>
      <c r="J899" s="33" t="n">
        <v>0</v>
      </c>
      <c r="K899" s="33" t="n">
        <v>0</v>
      </c>
      <c r="L899" s="33" t="n">
        <v>0</v>
      </c>
      <c r="M899" s="33" t="n">
        <v>0</v>
      </c>
      <c r="N899" s="33" t="n">
        <v>0</v>
      </c>
      <c r="O899" s="33" t="n">
        <v>0</v>
      </c>
      <c r="P899" s="33" t="n">
        <v>0</v>
      </c>
      <c r="Q899" s="33" t="n">
        <v>0</v>
      </c>
      <c r="R899" s="33" t="n">
        <v>0</v>
      </c>
      <c r="S899" s="33" t="n">
        <v>1</v>
      </c>
      <c r="T899" s="33" t="n">
        <v>0</v>
      </c>
      <c r="U899" s="9" t="n">
        <v>1</v>
      </c>
      <c r="V899" s="9" t="n">
        <v>0</v>
      </c>
      <c r="W899" s="15">
        <f>SUMPRODUCT(B$2:U$2,B899:U899)</f>
        <v/>
      </c>
      <c r="X899" s="16">
        <f>(V899-W899)^2</f>
        <v/>
      </c>
    </row>
    <row r="900" spans="1:26">
      <c r="B900" s="9" t="n">
        <v>1</v>
      </c>
      <c r="C900" s="52" t="n">
        <v>0</v>
      </c>
      <c r="D900" s="9" t="n">
        <v>1</v>
      </c>
      <c r="E900" s="52" t="n">
        <v>0</v>
      </c>
      <c r="F900" s="14" t="n">
        <v>0</v>
      </c>
      <c r="G900" s="33" t="n">
        <v>0</v>
      </c>
      <c r="H900" s="33" t="n">
        <v>1</v>
      </c>
      <c r="I900" s="33" t="n">
        <v>0</v>
      </c>
      <c r="J900" s="33" t="n">
        <v>0</v>
      </c>
      <c r="K900" s="33" t="n">
        <v>0</v>
      </c>
      <c r="L900" s="33" t="n">
        <v>0</v>
      </c>
      <c r="M900" s="33" t="n">
        <v>0</v>
      </c>
      <c r="N900" s="33" t="n">
        <v>0</v>
      </c>
      <c r="O900" s="33" t="n">
        <v>0</v>
      </c>
      <c r="P900" s="33" t="n">
        <v>1</v>
      </c>
      <c r="Q900" s="33" t="n">
        <v>0</v>
      </c>
      <c r="R900" s="33" t="n">
        <v>0</v>
      </c>
      <c r="S900" s="33" t="n">
        <v>0</v>
      </c>
      <c r="T900" s="33" t="n">
        <v>0</v>
      </c>
      <c r="U900" s="9" t="n">
        <v>1</v>
      </c>
      <c r="V900" s="9" t="n">
        <v>0</v>
      </c>
      <c r="W900" s="15">
        <f>SUMPRODUCT(B$2:U$2,B900:U900)</f>
        <v/>
      </c>
      <c r="X900" s="16">
        <f>(V900-W900)^2</f>
        <v/>
      </c>
    </row>
    <row r="901" spans="1:26">
      <c r="B901" s="9" t="n">
        <v>0</v>
      </c>
      <c r="C901" s="52" t="n">
        <v>0</v>
      </c>
      <c r="D901" s="9" t="n">
        <v>0</v>
      </c>
      <c r="E901" s="52" t="n">
        <v>1</v>
      </c>
      <c r="F901" s="14" t="n">
        <v>0</v>
      </c>
      <c r="G901" s="33" t="n">
        <v>0</v>
      </c>
      <c r="H901" s="33" t="n">
        <v>1</v>
      </c>
      <c r="I901" s="33" t="n">
        <v>0</v>
      </c>
      <c r="J901" s="33" t="n">
        <v>0</v>
      </c>
      <c r="K901" s="33" t="n">
        <v>0</v>
      </c>
      <c r="L901" s="33" t="n">
        <v>0</v>
      </c>
      <c r="M901" s="33" t="n">
        <v>0</v>
      </c>
      <c r="N901" s="33" t="n">
        <v>0</v>
      </c>
      <c r="O901" s="33" t="n">
        <v>0</v>
      </c>
      <c r="P901" s="33" t="n">
        <v>0</v>
      </c>
      <c r="Q901" s="33" t="n">
        <v>0</v>
      </c>
      <c r="R901" s="33" t="n">
        <v>0</v>
      </c>
      <c r="S901" s="33" t="n">
        <v>0</v>
      </c>
      <c r="T901" s="33" t="n">
        <v>0</v>
      </c>
      <c r="U901" s="9" t="n">
        <v>1</v>
      </c>
      <c r="V901" s="9" t="n">
        <v>0</v>
      </c>
      <c r="W901" s="15">
        <f>SUMPRODUCT(B$2:U$2,B901:U901)</f>
        <v/>
      </c>
      <c r="X901" s="16">
        <f>(V901-W901)^2</f>
        <v/>
      </c>
    </row>
    <row r="902" spans="1:26">
      <c r="B902" s="9" t="n">
        <v>0</v>
      </c>
      <c r="C902" s="52" t="n">
        <v>0</v>
      </c>
      <c r="D902" s="9" t="n">
        <v>1</v>
      </c>
      <c r="E902" s="52" t="n">
        <v>0</v>
      </c>
      <c r="F902" s="14" t="n">
        <v>0</v>
      </c>
      <c r="G902" s="33" t="n">
        <v>0</v>
      </c>
      <c r="H902" s="33" t="n">
        <v>0</v>
      </c>
      <c r="I902" s="33" t="n">
        <v>0</v>
      </c>
      <c r="J902" s="33" t="n">
        <v>0</v>
      </c>
      <c r="K902" s="33" t="n">
        <v>0</v>
      </c>
      <c r="L902" s="33" t="n">
        <v>0</v>
      </c>
      <c r="M902" s="33" t="n">
        <v>0</v>
      </c>
      <c r="N902" s="33" t="n">
        <v>0</v>
      </c>
      <c r="O902" s="33" t="n">
        <v>0</v>
      </c>
      <c r="P902" s="33" t="n">
        <v>1</v>
      </c>
      <c r="Q902" s="33" t="n">
        <v>0</v>
      </c>
      <c r="R902" s="33" t="n">
        <v>0</v>
      </c>
      <c r="S902" s="33" t="n">
        <v>0</v>
      </c>
      <c r="T902" s="33" t="n">
        <v>0</v>
      </c>
      <c r="U902" s="9" t="n">
        <v>1</v>
      </c>
      <c r="V902" s="9" t="n">
        <v>0</v>
      </c>
      <c r="W902" s="15">
        <f>SUMPRODUCT(B$2:U$2,B902:U902)</f>
        <v/>
      </c>
      <c r="X902" s="16">
        <f>(V902-W902)^2</f>
        <v/>
      </c>
    </row>
    <row r="903" spans="1:26">
      <c r="B903" s="9" t="n">
        <v>1</v>
      </c>
      <c r="C903" s="52" t="n">
        <v>0</v>
      </c>
      <c r="D903" s="9" t="n">
        <v>0</v>
      </c>
      <c r="E903" s="52" t="n">
        <v>0</v>
      </c>
      <c r="F903" s="14" t="n">
        <v>0</v>
      </c>
      <c r="G903" s="33" t="n">
        <v>1</v>
      </c>
      <c r="H903" s="33" t="n">
        <v>0</v>
      </c>
      <c r="I903" s="33" t="n">
        <v>0</v>
      </c>
      <c r="J903" s="33" t="n">
        <v>0</v>
      </c>
      <c r="K903" s="33" t="n">
        <v>0</v>
      </c>
      <c r="L903" s="33" t="n">
        <v>0</v>
      </c>
      <c r="M903" s="33" t="n">
        <v>0</v>
      </c>
      <c r="N903" s="33" t="n">
        <v>0</v>
      </c>
      <c r="O903" s="33" t="n">
        <v>0</v>
      </c>
      <c r="P903" s="33" t="n">
        <v>0</v>
      </c>
      <c r="Q903" s="33" t="n">
        <v>0</v>
      </c>
      <c r="R903" s="33" t="n">
        <v>0</v>
      </c>
      <c r="S903" s="33" t="n">
        <v>0</v>
      </c>
      <c r="T903" s="33" t="n">
        <v>0</v>
      </c>
      <c r="U903" s="9" t="n">
        <v>1</v>
      </c>
      <c r="V903" s="9" t="n">
        <v>0</v>
      </c>
      <c r="W903" s="15">
        <f>SUMPRODUCT(B$2:U$2,B903:U903)</f>
        <v/>
      </c>
      <c r="X903" s="16">
        <f>(V903-W903)^2</f>
        <v/>
      </c>
    </row>
    <row r="904" spans="1:26">
      <c r="B904" s="9" t="n">
        <v>1</v>
      </c>
      <c r="C904" s="52" t="n">
        <v>0</v>
      </c>
      <c r="D904" s="9" t="n">
        <v>0</v>
      </c>
      <c r="E904" s="52" t="n">
        <v>1</v>
      </c>
      <c r="F904" s="14" t="n">
        <v>0</v>
      </c>
      <c r="G904" s="33" t="n">
        <v>0</v>
      </c>
      <c r="H904" s="33" t="n">
        <v>0</v>
      </c>
      <c r="I904" s="33" t="n">
        <v>0</v>
      </c>
      <c r="J904" s="33" t="n">
        <v>0</v>
      </c>
      <c r="K904" s="33" t="n">
        <v>0</v>
      </c>
      <c r="L904" s="33" t="n">
        <v>0</v>
      </c>
      <c r="M904" s="33" t="n">
        <v>0</v>
      </c>
      <c r="N904" s="33" t="n">
        <v>0</v>
      </c>
      <c r="O904" s="33" t="n">
        <v>0</v>
      </c>
      <c r="P904" s="33" t="n">
        <v>0</v>
      </c>
      <c r="Q904" s="33" t="n">
        <v>0</v>
      </c>
      <c r="R904" s="33" t="n">
        <v>0</v>
      </c>
      <c r="S904" s="33" t="n">
        <v>0</v>
      </c>
      <c r="T904" s="33" t="n">
        <v>0</v>
      </c>
      <c r="U904" s="9" t="n">
        <v>1</v>
      </c>
      <c r="V904" s="9" t="n">
        <v>0</v>
      </c>
      <c r="W904" s="15">
        <f>SUMPRODUCT(B$2:U$2,B904:U904)</f>
        <v/>
      </c>
      <c r="X904" s="16">
        <f>(V904-W904)^2</f>
        <v/>
      </c>
    </row>
    <row r="905" spans="1:26">
      <c r="B905" s="9" t="n">
        <v>0</v>
      </c>
      <c r="C905" s="52" t="n">
        <v>1</v>
      </c>
      <c r="D905" s="9" t="n">
        <v>0</v>
      </c>
      <c r="E905" s="52" t="n">
        <v>1</v>
      </c>
      <c r="F905" s="14" t="n">
        <v>0</v>
      </c>
      <c r="G905" s="33" t="n">
        <v>0</v>
      </c>
      <c r="H905" s="33" t="n">
        <v>0</v>
      </c>
      <c r="I905" s="33" t="n">
        <v>0</v>
      </c>
      <c r="J905" s="33" t="n">
        <v>0</v>
      </c>
      <c r="K905" s="33" t="n">
        <v>0</v>
      </c>
      <c r="L905" s="33" t="n">
        <v>0</v>
      </c>
      <c r="M905" s="33" t="n">
        <v>0</v>
      </c>
      <c r="N905" s="33" t="n">
        <v>0</v>
      </c>
      <c r="O905" s="33" t="n">
        <v>0</v>
      </c>
      <c r="P905" s="33" t="n">
        <v>0</v>
      </c>
      <c r="Q905" s="33" t="n">
        <v>0</v>
      </c>
      <c r="R905" s="33" t="n">
        <v>0</v>
      </c>
      <c r="S905" s="33" t="n">
        <v>0</v>
      </c>
      <c r="T905" s="33" t="n">
        <v>0</v>
      </c>
      <c r="U905" s="9" t="n">
        <v>1</v>
      </c>
      <c r="V905" s="9" t="n">
        <v>0</v>
      </c>
      <c r="W905" s="15">
        <f>SUMPRODUCT(B$2:U$2,B905:U905)</f>
        <v/>
      </c>
      <c r="X905" s="16">
        <f>(V905-W905)^2</f>
        <v/>
      </c>
    </row>
    <row r="906" spans="1:26">
      <c r="B906" s="9" t="n">
        <v>0</v>
      </c>
      <c r="C906" s="52" t="n">
        <v>1</v>
      </c>
      <c r="D906" s="9" t="n">
        <v>0</v>
      </c>
      <c r="E906" s="52" t="n">
        <v>1</v>
      </c>
      <c r="F906" s="14" t="n">
        <v>0</v>
      </c>
      <c r="G906" s="33" t="n">
        <v>0</v>
      </c>
      <c r="H906" s="33" t="n">
        <v>0</v>
      </c>
      <c r="I906" s="33" t="n">
        <v>0</v>
      </c>
      <c r="J906" s="33" t="n">
        <v>0</v>
      </c>
      <c r="K906" s="33" t="n">
        <v>0</v>
      </c>
      <c r="L906" s="33" t="n">
        <v>0</v>
      </c>
      <c r="M906" s="33" t="n">
        <v>0</v>
      </c>
      <c r="N906" s="33" t="n">
        <v>0</v>
      </c>
      <c r="O906" s="33" t="n">
        <v>0</v>
      </c>
      <c r="P906" s="33" t="n">
        <v>0</v>
      </c>
      <c r="Q906" s="33" t="n">
        <v>0</v>
      </c>
      <c r="R906" s="33" t="n">
        <v>0</v>
      </c>
      <c r="S906" s="33" t="n">
        <v>0</v>
      </c>
      <c r="T906" s="33" t="n">
        <v>0</v>
      </c>
      <c r="U906" s="9" t="n">
        <v>1</v>
      </c>
      <c r="V906" s="9" t="n">
        <v>0</v>
      </c>
      <c r="W906" s="15">
        <f>SUMPRODUCT(B$2:U$2,B906:U906)</f>
        <v/>
      </c>
      <c r="X906" s="16">
        <f>(V906-W906)^2</f>
        <v/>
      </c>
    </row>
    <row r="907" spans="1:26">
      <c r="B907" s="9" t="n">
        <v>0</v>
      </c>
      <c r="C907" s="52" t="n">
        <v>1</v>
      </c>
      <c r="D907" s="9" t="n">
        <v>1</v>
      </c>
      <c r="E907" s="52" t="n">
        <v>0</v>
      </c>
      <c r="F907" s="14" t="n">
        <v>0</v>
      </c>
      <c r="G907" s="33" t="n">
        <v>0</v>
      </c>
      <c r="H907" s="33" t="n">
        <v>0</v>
      </c>
      <c r="I907" s="33" t="n">
        <v>0</v>
      </c>
      <c r="J907" s="33" t="n">
        <v>0</v>
      </c>
      <c r="K907" s="33" t="n">
        <v>0</v>
      </c>
      <c r="L907" s="33" t="n">
        <v>0</v>
      </c>
      <c r="M907" s="33" t="n">
        <v>0</v>
      </c>
      <c r="N907" s="33" t="n">
        <v>0</v>
      </c>
      <c r="O907" s="33" t="n">
        <v>0</v>
      </c>
      <c r="P907" s="33" t="n">
        <v>0</v>
      </c>
      <c r="Q907" s="33" t="n">
        <v>0</v>
      </c>
      <c r="R907" s="33" t="n">
        <v>0</v>
      </c>
      <c r="S907" s="33" t="n">
        <v>1</v>
      </c>
      <c r="T907" s="33" t="n">
        <v>1</v>
      </c>
      <c r="U907" s="9" t="n">
        <v>1</v>
      </c>
      <c r="V907" s="9" t="n">
        <v>0</v>
      </c>
      <c r="W907" s="15">
        <f>SUMPRODUCT(B$2:U$2,B907:U907)</f>
        <v/>
      </c>
      <c r="X907" s="16">
        <f>(V907-W907)^2</f>
        <v/>
      </c>
    </row>
    <row r="908" spans="1:26">
      <c r="B908" s="9" t="n">
        <v>0</v>
      </c>
      <c r="C908" s="52" t="n">
        <v>0</v>
      </c>
      <c r="D908" s="9" t="n">
        <v>1</v>
      </c>
      <c r="E908" s="52" t="n">
        <v>0</v>
      </c>
      <c r="F908" s="14" t="n">
        <v>0</v>
      </c>
      <c r="G908" s="33" t="n">
        <v>1</v>
      </c>
      <c r="H908" s="33" t="n">
        <v>1</v>
      </c>
      <c r="I908" s="33" t="n">
        <v>0</v>
      </c>
      <c r="J908" s="33" t="n">
        <v>0</v>
      </c>
      <c r="K908" s="33" t="n">
        <v>0</v>
      </c>
      <c r="L908" s="33" t="n">
        <v>0</v>
      </c>
      <c r="M908" s="33" t="n">
        <v>0</v>
      </c>
      <c r="N908" s="33" t="n">
        <v>0</v>
      </c>
      <c r="O908" s="33" t="n">
        <v>0</v>
      </c>
      <c r="P908" s="33" t="n">
        <v>0</v>
      </c>
      <c r="Q908" s="33" t="n">
        <v>0</v>
      </c>
      <c r="R908" s="33" t="n">
        <v>0</v>
      </c>
      <c r="S908" s="33" t="n">
        <v>0</v>
      </c>
      <c r="T908" s="33" t="n">
        <v>0</v>
      </c>
      <c r="U908" s="9" t="n">
        <v>1</v>
      </c>
      <c r="V908" s="9" t="n">
        <v>0</v>
      </c>
      <c r="W908" s="15">
        <f>SUMPRODUCT(B$2:U$2,B908:U908)</f>
        <v/>
      </c>
      <c r="X908" s="16">
        <f>(V908-W908)^2</f>
        <v/>
      </c>
    </row>
    <row r="909" spans="1:26">
      <c r="B909" s="9" t="n">
        <v>1</v>
      </c>
      <c r="C909" s="52" t="n">
        <v>0</v>
      </c>
      <c r="D909" s="9" t="n">
        <v>1</v>
      </c>
      <c r="E909" s="52" t="n">
        <v>0</v>
      </c>
      <c r="F909" s="14" t="n">
        <v>0</v>
      </c>
      <c r="G909" s="33" t="n">
        <v>1</v>
      </c>
      <c r="H909" s="33" t="n">
        <v>0</v>
      </c>
      <c r="I909" s="33" t="n">
        <v>0</v>
      </c>
      <c r="J909" s="33" t="n">
        <v>0</v>
      </c>
      <c r="K909" s="33" t="n">
        <v>0</v>
      </c>
      <c r="L909" s="33" t="n">
        <v>0</v>
      </c>
      <c r="M909" s="33" t="n">
        <v>0</v>
      </c>
      <c r="N909" s="33" t="n">
        <v>0</v>
      </c>
      <c r="O909" s="33" t="n">
        <v>0</v>
      </c>
      <c r="P909" s="33" t="n">
        <v>0</v>
      </c>
      <c r="Q909" s="33" t="n">
        <v>0</v>
      </c>
      <c r="R909" s="33" t="n">
        <v>0</v>
      </c>
      <c r="S909" s="33" t="n">
        <v>0</v>
      </c>
      <c r="T909" s="33" t="n">
        <v>0</v>
      </c>
      <c r="U909" s="9" t="n">
        <v>1</v>
      </c>
      <c r="V909" s="9" t="n">
        <v>0</v>
      </c>
      <c r="W909" s="15">
        <f>SUMPRODUCT(B$2:U$2,B909:U909)</f>
        <v/>
      </c>
      <c r="X909" s="16">
        <f>(V909-W909)^2</f>
        <v/>
      </c>
    </row>
    <row r="910" spans="1:26">
      <c r="B910" s="9" t="n">
        <v>0</v>
      </c>
      <c r="C910" s="52" t="n">
        <v>1</v>
      </c>
      <c r="D910" s="9" t="n">
        <v>0</v>
      </c>
      <c r="E910" s="52" t="n">
        <v>1</v>
      </c>
      <c r="F910" s="14" t="n">
        <v>0</v>
      </c>
      <c r="G910" s="33" t="n">
        <v>0</v>
      </c>
      <c r="H910" s="33" t="n">
        <v>0</v>
      </c>
      <c r="I910" s="33" t="n">
        <v>0</v>
      </c>
      <c r="J910" s="33" t="n">
        <v>0</v>
      </c>
      <c r="K910" s="33" t="n">
        <v>0</v>
      </c>
      <c r="L910" s="33" t="n">
        <v>0</v>
      </c>
      <c r="M910" s="33" t="n">
        <v>0</v>
      </c>
      <c r="N910" s="33" t="n">
        <v>0</v>
      </c>
      <c r="O910" s="33" t="n">
        <v>0</v>
      </c>
      <c r="P910" s="33" t="n">
        <v>0</v>
      </c>
      <c r="Q910" s="33" t="n">
        <v>0</v>
      </c>
      <c r="R910" s="33" t="n">
        <v>0</v>
      </c>
      <c r="S910" s="33" t="n">
        <v>0</v>
      </c>
      <c r="T910" s="33" t="n">
        <v>0</v>
      </c>
      <c r="U910" s="9" t="n">
        <v>1</v>
      </c>
      <c r="V910" s="9" t="n">
        <v>0</v>
      </c>
      <c r="W910" s="15">
        <f>SUMPRODUCT(B$2:U$2,B910:U910)</f>
        <v/>
      </c>
      <c r="X910" s="16">
        <f>(V910-W910)^2</f>
        <v/>
      </c>
    </row>
    <row r="911" spans="1:26">
      <c r="B911" s="9" t="n">
        <v>0</v>
      </c>
      <c r="C911" s="52" t="n">
        <v>1</v>
      </c>
      <c r="D911" s="9" t="n">
        <v>0</v>
      </c>
      <c r="E911" s="52" t="n">
        <v>1</v>
      </c>
      <c r="F911" s="14" t="n">
        <v>0</v>
      </c>
      <c r="G911" s="33" t="n">
        <v>0</v>
      </c>
      <c r="H911" s="33" t="n">
        <v>0</v>
      </c>
      <c r="I911" s="33" t="n">
        <v>0</v>
      </c>
      <c r="J911" s="33" t="n">
        <v>0</v>
      </c>
      <c r="K911" s="33" t="n">
        <v>0</v>
      </c>
      <c r="L911" s="33" t="n">
        <v>0</v>
      </c>
      <c r="M911" s="33" t="n">
        <v>0</v>
      </c>
      <c r="N911" s="33" t="n">
        <v>0</v>
      </c>
      <c r="O911" s="33" t="n">
        <v>0</v>
      </c>
      <c r="P911" s="33" t="n">
        <v>0</v>
      </c>
      <c r="Q911" s="33" t="n">
        <v>0</v>
      </c>
      <c r="R911" s="33" t="n">
        <v>0</v>
      </c>
      <c r="S911" s="33" t="n">
        <v>0</v>
      </c>
      <c r="T911" s="33" t="n">
        <v>0</v>
      </c>
      <c r="U911" s="9" t="n">
        <v>1</v>
      </c>
      <c r="V911" s="9" t="n">
        <v>0</v>
      </c>
      <c r="W911" s="15">
        <f>SUMPRODUCT(B$2:U$2,B911:U911)</f>
        <v/>
      </c>
      <c r="X911" s="16">
        <f>(V911-W911)^2</f>
        <v/>
      </c>
    </row>
    <row r="912" spans="1:26">
      <c r="B912" s="9" t="n">
        <v>1</v>
      </c>
      <c r="C912" s="52" t="n">
        <v>0</v>
      </c>
      <c r="D912" s="9" t="n">
        <v>1</v>
      </c>
      <c r="E912" s="52" t="n">
        <v>0</v>
      </c>
      <c r="F912" s="14" t="n">
        <v>0</v>
      </c>
      <c r="G912" s="33" t="n">
        <v>1</v>
      </c>
      <c r="H912" s="33" t="n">
        <v>1</v>
      </c>
      <c r="I912" s="33" t="n">
        <v>0</v>
      </c>
      <c r="J912" s="33" t="n">
        <v>0</v>
      </c>
      <c r="K912" s="33" t="n">
        <v>0</v>
      </c>
      <c r="L912" s="33" t="n">
        <v>0</v>
      </c>
      <c r="M912" s="33" t="n">
        <v>1</v>
      </c>
      <c r="N912" s="33" t="n">
        <v>0</v>
      </c>
      <c r="O912" s="33" t="n">
        <v>0</v>
      </c>
      <c r="P912" s="33" t="n">
        <v>0</v>
      </c>
      <c r="Q912" s="33" t="n">
        <v>0</v>
      </c>
      <c r="R912" s="33" t="n">
        <v>0</v>
      </c>
      <c r="S912" s="33" t="n">
        <v>0</v>
      </c>
      <c r="T912" s="33" t="n">
        <v>0</v>
      </c>
      <c r="U912" s="9" t="n">
        <v>1</v>
      </c>
      <c r="V912" s="9" t="n">
        <v>0</v>
      </c>
      <c r="W912" s="15">
        <f>SUMPRODUCT(B$2:U$2,B912:U912)</f>
        <v/>
      </c>
      <c r="X912" s="16">
        <f>(V912-W912)^2</f>
        <v/>
      </c>
    </row>
    <row r="913" spans="1:26">
      <c r="B913" s="9" t="n">
        <v>1</v>
      </c>
      <c r="C913" s="52" t="n">
        <v>0</v>
      </c>
      <c r="D913" s="9" t="n">
        <v>0</v>
      </c>
      <c r="E913" s="52" t="n">
        <v>1</v>
      </c>
      <c r="F913" s="14" t="n">
        <v>0</v>
      </c>
      <c r="G913" s="33" t="n">
        <v>1</v>
      </c>
      <c r="H913" s="33" t="n">
        <v>0</v>
      </c>
      <c r="I913" s="33" t="n">
        <v>0</v>
      </c>
      <c r="J913" s="33" t="n">
        <v>1</v>
      </c>
      <c r="K913" s="33" t="n">
        <v>0</v>
      </c>
      <c r="L913" s="33" t="n">
        <v>0</v>
      </c>
      <c r="M913" s="33" t="n">
        <v>0</v>
      </c>
      <c r="N913" s="33" t="n">
        <v>0</v>
      </c>
      <c r="O913" s="33" t="n">
        <v>0</v>
      </c>
      <c r="P913" s="33" t="n">
        <v>0</v>
      </c>
      <c r="Q913" s="33" t="n">
        <v>0</v>
      </c>
      <c r="R913" s="33" t="n">
        <v>0</v>
      </c>
      <c r="S913" s="33" t="n">
        <v>0</v>
      </c>
      <c r="T913" s="33" t="n">
        <v>0</v>
      </c>
      <c r="U913" s="9" t="n">
        <v>1</v>
      </c>
      <c r="V913" s="9" t="n">
        <v>0</v>
      </c>
      <c r="W913" s="15">
        <f>SUMPRODUCT(B$2:U$2,B913:U913)</f>
        <v/>
      </c>
      <c r="X913" s="16">
        <f>(V913-W913)^2</f>
        <v/>
      </c>
    </row>
    <row r="914" spans="1:26">
      <c r="B914" s="9" t="n">
        <v>1</v>
      </c>
      <c r="C914" s="52" t="n">
        <v>0</v>
      </c>
      <c r="D914" s="9" t="n">
        <v>0</v>
      </c>
      <c r="E914" s="52" t="n">
        <v>1</v>
      </c>
      <c r="F914" s="14" t="n">
        <v>0</v>
      </c>
      <c r="G914" s="33" t="n">
        <v>0</v>
      </c>
      <c r="H914" s="33" t="n">
        <v>1</v>
      </c>
      <c r="I914" s="33" t="n">
        <v>0</v>
      </c>
      <c r="J914" s="33" t="n">
        <v>0</v>
      </c>
      <c r="K914" s="33" t="n">
        <v>0</v>
      </c>
      <c r="L914" s="33" t="n">
        <v>0</v>
      </c>
      <c r="M914" s="33" t="n">
        <v>0</v>
      </c>
      <c r="N914" s="33" t="n">
        <v>0</v>
      </c>
      <c r="O914" s="33" t="n">
        <v>0</v>
      </c>
      <c r="P914" s="33" t="n">
        <v>0</v>
      </c>
      <c r="Q914" s="33" t="n">
        <v>0</v>
      </c>
      <c r="R914" s="33" t="n">
        <v>0</v>
      </c>
      <c r="S914" s="33" t="n">
        <v>0</v>
      </c>
      <c r="T914" s="33" t="n">
        <v>0</v>
      </c>
      <c r="U914" s="9" t="n">
        <v>1</v>
      </c>
      <c r="V914" s="9" t="n">
        <v>0</v>
      </c>
      <c r="W914" s="15">
        <f>SUMPRODUCT(B$2:U$2,B914:U914)</f>
        <v/>
      </c>
      <c r="X914" s="16">
        <f>(V914-W914)^2</f>
        <v/>
      </c>
    </row>
    <row r="915" spans="1:26">
      <c r="B915" s="9" t="n">
        <v>0</v>
      </c>
      <c r="C915" s="52" t="n">
        <v>1</v>
      </c>
      <c r="D915" s="9" t="n">
        <v>0</v>
      </c>
      <c r="E915" s="52" t="n">
        <v>1</v>
      </c>
      <c r="F915" s="14" t="n">
        <v>0</v>
      </c>
      <c r="G915" s="33" t="n">
        <v>0</v>
      </c>
      <c r="H915" s="33" t="n">
        <v>0</v>
      </c>
      <c r="I915" s="33" t="n">
        <v>0</v>
      </c>
      <c r="J915" s="33" t="n">
        <v>0</v>
      </c>
      <c r="K915" s="33" t="n">
        <v>0</v>
      </c>
      <c r="L915" s="33" t="n">
        <v>0</v>
      </c>
      <c r="M915" s="33" t="n">
        <v>0</v>
      </c>
      <c r="N915" s="33" t="n">
        <v>0</v>
      </c>
      <c r="O915" s="33" t="n">
        <v>0</v>
      </c>
      <c r="P915" s="33" t="n">
        <v>0</v>
      </c>
      <c r="Q915" s="33" t="n">
        <v>0</v>
      </c>
      <c r="R915" s="33" t="n">
        <v>0</v>
      </c>
      <c r="S915" s="33" t="n">
        <v>0</v>
      </c>
      <c r="T915" s="33" t="n">
        <v>0</v>
      </c>
      <c r="U915" s="9" t="n">
        <v>1</v>
      </c>
      <c r="V915" s="9" t="n">
        <v>0</v>
      </c>
      <c r="W915" s="15">
        <f>SUMPRODUCT(B$2:U$2,B915:U915)</f>
        <v/>
      </c>
      <c r="X915" s="16">
        <f>(V915-W915)^2</f>
        <v/>
      </c>
    </row>
    <row r="916" spans="1:26">
      <c r="B916" s="9" t="n">
        <v>0</v>
      </c>
      <c r="C916" s="52" t="n">
        <v>1</v>
      </c>
      <c r="D916" s="9" t="n">
        <v>1</v>
      </c>
      <c r="E916" s="52" t="n">
        <v>0</v>
      </c>
      <c r="F916" s="14" t="n">
        <v>0</v>
      </c>
      <c r="G916" s="33" t="n">
        <v>0</v>
      </c>
      <c r="H916" s="33" t="n">
        <v>0</v>
      </c>
      <c r="I916" s="33" t="n">
        <v>0</v>
      </c>
      <c r="J916" s="33" t="n">
        <v>0</v>
      </c>
      <c r="K916" s="33" t="n">
        <v>0</v>
      </c>
      <c r="L916" s="33" t="n">
        <v>0</v>
      </c>
      <c r="M916" s="33" t="n">
        <v>0</v>
      </c>
      <c r="N916" s="33" t="n">
        <v>0</v>
      </c>
      <c r="O916" s="33" t="n">
        <v>0</v>
      </c>
      <c r="P916" s="33" t="n">
        <v>0</v>
      </c>
      <c r="Q916" s="33" t="n">
        <v>0</v>
      </c>
      <c r="R916" s="33" t="n">
        <v>0</v>
      </c>
      <c r="S916" s="33" t="n">
        <v>0</v>
      </c>
      <c r="T916" s="33" t="n">
        <v>0</v>
      </c>
      <c r="U916" s="9" t="n">
        <v>1</v>
      </c>
      <c r="V916" s="9" t="n">
        <v>0</v>
      </c>
      <c r="W916" s="15">
        <f>SUMPRODUCT(B$2:U$2,B916:U916)</f>
        <v/>
      </c>
      <c r="X916" s="16">
        <f>(V916-W916)^2</f>
        <v/>
      </c>
    </row>
    <row r="917" spans="1:26">
      <c r="B917" s="9" t="n">
        <v>1</v>
      </c>
      <c r="C917" s="52" t="n">
        <v>0</v>
      </c>
      <c r="D917" s="9" t="n">
        <v>1</v>
      </c>
      <c r="E917" s="52" t="n">
        <v>0</v>
      </c>
      <c r="F917" s="14" t="n">
        <v>0</v>
      </c>
      <c r="G917" s="33" t="n">
        <v>0</v>
      </c>
      <c r="H917" s="33" t="n">
        <v>0</v>
      </c>
      <c r="I917" s="33" t="n">
        <v>0</v>
      </c>
      <c r="J917" s="33" t="n">
        <v>0</v>
      </c>
      <c r="K917" s="33" t="n">
        <v>0</v>
      </c>
      <c r="L917" s="33" t="n">
        <v>0</v>
      </c>
      <c r="M917" s="33" t="n">
        <v>0</v>
      </c>
      <c r="N917" s="33" t="n">
        <v>0</v>
      </c>
      <c r="O917" s="33" t="n">
        <v>0</v>
      </c>
      <c r="P917" s="33" t="n">
        <v>0</v>
      </c>
      <c r="Q917" s="33" t="n">
        <v>0</v>
      </c>
      <c r="R917" s="33" t="n">
        <v>0</v>
      </c>
      <c r="S917" s="33" t="n">
        <v>0</v>
      </c>
      <c r="T917" s="33" t="n">
        <v>0</v>
      </c>
      <c r="U917" s="9" t="n">
        <v>1</v>
      </c>
      <c r="V917" s="9" t="n">
        <v>0</v>
      </c>
      <c r="W917" s="15">
        <f>SUMPRODUCT(B$2:U$2,B917:U917)</f>
        <v/>
      </c>
      <c r="X917" s="16">
        <f>(V917-W917)^2</f>
        <v/>
      </c>
    </row>
    <row r="918" spans="1:26">
      <c r="B918" s="9" t="n">
        <v>1</v>
      </c>
      <c r="C918" s="52" t="n">
        <v>0</v>
      </c>
      <c r="D918" s="9" t="n">
        <v>1</v>
      </c>
      <c r="E918" s="52" t="n">
        <v>0</v>
      </c>
      <c r="F918" s="14" t="n">
        <v>0</v>
      </c>
      <c r="G918" s="33" t="n">
        <v>0</v>
      </c>
      <c r="H918" s="33" t="n">
        <v>0</v>
      </c>
      <c r="I918" s="33" t="n">
        <v>0</v>
      </c>
      <c r="J918" s="33" t="n">
        <v>0</v>
      </c>
      <c r="K918" s="33" t="n">
        <v>0</v>
      </c>
      <c r="L918" s="33" t="n">
        <v>0</v>
      </c>
      <c r="M918" s="33" t="n">
        <v>0</v>
      </c>
      <c r="N918" s="33" t="n">
        <v>0</v>
      </c>
      <c r="O918" s="33" t="n">
        <v>0</v>
      </c>
      <c r="P918" s="33" t="n">
        <v>1</v>
      </c>
      <c r="Q918" s="33" t="n">
        <v>0</v>
      </c>
      <c r="R918" s="33" t="n">
        <v>0</v>
      </c>
      <c r="S918" s="33" t="n">
        <v>0</v>
      </c>
      <c r="T918" s="33" t="n">
        <v>0</v>
      </c>
      <c r="U918" s="9" t="n">
        <v>1</v>
      </c>
      <c r="V918" s="9" t="n">
        <v>0</v>
      </c>
      <c r="W918" s="15">
        <f>SUMPRODUCT(B$2:U$2,B918:U918)</f>
        <v/>
      </c>
      <c r="X918" s="16">
        <f>(V918-W918)^2</f>
        <v/>
      </c>
    </row>
    <row r="919" spans="1:26">
      <c r="B919" s="9" t="n">
        <v>0</v>
      </c>
      <c r="C919" s="52" t="n">
        <v>1</v>
      </c>
      <c r="D919" s="9" t="n">
        <v>0</v>
      </c>
      <c r="E919" s="52" t="n">
        <v>0</v>
      </c>
      <c r="F919" s="14" t="n">
        <v>0</v>
      </c>
      <c r="G919" s="33" t="n">
        <v>0</v>
      </c>
      <c r="H919" s="33" t="n">
        <v>0</v>
      </c>
      <c r="I919" s="33" t="n">
        <v>0</v>
      </c>
      <c r="J919" s="33" t="n">
        <v>0</v>
      </c>
      <c r="K919" s="33" t="n">
        <v>0</v>
      </c>
      <c r="L919" s="33" t="n">
        <v>0</v>
      </c>
      <c r="M919" s="33" t="n">
        <v>0</v>
      </c>
      <c r="N919" s="33" t="n">
        <v>0</v>
      </c>
      <c r="O919" s="33" t="n">
        <v>0</v>
      </c>
      <c r="P919" s="33" t="n">
        <v>0</v>
      </c>
      <c r="Q919" s="33" t="n">
        <v>0</v>
      </c>
      <c r="R919" s="33" t="n">
        <v>0</v>
      </c>
      <c r="S919" s="33" t="n">
        <v>1</v>
      </c>
      <c r="T919" s="33" t="n">
        <v>0</v>
      </c>
      <c r="U919" s="9" t="n">
        <v>1</v>
      </c>
      <c r="V919" s="9" t="n">
        <v>0</v>
      </c>
      <c r="W919" s="15">
        <f>SUMPRODUCT(B$2:U$2,B919:U919)</f>
        <v/>
      </c>
      <c r="X919" s="16">
        <f>(V919-W919)^2</f>
        <v/>
      </c>
    </row>
    <row r="920" spans="1:26">
      <c r="B920" s="9" t="n">
        <v>0</v>
      </c>
      <c r="C920" s="52" t="n">
        <v>1</v>
      </c>
      <c r="D920" s="9" t="n">
        <v>0</v>
      </c>
      <c r="E920" s="52" t="n">
        <v>1</v>
      </c>
      <c r="F920" s="14" t="n">
        <v>0</v>
      </c>
      <c r="G920" s="33" t="n">
        <v>1</v>
      </c>
      <c r="H920" s="33" t="n">
        <v>0</v>
      </c>
      <c r="I920" s="33" t="n">
        <v>0</v>
      </c>
      <c r="J920" s="33" t="n">
        <v>0</v>
      </c>
      <c r="K920" s="33" t="n">
        <v>0</v>
      </c>
      <c r="L920" s="33" t="n">
        <v>0</v>
      </c>
      <c r="M920" s="33" t="n">
        <v>0</v>
      </c>
      <c r="N920" s="33" t="n">
        <v>0</v>
      </c>
      <c r="O920" s="33" t="n">
        <v>0</v>
      </c>
      <c r="P920" s="33" t="n">
        <v>0</v>
      </c>
      <c r="Q920" s="33" t="n">
        <v>0</v>
      </c>
      <c r="R920" s="33" t="n">
        <v>0</v>
      </c>
      <c r="S920" s="33" t="n">
        <v>0</v>
      </c>
      <c r="T920" s="33" t="n">
        <v>0</v>
      </c>
      <c r="U920" s="9" t="n">
        <v>1</v>
      </c>
      <c r="V920" s="9" t="n">
        <v>0</v>
      </c>
      <c r="W920" s="15">
        <f>SUMPRODUCT(B$2:U$2,B920:U920)</f>
        <v/>
      </c>
      <c r="X920" s="16">
        <f>(V920-W920)^2</f>
        <v/>
      </c>
    </row>
    <row r="921" spans="1:26">
      <c r="B921" s="9" t="n">
        <v>1</v>
      </c>
      <c r="C921" s="52" t="n">
        <v>0</v>
      </c>
      <c r="D921" s="9" t="n">
        <v>1</v>
      </c>
      <c r="E921" s="52" t="n">
        <v>0</v>
      </c>
      <c r="F921" s="14" t="n">
        <v>0</v>
      </c>
      <c r="G921" s="33" t="n">
        <v>0</v>
      </c>
      <c r="H921" s="33" t="n">
        <v>1</v>
      </c>
      <c r="I921" s="33" t="n">
        <v>0</v>
      </c>
      <c r="J921" s="33" t="n">
        <v>0</v>
      </c>
      <c r="K921" s="33" t="n">
        <v>0</v>
      </c>
      <c r="L921" s="33" t="n">
        <v>0</v>
      </c>
      <c r="M921" s="33" t="n">
        <v>0</v>
      </c>
      <c r="N921" s="33" t="n">
        <v>0</v>
      </c>
      <c r="O921" s="33" t="n">
        <v>0</v>
      </c>
      <c r="P921" s="33" t="n">
        <v>0</v>
      </c>
      <c r="Q921" s="33" t="n">
        <v>0</v>
      </c>
      <c r="R921" s="33" t="n">
        <v>0</v>
      </c>
      <c r="S921" s="33" t="n">
        <v>0</v>
      </c>
      <c r="T921" s="33" t="n">
        <v>0</v>
      </c>
      <c r="U921" s="9" t="n">
        <v>1</v>
      </c>
      <c r="V921" s="9" t="n">
        <v>0</v>
      </c>
      <c r="W921" s="15">
        <f>SUMPRODUCT(B$2:U$2,B921:U921)</f>
        <v/>
      </c>
      <c r="X921" s="16">
        <f>(V921-W921)^2</f>
        <v/>
      </c>
    </row>
    <row r="922" spans="1:26">
      <c r="B922" s="9" t="n">
        <v>0</v>
      </c>
      <c r="C922" s="52" t="n">
        <v>0</v>
      </c>
      <c r="D922" s="9" t="n">
        <v>1</v>
      </c>
      <c r="E922" s="52" t="n">
        <v>0</v>
      </c>
      <c r="F922" s="14" t="n">
        <v>0</v>
      </c>
      <c r="G922" s="33" t="n">
        <v>0</v>
      </c>
      <c r="H922" s="33" t="n">
        <v>0</v>
      </c>
      <c r="I922" s="33" t="n">
        <v>0</v>
      </c>
      <c r="J922" s="33" t="n">
        <v>0</v>
      </c>
      <c r="K922" s="33" t="n">
        <v>0</v>
      </c>
      <c r="L922" s="33" t="n">
        <v>0</v>
      </c>
      <c r="M922" s="33" t="n">
        <v>0</v>
      </c>
      <c r="N922" s="33" t="n">
        <v>0</v>
      </c>
      <c r="O922" s="33" t="n">
        <v>0</v>
      </c>
      <c r="P922" s="33" t="n">
        <v>0</v>
      </c>
      <c r="Q922" s="33" t="n">
        <v>0</v>
      </c>
      <c r="R922" s="33" t="n">
        <v>0</v>
      </c>
      <c r="S922" s="33" t="n">
        <v>1</v>
      </c>
      <c r="T922" s="33" t="n">
        <v>0</v>
      </c>
      <c r="U922" s="9" t="n">
        <v>1</v>
      </c>
      <c r="V922" s="9" t="n">
        <v>0</v>
      </c>
      <c r="W922" s="15">
        <f>SUMPRODUCT(B$2:U$2,B922:U922)</f>
        <v/>
      </c>
      <c r="X922" s="16">
        <f>(V922-W922)^2</f>
        <v/>
      </c>
    </row>
    <row r="923" spans="1:26">
      <c r="B923" s="9" t="n">
        <v>1</v>
      </c>
      <c r="C923" s="52" t="n">
        <v>0</v>
      </c>
      <c r="D923" s="9" t="n">
        <v>1</v>
      </c>
      <c r="E923" s="52" t="n">
        <v>0</v>
      </c>
      <c r="F923" s="14" t="n">
        <v>0</v>
      </c>
      <c r="G923" s="33" t="n">
        <v>0</v>
      </c>
      <c r="H923" s="33" t="n">
        <v>1</v>
      </c>
      <c r="I923" s="33" t="n">
        <v>0</v>
      </c>
      <c r="J923" s="33" t="n">
        <v>0</v>
      </c>
      <c r="K923" s="33" t="n">
        <v>0</v>
      </c>
      <c r="L923" s="33" t="n">
        <v>0</v>
      </c>
      <c r="M923" s="33" t="n">
        <v>0</v>
      </c>
      <c r="N923" s="33" t="n">
        <v>0</v>
      </c>
      <c r="O923" s="33" t="n">
        <v>0</v>
      </c>
      <c r="P923" s="33" t="n">
        <v>0</v>
      </c>
      <c r="Q923" s="33" t="n">
        <v>0</v>
      </c>
      <c r="R923" s="33" t="n">
        <v>0</v>
      </c>
      <c r="S923" s="33" t="n">
        <v>0</v>
      </c>
      <c r="T923" s="33" t="n">
        <v>1</v>
      </c>
      <c r="U923" s="9" t="n">
        <v>1</v>
      </c>
      <c r="V923" s="9" t="n">
        <v>0</v>
      </c>
      <c r="W923" s="15">
        <f>SUMPRODUCT(B$2:U$2,B923:U923)</f>
        <v/>
      </c>
      <c r="X923" s="16">
        <f>(V923-W923)^2</f>
        <v/>
      </c>
    </row>
    <row r="924" spans="1:26">
      <c r="B924" s="9" t="n">
        <v>1</v>
      </c>
      <c r="C924" s="52" t="n">
        <v>0</v>
      </c>
      <c r="D924" s="9" t="n">
        <v>1</v>
      </c>
      <c r="E924" s="52" t="n">
        <v>0</v>
      </c>
      <c r="F924" s="14" t="n">
        <v>0</v>
      </c>
      <c r="G924" s="33" t="n">
        <v>0</v>
      </c>
      <c r="H924" s="33" t="n">
        <v>0</v>
      </c>
      <c r="I924" s="33" t="n">
        <v>0</v>
      </c>
      <c r="J924" s="33" t="n">
        <v>0</v>
      </c>
      <c r="K924" s="33" t="n">
        <v>0</v>
      </c>
      <c r="L924" s="33" t="n">
        <v>0</v>
      </c>
      <c r="M924" s="33" t="n">
        <v>0</v>
      </c>
      <c r="N924" s="33" t="n">
        <v>0</v>
      </c>
      <c r="O924" s="33" t="n">
        <v>0</v>
      </c>
      <c r="P924" s="33" t="n">
        <v>0</v>
      </c>
      <c r="Q924" s="33" t="n">
        <v>0</v>
      </c>
      <c r="R924" s="33" t="n">
        <v>0</v>
      </c>
      <c r="S924" s="33" t="n">
        <v>0</v>
      </c>
      <c r="T924" s="33" t="n">
        <v>0</v>
      </c>
      <c r="U924" s="9" t="n">
        <v>1</v>
      </c>
      <c r="V924" s="9" t="n">
        <v>0</v>
      </c>
      <c r="W924" s="15">
        <f>SUMPRODUCT(B$2:U$2,B924:U924)</f>
        <v/>
      </c>
      <c r="X924" s="16">
        <f>(V924-W924)^2</f>
        <v/>
      </c>
    </row>
    <row r="925" spans="1:26">
      <c r="B925" s="9" t="n">
        <v>1</v>
      </c>
      <c r="C925" s="52" t="n">
        <v>0</v>
      </c>
      <c r="D925" s="9" t="n">
        <v>1</v>
      </c>
      <c r="E925" s="52" t="n">
        <v>0</v>
      </c>
      <c r="F925" s="14" t="n">
        <v>0</v>
      </c>
      <c r="G925" s="33" t="n">
        <v>0</v>
      </c>
      <c r="H925" s="33" t="n">
        <v>1</v>
      </c>
      <c r="I925" s="33" t="n">
        <v>0</v>
      </c>
      <c r="J925" s="33" t="n">
        <v>0</v>
      </c>
      <c r="K925" s="33" t="n">
        <v>0</v>
      </c>
      <c r="L925" s="33" t="n">
        <v>0</v>
      </c>
      <c r="M925" s="33" t="n">
        <v>0</v>
      </c>
      <c r="N925" s="33" t="n">
        <v>0</v>
      </c>
      <c r="O925" s="33" t="n">
        <v>0</v>
      </c>
      <c r="P925" s="33" t="n">
        <v>0</v>
      </c>
      <c r="Q925" s="33" t="n">
        <v>0</v>
      </c>
      <c r="R925" s="33" t="n">
        <v>0</v>
      </c>
      <c r="S925" s="33" t="n">
        <v>0</v>
      </c>
      <c r="T925" s="33" t="n">
        <v>0</v>
      </c>
      <c r="U925" s="9" t="n">
        <v>1</v>
      </c>
      <c r="V925" s="9" t="n">
        <v>0</v>
      </c>
      <c r="W925" s="15">
        <f>SUMPRODUCT(B$2:U$2,B925:U925)</f>
        <v/>
      </c>
      <c r="X925" s="16">
        <f>(V925-W925)^2</f>
        <v/>
      </c>
    </row>
    <row r="926" spans="1:26">
      <c r="B926" s="9" t="n">
        <v>1</v>
      </c>
      <c r="C926" s="52" t="n">
        <v>0</v>
      </c>
      <c r="D926" s="9" t="n">
        <v>1</v>
      </c>
      <c r="E926" s="52" t="n">
        <v>0</v>
      </c>
      <c r="F926" s="14" t="n">
        <v>0</v>
      </c>
      <c r="G926" s="33" t="n">
        <v>1</v>
      </c>
      <c r="H926" s="33" t="n">
        <v>0</v>
      </c>
      <c r="I926" s="33" t="n">
        <v>0</v>
      </c>
      <c r="J926" s="33" t="n">
        <v>0</v>
      </c>
      <c r="K926" s="33" t="n">
        <v>0</v>
      </c>
      <c r="L926" s="33" t="n">
        <v>0</v>
      </c>
      <c r="M926" s="33" t="n">
        <v>0</v>
      </c>
      <c r="N926" s="33" t="n">
        <v>0</v>
      </c>
      <c r="O926" s="33" t="n">
        <v>0</v>
      </c>
      <c r="P926" s="33" t="n">
        <v>0</v>
      </c>
      <c r="Q926" s="33" t="n">
        <v>0</v>
      </c>
      <c r="R926" s="33" t="n">
        <v>0</v>
      </c>
      <c r="S926" s="33" t="n">
        <v>0</v>
      </c>
      <c r="T926" s="33" t="n">
        <v>0</v>
      </c>
      <c r="U926" s="9" t="n">
        <v>1</v>
      </c>
      <c r="V926" s="9" t="n">
        <v>0</v>
      </c>
      <c r="W926" s="15">
        <f>SUMPRODUCT(B$2:U$2,B926:U926)</f>
        <v/>
      </c>
      <c r="X926" s="16">
        <f>(V926-W926)^2</f>
        <v/>
      </c>
    </row>
    <row r="927" spans="1:26">
      <c r="B927" s="9" t="n">
        <v>1</v>
      </c>
      <c r="C927" s="52" t="n">
        <v>0</v>
      </c>
      <c r="D927" s="9" t="n">
        <v>0</v>
      </c>
      <c r="E927" s="52" t="n">
        <v>1</v>
      </c>
      <c r="F927" s="14" t="n">
        <v>0</v>
      </c>
      <c r="G927" s="33" t="n">
        <v>1</v>
      </c>
      <c r="H927" s="33" t="n">
        <v>0</v>
      </c>
      <c r="I927" s="33" t="n">
        <v>0</v>
      </c>
      <c r="J927" s="33" t="n">
        <v>0</v>
      </c>
      <c r="K927" s="33" t="n">
        <v>0</v>
      </c>
      <c r="L927" s="33" t="n">
        <v>0</v>
      </c>
      <c r="M927" s="33" t="n">
        <v>0</v>
      </c>
      <c r="N927" s="33" t="n">
        <v>0</v>
      </c>
      <c r="O927" s="33" t="n">
        <v>0</v>
      </c>
      <c r="P927" s="33" t="n">
        <v>1</v>
      </c>
      <c r="Q927" s="33" t="n">
        <v>0</v>
      </c>
      <c r="R927" s="33" t="n">
        <v>0</v>
      </c>
      <c r="S927" s="33" t="n">
        <v>0</v>
      </c>
      <c r="T927" s="33" t="n">
        <v>0</v>
      </c>
      <c r="U927" s="9" t="n">
        <v>1</v>
      </c>
      <c r="V927" s="9" t="n">
        <v>0</v>
      </c>
      <c r="W927" s="15">
        <f>SUMPRODUCT(B$2:U$2,B927:U927)</f>
        <v/>
      </c>
      <c r="X927" s="16">
        <f>(V927-W927)^2</f>
        <v/>
      </c>
    </row>
    <row r="928" spans="1:26">
      <c r="B928" s="9" t="n">
        <v>1</v>
      </c>
      <c r="C928" s="52" t="n">
        <v>0</v>
      </c>
      <c r="D928" s="9" t="n">
        <v>0</v>
      </c>
      <c r="E928" s="52" t="n">
        <v>0</v>
      </c>
      <c r="F928" s="14" t="n">
        <v>0</v>
      </c>
      <c r="G928" s="33" t="n">
        <v>0</v>
      </c>
      <c r="H928" s="33" t="n">
        <v>1</v>
      </c>
      <c r="I928" s="33" t="n">
        <v>0</v>
      </c>
      <c r="J928" s="33" t="n">
        <v>0</v>
      </c>
      <c r="K928" s="33" t="n">
        <v>0</v>
      </c>
      <c r="L928" s="33" t="n">
        <v>0</v>
      </c>
      <c r="M928" s="33" t="n">
        <v>0</v>
      </c>
      <c r="N928" s="33" t="n">
        <v>0</v>
      </c>
      <c r="O928" s="33" t="n">
        <v>0</v>
      </c>
      <c r="P928" s="33" t="n">
        <v>1</v>
      </c>
      <c r="Q928" s="33" t="n">
        <v>0</v>
      </c>
      <c r="R928" s="33" t="n">
        <v>0</v>
      </c>
      <c r="S928" s="33" t="n">
        <v>1</v>
      </c>
      <c r="T928" s="33" t="n">
        <v>0</v>
      </c>
      <c r="U928" s="9" t="n">
        <v>1</v>
      </c>
      <c r="V928" s="9" t="n">
        <v>0</v>
      </c>
      <c r="W928" s="15">
        <f>SUMPRODUCT(B$2:U$2,B928:U928)</f>
        <v/>
      </c>
      <c r="X928" s="16">
        <f>(V928-W928)^2</f>
        <v/>
      </c>
    </row>
    <row r="929" spans="1:26">
      <c r="B929" s="9" t="n">
        <v>1</v>
      </c>
      <c r="C929" s="52" t="n">
        <v>0</v>
      </c>
      <c r="D929" s="9" t="n">
        <v>0</v>
      </c>
      <c r="E929" s="52" t="n">
        <v>1</v>
      </c>
      <c r="F929" s="14" t="n">
        <v>0</v>
      </c>
      <c r="G929" s="33" t="n">
        <v>0</v>
      </c>
      <c r="H929" s="33" t="n">
        <v>0</v>
      </c>
      <c r="I929" s="33" t="n">
        <v>0</v>
      </c>
      <c r="J929" s="33" t="n">
        <v>0</v>
      </c>
      <c r="K929" s="33" t="n">
        <v>0</v>
      </c>
      <c r="L929" s="33" t="n">
        <v>0</v>
      </c>
      <c r="M929" s="33" t="n">
        <v>0</v>
      </c>
      <c r="N929" s="33" t="n">
        <v>0</v>
      </c>
      <c r="O929" s="33" t="n">
        <v>0</v>
      </c>
      <c r="P929" s="33" t="n">
        <v>0</v>
      </c>
      <c r="Q929" s="33" t="n">
        <v>0</v>
      </c>
      <c r="R929" s="33" t="n">
        <v>0</v>
      </c>
      <c r="S929" s="33" t="n">
        <v>1</v>
      </c>
      <c r="T929" s="33" t="n">
        <v>0</v>
      </c>
      <c r="U929" s="9" t="n">
        <v>1</v>
      </c>
      <c r="V929" s="9" t="n">
        <v>0</v>
      </c>
      <c r="W929" s="15">
        <f>SUMPRODUCT(B$2:U$2,B929:U929)</f>
        <v/>
      </c>
      <c r="X929" s="16">
        <f>(V929-W929)^2</f>
        <v/>
      </c>
    </row>
    <row r="930" spans="1:26">
      <c r="B930" s="9" t="n">
        <v>1</v>
      </c>
      <c r="C930" s="52" t="n">
        <v>0</v>
      </c>
      <c r="D930" s="9" t="n">
        <v>1</v>
      </c>
      <c r="E930" s="52" t="n">
        <v>0</v>
      </c>
      <c r="F930" s="14" t="n">
        <v>0</v>
      </c>
      <c r="G930" s="33" t="n">
        <v>0</v>
      </c>
      <c r="H930" s="33" t="n">
        <v>0</v>
      </c>
      <c r="I930" s="33" t="n">
        <v>0</v>
      </c>
      <c r="J930" s="33" t="n">
        <v>0</v>
      </c>
      <c r="K930" s="33" t="n">
        <v>0</v>
      </c>
      <c r="L930" s="33" t="n">
        <v>0</v>
      </c>
      <c r="M930" s="33" t="n">
        <v>0</v>
      </c>
      <c r="N930" s="33" t="n">
        <v>0</v>
      </c>
      <c r="O930" s="33" t="n">
        <v>0</v>
      </c>
      <c r="P930" s="33" t="n">
        <v>0</v>
      </c>
      <c r="Q930" s="33" t="n">
        <v>0</v>
      </c>
      <c r="R930" s="33" t="n">
        <v>0</v>
      </c>
      <c r="S930" s="33" t="n">
        <v>0</v>
      </c>
      <c r="T930" s="33" t="n">
        <v>0</v>
      </c>
      <c r="U930" s="9" t="n">
        <v>1</v>
      </c>
      <c r="V930" s="9" t="n">
        <v>0</v>
      </c>
      <c r="W930" s="15">
        <f>SUMPRODUCT(B$2:U$2,B930:U930)</f>
        <v/>
      </c>
      <c r="X930" s="16">
        <f>(V930-W930)^2</f>
        <v/>
      </c>
    </row>
    <row r="931" spans="1:26">
      <c r="B931" s="9" t="n">
        <v>0</v>
      </c>
      <c r="C931" s="52" t="n">
        <v>1</v>
      </c>
      <c r="D931" s="9" t="n">
        <v>0</v>
      </c>
      <c r="E931" s="52" t="n">
        <v>1</v>
      </c>
      <c r="F931" s="14" t="n">
        <v>0</v>
      </c>
      <c r="G931" s="33" t="n">
        <v>0</v>
      </c>
      <c r="H931" s="33" t="n">
        <v>0</v>
      </c>
      <c r="I931" s="33" t="n">
        <v>0</v>
      </c>
      <c r="J931" s="33" t="n">
        <v>0</v>
      </c>
      <c r="K931" s="33" t="n">
        <v>0</v>
      </c>
      <c r="L931" s="33" t="n">
        <v>0</v>
      </c>
      <c r="M931" s="33" t="n">
        <v>0</v>
      </c>
      <c r="N931" s="33" t="n">
        <v>0</v>
      </c>
      <c r="O931" s="33" t="n">
        <v>0</v>
      </c>
      <c r="P931" s="33" t="n">
        <v>0</v>
      </c>
      <c r="Q931" s="33" t="n">
        <v>0</v>
      </c>
      <c r="R931" s="33" t="n">
        <v>0</v>
      </c>
      <c r="S931" s="33" t="n">
        <v>1</v>
      </c>
      <c r="T931" s="33" t="n">
        <v>0</v>
      </c>
      <c r="U931" s="9" t="n">
        <v>1</v>
      </c>
      <c r="V931" s="9" t="n">
        <v>0</v>
      </c>
      <c r="W931" s="15">
        <f>SUMPRODUCT(B$2:U$2,B931:U931)</f>
        <v/>
      </c>
      <c r="X931" s="16">
        <f>(V931-W931)^2</f>
        <v/>
      </c>
    </row>
    <row r="932" spans="1:26">
      <c r="B932" s="9" t="n">
        <v>0</v>
      </c>
      <c r="C932" s="52" t="n">
        <v>0</v>
      </c>
      <c r="D932" s="9" t="n">
        <v>0</v>
      </c>
      <c r="E932" s="52" t="n">
        <v>1</v>
      </c>
      <c r="F932" s="14" t="n">
        <v>1</v>
      </c>
      <c r="G932" s="33" t="n">
        <v>0</v>
      </c>
      <c r="H932" s="33" t="n">
        <v>0</v>
      </c>
      <c r="I932" s="33" t="n">
        <v>0</v>
      </c>
      <c r="J932" s="33" t="n">
        <v>1</v>
      </c>
      <c r="K932" s="33" t="n">
        <v>0</v>
      </c>
      <c r="L932" s="33" t="n">
        <v>0</v>
      </c>
      <c r="M932" s="33" t="n">
        <v>0</v>
      </c>
      <c r="N932" s="33" t="n">
        <v>0</v>
      </c>
      <c r="O932" s="33" t="n">
        <v>0</v>
      </c>
      <c r="P932" s="33" t="n">
        <v>0</v>
      </c>
      <c r="Q932" s="33" t="n">
        <v>0</v>
      </c>
      <c r="R932" s="33" t="n">
        <v>0</v>
      </c>
      <c r="S932" s="33" t="n">
        <v>0</v>
      </c>
      <c r="T932" s="33" t="n">
        <v>0</v>
      </c>
      <c r="U932" s="9" t="n">
        <v>1</v>
      </c>
      <c r="V932" s="9" t="n">
        <v>0</v>
      </c>
      <c r="W932" s="15">
        <f>SUMPRODUCT(B$2:U$2,B932:U932)</f>
        <v/>
      </c>
      <c r="X932" s="16">
        <f>(V932-W932)^2</f>
        <v/>
      </c>
    </row>
    <row r="933" spans="1:26">
      <c r="B933" s="9" t="n">
        <v>1</v>
      </c>
      <c r="C933" s="52" t="n">
        <v>0</v>
      </c>
      <c r="D933" s="9" t="n">
        <v>0</v>
      </c>
      <c r="E933" s="52" t="n">
        <v>1</v>
      </c>
      <c r="F933" s="14" t="n">
        <v>0</v>
      </c>
      <c r="G933" s="33" t="n">
        <v>0</v>
      </c>
      <c r="H933" s="33" t="n">
        <v>0</v>
      </c>
      <c r="I933" s="33" t="n">
        <v>0</v>
      </c>
      <c r="J933" s="33" t="n">
        <v>0</v>
      </c>
      <c r="K933" s="33" t="n">
        <v>0</v>
      </c>
      <c r="L933" s="33" t="n">
        <v>0</v>
      </c>
      <c r="M933" s="33" t="n">
        <v>1</v>
      </c>
      <c r="N933" s="33" t="n">
        <v>0</v>
      </c>
      <c r="O933" s="33" t="n">
        <v>0</v>
      </c>
      <c r="P933" s="33" t="n">
        <v>0</v>
      </c>
      <c r="Q933" s="33" t="n">
        <v>0</v>
      </c>
      <c r="R933" s="33" t="n">
        <v>0</v>
      </c>
      <c r="S933" s="33" t="n">
        <v>0</v>
      </c>
      <c r="T933" s="33" t="n">
        <v>0</v>
      </c>
      <c r="U933" s="9" t="n">
        <v>1</v>
      </c>
      <c r="V933" s="9" t="n">
        <v>0</v>
      </c>
      <c r="W933" s="15">
        <f>SUMPRODUCT(B$2:U$2,B933:U933)</f>
        <v/>
      </c>
      <c r="X933" s="16">
        <f>(V933-W933)^2</f>
        <v/>
      </c>
    </row>
    <row r="934" spans="1:26">
      <c r="B934" s="9" t="n">
        <v>1</v>
      </c>
      <c r="C934" s="52" t="n">
        <v>0</v>
      </c>
      <c r="D934" s="9" t="n">
        <v>1</v>
      </c>
      <c r="E934" s="52" t="n">
        <v>0</v>
      </c>
      <c r="F934" s="14" t="n">
        <v>0</v>
      </c>
      <c r="G934" s="33" t="n">
        <v>0</v>
      </c>
      <c r="H934" s="33" t="n">
        <v>1</v>
      </c>
      <c r="I934" s="33" t="n">
        <v>0</v>
      </c>
      <c r="J934" s="33" t="n">
        <v>0</v>
      </c>
      <c r="K934" s="33" t="n">
        <v>0</v>
      </c>
      <c r="L934" s="33" t="n">
        <v>0</v>
      </c>
      <c r="M934" s="33" t="n">
        <v>0</v>
      </c>
      <c r="N934" s="33" t="n">
        <v>0</v>
      </c>
      <c r="O934" s="33" t="n">
        <v>0</v>
      </c>
      <c r="P934" s="33" t="n">
        <v>1</v>
      </c>
      <c r="Q934" s="33" t="n">
        <v>0</v>
      </c>
      <c r="R934" s="33" t="n">
        <v>0</v>
      </c>
      <c r="S934" s="33" t="n">
        <v>0</v>
      </c>
      <c r="T934" s="33" t="n">
        <v>0</v>
      </c>
      <c r="U934" s="9" t="n">
        <v>1</v>
      </c>
      <c r="V934" s="9" t="n">
        <v>0</v>
      </c>
      <c r="W934" s="15">
        <f>SUMPRODUCT(B$2:U$2,B934:U934)</f>
        <v/>
      </c>
      <c r="X934" s="16">
        <f>(V934-W934)^2</f>
        <v/>
      </c>
    </row>
    <row r="935" spans="1:26">
      <c r="B935" s="9" t="n">
        <v>1</v>
      </c>
      <c r="C935" s="52" t="n">
        <v>0</v>
      </c>
      <c r="D935" s="9" t="n">
        <v>0</v>
      </c>
      <c r="E935" s="52" t="n">
        <v>1</v>
      </c>
      <c r="F935" s="14" t="n">
        <v>0</v>
      </c>
      <c r="G935" s="33" t="n">
        <v>0</v>
      </c>
      <c r="H935" s="33" t="n">
        <v>1</v>
      </c>
      <c r="I935" s="33" t="n">
        <v>0</v>
      </c>
      <c r="J935" s="33" t="n">
        <v>0</v>
      </c>
      <c r="K935" s="33" t="n">
        <v>0</v>
      </c>
      <c r="L935" s="33" t="n">
        <v>0</v>
      </c>
      <c r="M935" s="33" t="n">
        <v>0</v>
      </c>
      <c r="N935" s="33" t="n">
        <v>0</v>
      </c>
      <c r="O935" s="33" t="n">
        <v>1</v>
      </c>
      <c r="P935" s="33" t="n">
        <v>0</v>
      </c>
      <c r="Q935" s="33" t="n">
        <v>0</v>
      </c>
      <c r="R935" s="33" t="n">
        <v>0</v>
      </c>
      <c r="S935" s="33" t="n">
        <v>0</v>
      </c>
      <c r="T935" s="33" t="n">
        <v>1</v>
      </c>
      <c r="U935" s="9" t="n">
        <v>1</v>
      </c>
      <c r="V935" s="9" t="n">
        <v>0</v>
      </c>
      <c r="W935" s="15">
        <f>SUMPRODUCT(B$2:U$2,B935:U935)</f>
        <v/>
      </c>
      <c r="X935" s="16">
        <f>(V935-W935)^2</f>
        <v/>
      </c>
    </row>
    <row r="936" spans="1:26">
      <c r="B936" s="9" t="n">
        <v>0</v>
      </c>
      <c r="C936" s="52" t="n">
        <v>1</v>
      </c>
      <c r="D936" s="9" t="n">
        <v>0</v>
      </c>
      <c r="E936" s="52" t="n">
        <v>1</v>
      </c>
      <c r="F936" s="14" t="n">
        <v>0</v>
      </c>
      <c r="G936" s="33" t="n">
        <v>0</v>
      </c>
      <c r="H936" s="33" t="n">
        <v>0</v>
      </c>
      <c r="I936" s="33" t="n">
        <v>0</v>
      </c>
      <c r="J936" s="33" t="n">
        <v>0</v>
      </c>
      <c r="K936" s="33" t="n">
        <v>0</v>
      </c>
      <c r="L936" s="33" t="n">
        <v>0</v>
      </c>
      <c r="M936" s="33" t="n">
        <v>0</v>
      </c>
      <c r="N936" s="33" t="n">
        <v>0</v>
      </c>
      <c r="O936" s="33" t="n">
        <v>0</v>
      </c>
      <c r="P936" s="33" t="n">
        <v>0</v>
      </c>
      <c r="Q936" s="33" t="n">
        <v>0</v>
      </c>
      <c r="R936" s="33" t="n">
        <v>0</v>
      </c>
      <c r="S936" s="33" t="n">
        <v>0</v>
      </c>
      <c r="T936" s="33" t="n">
        <v>0</v>
      </c>
      <c r="U936" s="9" t="n">
        <v>1</v>
      </c>
      <c r="V936" s="9" t="n">
        <v>0</v>
      </c>
      <c r="W936" s="15">
        <f>SUMPRODUCT(B$2:U$2,B936:U936)</f>
        <v/>
      </c>
      <c r="X936" s="16">
        <f>(V936-W936)^2</f>
        <v/>
      </c>
    </row>
    <row r="937" spans="1:26">
      <c r="B937" s="9" t="n">
        <v>1</v>
      </c>
      <c r="C937" s="52" t="n">
        <v>0</v>
      </c>
      <c r="D937" s="9" t="n">
        <v>0</v>
      </c>
      <c r="E937" s="52" t="n">
        <v>0</v>
      </c>
      <c r="F937" s="14" t="n">
        <v>0</v>
      </c>
      <c r="G937" s="33" t="n">
        <v>1</v>
      </c>
      <c r="H937" s="33" t="n">
        <v>0</v>
      </c>
      <c r="I937" s="33" t="n">
        <v>0</v>
      </c>
      <c r="J937" s="33" t="n">
        <v>0</v>
      </c>
      <c r="K937" s="33" t="n">
        <v>0</v>
      </c>
      <c r="L937" s="33" t="n">
        <v>0</v>
      </c>
      <c r="M937" s="33" t="n">
        <v>0</v>
      </c>
      <c r="N937" s="33" t="n">
        <v>0</v>
      </c>
      <c r="O937" s="33" t="n">
        <v>0</v>
      </c>
      <c r="P937" s="33" t="n">
        <v>0</v>
      </c>
      <c r="Q937" s="33" t="n">
        <v>0</v>
      </c>
      <c r="R937" s="33" t="n">
        <v>0</v>
      </c>
      <c r="S937" s="33" t="n">
        <v>0</v>
      </c>
      <c r="T937" s="33" t="n">
        <v>0</v>
      </c>
      <c r="U937" s="9" t="n">
        <v>1</v>
      </c>
      <c r="V937" s="9" t="n">
        <v>0</v>
      </c>
      <c r="W937" s="15">
        <f>SUMPRODUCT(B$2:U$2,B937:U937)</f>
        <v/>
      </c>
      <c r="X937" s="16">
        <f>(V937-W937)^2</f>
        <v/>
      </c>
    </row>
    <row r="938" spans="1:26">
      <c r="B938" s="9" t="n">
        <v>0</v>
      </c>
      <c r="C938" s="52" t="n">
        <v>1</v>
      </c>
      <c r="D938" s="9" t="n">
        <v>0</v>
      </c>
      <c r="E938" s="52" t="n">
        <v>1</v>
      </c>
      <c r="F938" s="14" t="n">
        <v>0</v>
      </c>
      <c r="G938" s="33" t="n">
        <v>0</v>
      </c>
      <c r="H938" s="33" t="n">
        <v>0</v>
      </c>
      <c r="I938" s="33" t="n">
        <v>0</v>
      </c>
      <c r="J938" s="33" t="n">
        <v>0</v>
      </c>
      <c r="K938" s="33" t="n">
        <v>0</v>
      </c>
      <c r="L938" s="33" t="n">
        <v>0</v>
      </c>
      <c r="M938" s="33" t="n">
        <v>0</v>
      </c>
      <c r="N938" s="33" t="n">
        <v>0</v>
      </c>
      <c r="O938" s="33" t="n">
        <v>0</v>
      </c>
      <c r="P938" s="33" t="n">
        <v>0</v>
      </c>
      <c r="Q938" s="33" t="n">
        <v>0</v>
      </c>
      <c r="R938" s="33" t="n">
        <v>0</v>
      </c>
      <c r="S938" s="33" t="n">
        <v>0</v>
      </c>
      <c r="T938" s="33" t="n">
        <v>0</v>
      </c>
      <c r="U938" s="9" t="n">
        <v>1</v>
      </c>
      <c r="V938" s="9" t="n">
        <v>0</v>
      </c>
      <c r="W938" s="15">
        <f>SUMPRODUCT(B$2:U$2,B938:U938)</f>
        <v/>
      </c>
      <c r="X938" s="16">
        <f>(V938-W938)^2</f>
        <v/>
      </c>
    </row>
    <row r="939" spans="1:26">
      <c r="B939" s="9" t="n">
        <v>0</v>
      </c>
      <c r="C939" s="52" t="n">
        <v>0</v>
      </c>
      <c r="D939" s="9" t="n">
        <v>1</v>
      </c>
      <c r="E939" s="52" t="n">
        <v>0</v>
      </c>
      <c r="F939" s="14" t="n">
        <v>0</v>
      </c>
      <c r="G939" s="33" t="n">
        <v>1</v>
      </c>
      <c r="H939" s="33" t="n">
        <v>0</v>
      </c>
      <c r="I939" s="33" t="n">
        <v>0</v>
      </c>
      <c r="J939" s="33" t="n">
        <v>0</v>
      </c>
      <c r="K939" s="33" t="n">
        <v>0</v>
      </c>
      <c r="L939" s="33" t="n">
        <v>0</v>
      </c>
      <c r="M939" s="33" t="n">
        <v>0</v>
      </c>
      <c r="N939" s="33" t="n">
        <v>0</v>
      </c>
      <c r="O939" s="33" t="n">
        <v>0</v>
      </c>
      <c r="P939" s="33" t="n">
        <v>0</v>
      </c>
      <c r="Q939" s="33" t="n">
        <v>0</v>
      </c>
      <c r="R939" s="33" t="n">
        <v>0</v>
      </c>
      <c r="S939" s="33" t="n">
        <v>1</v>
      </c>
      <c r="T939" s="33" t="n">
        <v>0</v>
      </c>
      <c r="U939" s="9" t="n">
        <v>1</v>
      </c>
      <c r="V939" s="9" t="n">
        <v>0</v>
      </c>
      <c r="W939" s="15">
        <f>SUMPRODUCT(B$2:U$2,B939:U939)</f>
        <v/>
      </c>
      <c r="X939" s="16">
        <f>(V939-W939)^2</f>
        <v/>
      </c>
    </row>
    <row r="940" spans="1:26">
      <c r="B940" s="9" t="n">
        <v>0</v>
      </c>
      <c r="C940" s="52" t="n">
        <v>1</v>
      </c>
      <c r="D940" s="9" t="n">
        <v>0</v>
      </c>
      <c r="E940" s="52" t="n">
        <v>0</v>
      </c>
      <c r="F940" s="14" t="n">
        <v>0</v>
      </c>
      <c r="G940" s="33" t="n">
        <v>0</v>
      </c>
      <c r="H940" s="33" t="n">
        <v>0</v>
      </c>
      <c r="I940" s="33" t="n">
        <v>0</v>
      </c>
      <c r="J940" s="33" t="n">
        <v>1</v>
      </c>
      <c r="K940" s="33" t="n">
        <v>0</v>
      </c>
      <c r="L940" s="33" t="n">
        <v>0</v>
      </c>
      <c r="M940" s="33" t="n">
        <v>0</v>
      </c>
      <c r="N940" s="33" t="n">
        <v>0</v>
      </c>
      <c r="O940" s="33" t="n">
        <v>0</v>
      </c>
      <c r="P940" s="33" t="n">
        <v>0</v>
      </c>
      <c r="Q940" s="33" t="n">
        <v>0</v>
      </c>
      <c r="R940" s="33" t="n">
        <v>0</v>
      </c>
      <c r="S940" s="33" t="n">
        <v>0</v>
      </c>
      <c r="T940" s="33" t="n">
        <v>0</v>
      </c>
      <c r="U940" s="9" t="n">
        <v>1</v>
      </c>
      <c r="V940" s="9" t="n">
        <v>0</v>
      </c>
      <c r="W940" s="15">
        <f>SUMPRODUCT(B$2:U$2,B940:U940)</f>
        <v/>
      </c>
      <c r="X940" s="16">
        <f>(V940-W940)^2</f>
        <v/>
      </c>
    </row>
    <row r="941" spans="1:26">
      <c r="B941" s="9" t="n">
        <v>0</v>
      </c>
      <c r="C941" s="52" t="n">
        <v>1</v>
      </c>
      <c r="D941" s="9" t="n">
        <v>1</v>
      </c>
      <c r="E941" s="52" t="n">
        <v>0</v>
      </c>
      <c r="F941" s="14" t="n">
        <v>0</v>
      </c>
      <c r="G941" s="33" t="n">
        <v>0</v>
      </c>
      <c r="H941" s="33" t="n">
        <v>1</v>
      </c>
      <c r="I941" s="33" t="n">
        <v>0</v>
      </c>
      <c r="J941" s="33" t="n">
        <v>0</v>
      </c>
      <c r="K941" s="33" t="n">
        <v>0</v>
      </c>
      <c r="L941" s="33" t="n">
        <v>0</v>
      </c>
      <c r="M941" s="33" t="n">
        <v>1</v>
      </c>
      <c r="N941" s="33" t="n">
        <v>0</v>
      </c>
      <c r="O941" s="33" t="n">
        <v>0</v>
      </c>
      <c r="P941" s="33" t="n">
        <v>0</v>
      </c>
      <c r="Q941" s="33" t="n">
        <v>0</v>
      </c>
      <c r="R941" s="33" t="n">
        <v>0</v>
      </c>
      <c r="S941" s="33" t="n">
        <v>1</v>
      </c>
      <c r="T941" s="33" t="n">
        <v>0</v>
      </c>
      <c r="U941" s="9" t="n">
        <v>1</v>
      </c>
      <c r="V941" s="9" t="n">
        <v>0</v>
      </c>
      <c r="W941" s="15">
        <f>SUMPRODUCT(B$2:U$2,B941:U941)</f>
        <v/>
      </c>
      <c r="X941" s="16">
        <f>(V941-W941)^2</f>
        <v/>
      </c>
    </row>
    <row r="942" spans="1:26">
      <c r="B942" s="9" t="n">
        <v>0</v>
      </c>
      <c r="C942" s="52" t="n">
        <v>1</v>
      </c>
      <c r="D942" s="9" t="n">
        <v>0</v>
      </c>
      <c r="E942" s="52" t="n">
        <v>1</v>
      </c>
      <c r="F942" s="14" t="n">
        <v>0</v>
      </c>
      <c r="G942" s="33" t="n">
        <v>0</v>
      </c>
      <c r="H942" s="33" t="n">
        <v>0</v>
      </c>
      <c r="I942" s="33" t="n">
        <v>0</v>
      </c>
      <c r="J942" s="33" t="n">
        <v>0</v>
      </c>
      <c r="K942" s="33" t="n">
        <v>0</v>
      </c>
      <c r="L942" s="33" t="n">
        <v>0</v>
      </c>
      <c r="M942" s="33" t="n">
        <v>0</v>
      </c>
      <c r="N942" s="33" t="n">
        <v>0</v>
      </c>
      <c r="O942" s="33" t="n">
        <v>0</v>
      </c>
      <c r="P942" s="33" t="n">
        <v>0</v>
      </c>
      <c r="Q942" s="33" t="n">
        <v>0</v>
      </c>
      <c r="R942" s="33" t="n">
        <v>0</v>
      </c>
      <c r="S942" s="33" t="n">
        <v>0</v>
      </c>
      <c r="T942" s="33" t="n">
        <v>0</v>
      </c>
      <c r="U942" s="9" t="n">
        <v>1</v>
      </c>
      <c r="V942" s="9" t="n">
        <v>0</v>
      </c>
      <c r="W942" s="15">
        <f>SUMPRODUCT(B$2:U$2,B942:U942)</f>
        <v/>
      </c>
      <c r="X942" s="16">
        <f>(V942-W942)^2</f>
        <v/>
      </c>
    </row>
    <row r="943" spans="1:26">
      <c r="B943" s="9" t="n">
        <v>0</v>
      </c>
      <c r="C943" s="52" t="n">
        <v>1</v>
      </c>
      <c r="D943" s="9" t="n">
        <v>0</v>
      </c>
      <c r="E943" s="52" t="n">
        <v>0</v>
      </c>
      <c r="F943" s="14" t="n">
        <v>0</v>
      </c>
      <c r="G943" s="33" t="n">
        <v>1</v>
      </c>
      <c r="H943" s="33" t="n">
        <v>0</v>
      </c>
      <c r="I943" s="33" t="n">
        <v>0</v>
      </c>
      <c r="J943" s="33" t="n">
        <v>0</v>
      </c>
      <c r="K943" s="33" t="n">
        <v>0</v>
      </c>
      <c r="L943" s="33" t="n">
        <v>0</v>
      </c>
      <c r="M943" s="33" t="n">
        <v>0</v>
      </c>
      <c r="N943" s="33" t="n">
        <v>0</v>
      </c>
      <c r="O943" s="33" t="n">
        <v>0</v>
      </c>
      <c r="P943" s="33" t="n">
        <v>0</v>
      </c>
      <c r="Q943" s="33" t="n">
        <v>0</v>
      </c>
      <c r="R943" s="33" t="n">
        <v>0</v>
      </c>
      <c r="S943" s="33" t="n">
        <v>0</v>
      </c>
      <c r="T943" s="33" t="n">
        <v>0</v>
      </c>
      <c r="U943" s="9" t="n">
        <v>1</v>
      </c>
      <c r="V943" s="9" t="n">
        <v>0</v>
      </c>
      <c r="W943" s="15">
        <f>SUMPRODUCT(B$2:U$2,B943:U943)</f>
        <v/>
      </c>
      <c r="X943" s="16">
        <f>(V943-W943)^2</f>
        <v/>
      </c>
    </row>
    <row r="944" spans="1:26">
      <c r="B944" s="9" t="n">
        <v>1</v>
      </c>
      <c r="C944" s="52" t="n">
        <v>0</v>
      </c>
      <c r="D944" s="9" t="n">
        <v>0</v>
      </c>
      <c r="E944" s="52" t="n">
        <v>1</v>
      </c>
      <c r="F944" s="14" t="n">
        <v>0</v>
      </c>
      <c r="G944" s="33" t="n">
        <v>0</v>
      </c>
      <c r="H944" s="33" t="n">
        <v>0</v>
      </c>
      <c r="I944" s="33" t="n">
        <v>0</v>
      </c>
      <c r="J944" s="33" t="n">
        <v>0</v>
      </c>
      <c r="K944" s="33" t="n">
        <v>0</v>
      </c>
      <c r="L944" s="33" t="n">
        <v>0</v>
      </c>
      <c r="M944" s="33" t="n">
        <v>0</v>
      </c>
      <c r="N944" s="33" t="n">
        <v>0</v>
      </c>
      <c r="O944" s="33" t="n">
        <v>0</v>
      </c>
      <c r="P944" s="33" t="n">
        <v>1</v>
      </c>
      <c r="Q944" s="33" t="n">
        <v>0</v>
      </c>
      <c r="R944" s="33" t="n">
        <v>0</v>
      </c>
      <c r="S944" s="33" t="n">
        <v>0</v>
      </c>
      <c r="T944" s="33" t="n">
        <v>0</v>
      </c>
      <c r="U944" s="9" t="n">
        <v>1</v>
      </c>
      <c r="V944" s="9" t="n">
        <v>0</v>
      </c>
      <c r="W944" s="15">
        <f>SUMPRODUCT(B$2:U$2,B944:U944)</f>
        <v/>
      </c>
      <c r="X944" s="16">
        <f>(V944-W944)^2</f>
        <v/>
      </c>
    </row>
    <row r="945" spans="1:26">
      <c r="B945" s="9" t="n">
        <v>1</v>
      </c>
      <c r="C945" s="52" t="n">
        <v>0</v>
      </c>
      <c r="D945" s="9" t="n">
        <v>0</v>
      </c>
      <c r="E945" s="52" t="n">
        <v>0</v>
      </c>
      <c r="F945" s="14" t="n">
        <v>0</v>
      </c>
      <c r="G945" s="33" t="n">
        <v>0</v>
      </c>
      <c r="H945" s="33" t="n">
        <v>1</v>
      </c>
      <c r="I945" s="33" t="n">
        <v>0</v>
      </c>
      <c r="J945" s="33" t="n">
        <v>0</v>
      </c>
      <c r="K945" s="33" t="n">
        <v>0</v>
      </c>
      <c r="L945" s="33" t="n">
        <v>0</v>
      </c>
      <c r="M945" s="33" t="n">
        <v>1</v>
      </c>
      <c r="N945" s="33" t="n">
        <v>0</v>
      </c>
      <c r="O945" s="33" t="n">
        <v>0</v>
      </c>
      <c r="P945" s="33" t="n">
        <v>0</v>
      </c>
      <c r="Q945" s="33" t="n">
        <v>0</v>
      </c>
      <c r="R945" s="33" t="n">
        <v>0</v>
      </c>
      <c r="S945" s="33" t="n">
        <v>0</v>
      </c>
      <c r="T945" s="33" t="n">
        <v>0</v>
      </c>
      <c r="U945" s="9" t="n">
        <v>1</v>
      </c>
      <c r="V945" s="9" t="n">
        <v>0</v>
      </c>
      <c r="W945" s="15">
        <f>SUMPRODUCT(B$2:U$2,B945:U945)</f>
        <v/>
      </c>
      <c r="X945" s="16">
        <f>(V945-W945)^2</f>
        <v/>
      </c>
    </row>
    <row r="946" spans="1:26">
      <c r="B946" s="9" t="n">
        <v>1</v>
      </c>
      <c r="C946" s="52" t="n">
        <v>0</v>
      </c>
      <c r="D946" s="9" t="n">
        <v>0</v>
      </c>
      <c r="E946" s="52" t="n">
        <v>1</v>
      </c>
      <c r="F946" s="14" t="n">
        <v>0</v>
      </c>
      <c r="G946" s="33" t="n">
        <v>0</v>
      </c>
      <c r="H946" s="33" t="n">
        <v>1</v>
      </c>
      <c r="I946" s="33" t="n">
        <v>0</v>
      </c>
      <c r="J946" s="33" t="n">
        <v>0</v>
      </c>
      <c r="K946" s="33" t="n">
        <v>0</v>
      </c>
      <c r="L946" s="33" t="n">
        <v>0</v>
      </c>
      <c r="M946" s="33" t="n">
        <v>0</v>
      </c>
      <c r="N946" s="33" t="n">
        <v>0</v>
      </c>
      <c r="O946" s="33" t="n">
        <v>0</v>
      </c>
      <c r="P946" s="33" t="n">
        <v>1</v>
      </c>
      <c r="Q946" s="33" t="n">
        <v>0</v>
      </c>
      <c r="R946" s="33" t="n">
        <v>0</v>
      </c>
      <c r="S946" s="33" t="n">
        <v>0</v>
      </c>
      <c r="T946" s="33" t="n">
        <v>0</v>
      </c>
      <c r="U946" s="9" t="n">
        <v>1</v>
      </c>
      <c r="V946" s="9" t="n">
        <v>0</v>
      </c>
      <c r="W946" s="15">
        <f>SUMPRODUCT(B$2:U$2,B946:U946)</f>
        <v/>
      </c>
      <c r="X946" s="16">
        <f>(V946-W946)^2</f>
        <v/>
      </c>
    </row>
    <row r="947" spans="1:26">
      <c r="B947" s="9" t="n">
        <v>1</v>
      </c>
      <c r="C947" s="52" t="n">
        <v>0</v>
      </c>
      <c r="D947" s="9" t="n">
        <v>0</v>
      </c>
      <c r="E947" s="52" t="n">
        <v>1</v>
      </c>
      <c r="F947" s="14" t="n">
        <v>0</v>
      </c>
      <c r="G947" s="33" t="n">
        <v>0</v>
      </c>
      <c r="H947" s="33" t="n">
        <v>0</v>
      </c>
      <c r="I947" s="33" t="n">
        <v>0</v>
      </c>
      <c r="J947" s="33" t="n">
        <v>0</v>
      </c>
      <c r="K947" s="33" t="n">
        <v>0</v>
      </c>
      <c r="L947" s="33" t="n">
        <v>0</v>
      </c>
      <c r="M947" s="33" t="n">
        <v>0</v>
      </c>
      <c r="N947" s="33" t="n">
        <v>0</v>
      </c>
      <c r="O947" s="33" t="n">
        <v>0</v>
      </c>
      <c r="P947" s="33" t="n">
        <v>0</v>
      </c>
      <c r="Q947" s="33" t="n">
        <v>0</v>
      </c>
      <c r="R947" s="33" t="n">
        <v>0</v>
      </c>
      <c r="S947" s="33" t="n">
        <v>0</v>
      </c>
      <c r="T947" s="33" t="n">
        <v>0</v>
      </c>
      <c r="U947" s="9" t="n">
        <v>1</v>
      </c>
      <c r="V947" s="9" t="n">
        <v>0</v>
      </c>
      <c r="W947" s="15">
        <f>SUMPRODUCT(B$2:U$2,B947:U947)</f>
        <v/>
      </c>
      <c r="X947" s="16">
        <f>(V947-W947)^2</f>
        <v/>
      </c>
    </row>
    <row r="948" spans="1:26">
      <c r="B948" s="9" t="n">
        <v>1</v>
      </c>
      <c r="C948" s="52" t="n">
        <v>0</v>
      </c>
      <c r="D948" s="9" t="n">
        <v>1</v>
      </c>
      <c r="E948" s="52" t="n">
        <v>0</v>
      </c>
      <c r="F948" s="14" t="n">
        <v>0</v>
      </c>
      <c r="G948" s="33" t="n">
        <v>1</v>
      </c>
      <c r="H948" s="33" t="n">
        <v>0</v>
      </c>
      <c r="I948" s="33" t="n">
        <v>0</v>
      </c>
      <c r="J948" s="33" t="n">
        <v>0</v>
      </c>
      <c r="K948" s="33" t="n">
        <v>0</v>
      </c>
      <c r="L948" s="33" t="n">
        <v>0</v>
      </c>
      <c r="M948" s="33" t="n">
        <v>0</v>
      </c>
      <c r="N948" s="33" t="n">
        <v>0</v>
      </c>
      <c r="O948" s="33" t="n">
        <v>0</v>
      </c>
      <c r="P948" s="33" t="n">
        <v>0</v>
      </c>
      <c r="Q948" s="33" t="n">
        <v>0</v>
      </c>
      <c r="R948" s="33" t="n">
        <v>0</v>
      </c>
      <c r="S948" s="33" t="n">
        <v>0</v>
      </c>
      <c r="T948" s="33" t="n">
        <v>0</v>
      </c>
      <c r="U948" s="9" t="n">
        <v>1</v>
      </c>
      <c r="V948" s="9" t="n">
        <v>0</v>
      </c>
      <c r="W948" s="15">
        <f>SUMPRODUCT(B$2:U$2,B948:U948)</f>
        <v/>
      </c>
      <c r="X948" s="16">
        <f>(V948-W948)^2</f>
        <v/>
      </c>
    </row>
    <row r="949" spans="1:26">
      <c r="B949" s="9" t="n">
        <v>1</v>
      </c>
      <c r="C949" s="52" t="n">
        <v>0</v>
      </c>
      <c r="D949" s="9" t="n">
        <v>0</v>
      </c>
      <c r="E949" s="52" t="n">
        <v>1</v>
      </c>
      <c r="F949" s="14" t="n">
        <v>0</v>
      </c>
      <c r="G949" s="33" t="n">
        <v>0</v>
      </c>
      <c r="H949" s="33" t="n">
        <v>0</v>
      </c>
      <c r="I949" s="33" t="n">
        <v>0</v>
      </c>
      <c r="J949" s="33" t="n">
        <v>0</v>
      </c>
      <c r="K949" s="33" t="n">
        <v>0</v>
      </c>
      <c r="L949" s="33" t="n">
        <v>0</v>
      </c>
      <c r="M949" s="33" t="n">
        <v>0</v>
      </c>
      <c r="N949" s="33" t="n">
        <v>0</v>
      </c>
      <c r="O949" s="33" t="n">
        <v>0</v>
      </c>
      <c r="P949" s="33" t="n">
        <v>0</v>
      </c>
      <c r="Q949" s="33" t="n">
        <v>0</v>
      </c>
      <c r="R949" s="33" t="n">
        <v>0</v>
      </c>
      <c r="S949" s="33" t="n">
        <v>0</v>
      </c>
      <c r="T949" s="33" t="n">
        <v>0</v>
      </c>
      <c r="U949" s="9" t="n">
        <v>1</v>
      </c>
      <c r="V949" s="9" t="n">
        <v>0</v>
      </c>
      <c r="W949" s="15">
        <f>SUMPRODUCT(B$2:U$2,B949:U949)</f>
        <v/>
      </c>
      <c r="X949" s="16">
        <f>(V949-W949)^2</f>
        <v/>
      </c>
    </row>
    <row r="950" spans="1:26">
      <c r="B950" s="9" t="n">
        <v>1</v>
      </c>
      <c r="C950" s="52" t="n">
        <v>0</v>
      </c>
      <c r="D950" s="9" t="n">
        <v>0</v>
      </c>
      <c r="E950" s="52" t="n">
        <v>1</v>
      </c>
      <c r="F950" s="14" t="n">
        <v>0</v>
      </c>
      <c r="G950" s="33" t="n">
        <v>0</v>
      </c>
      <c r="H950" s="33" t="n">
        <v>0</v>
      </c>
      <c r="I950" s="33" t="n">
        <v>0</v>
      </c>
      <c r="J950" s="33" t="n">
        <v>0</v>
      </c>
      <c r="K950" s="33" t="n">
        <v>0</v>
      </c>
      <c r="L950" s="33" t="n">
        <v>0</v>
      </c>
      <c r="M950" s="33" t="n">
        <v>0</v>
      </c>
      <c r="N950" s="33" t="n">
        <v>0</v>
      </c>
      <c r="O950" s="33" t="n">
        <v>0</v>
      </c>
      <c r="P950" s="33" t="n">
        <v>0</v>
      </c>
      <c r="Q950" s="33" t="n">
        <v>0</v>
      </c>
      <c r="R950" s="33" t="n">
        <v>0</v>
      </c>
      <c r="S950" s="33" t="n">
        <v>1</v>
      </c>
      <c r="T950" s="33" t="n">
        <v>0</v>
      </c>
      <c r="U950" s="9" t="n">
        <v>1</v>
      </c>
      <c r="V950" s="9" t="n">
        <v>0</v>
      </c>
      <c r="W950" s="15">
        <f>SUMPRODUCT(B$2:U$2,B950:U950)</f>
        <v/>
      </c>
      <c r="X950" s="16">
        <f>(V950-W950)^2</f>
        <v/>
      </c>
    </row>
    <row r="951" spans="1:26">
      <c r="B951" s="9" t="n">
        <v>0</v>
      </c>
      <c r="C951" s="52" t="n">
        <v>1</v>
      </c>
      <c r="D951" s="9" t="n">
        <v>0</v>
      </c>
      <c r="E951" s="52" t="n">
        <v>1</v>
      </c>
      <c r="F951" s="14" t="n">
        <v>0</v>
      </c>
      <c r="G951" s="33" t="n">
        <v>0</v>
      </c>
      <c r="H951" s="33" t="n">
        <v>0</v>
      </c>
      <c r="I951" s="33" t="n">
        <v>0</v>
      </c>
      <c r="J951" s="33" t="n">
        <v>0</v>
      </c>
      <c r="K951" s="33" t="n">
        <v>0</v>
      </c>
      <c r="L951" s="33" t="n">
        <v>0</v>
      </c>
      <c r="M951" s="33" t="n">
        <v>0</v>
      </c>
      <c r="N951" s="33" t="n">
        <v>0</v>
      </c>
      <c r="O951" s="33" t="n">
        <v>0</v>
      </c>
      <c r="P951" s="33" t="n">
        <v>0</v>
      </c>
      <c r="Q951" s="33" t="n">
        <v>0</v>
      </c>
      <c r="R951" s="33" t="n">
        <v>0</v>
      </c>
      <c r="S951" s="33" t="n">
        <v>0</v>
      </c>
      <c r="T951" s="33" t="n">
        <v>0</v>
      </c>
      <c r="U951" s="9" t="n">
        <v>1</v>
      </c>
      <c r="V951" s="9" t="n">
        <v>0</v>
      </c>
      <c r="W951" s="15">
        <f>SUMPRODUCT(B$2:U$2,B951:U951)</f>
        <v/>
      </c>
      <c r="X951" s="16">
        <f>(V951-W951)^2</f>
        <v/>
      </c>
    </row>
    <row r="952" spans="1:26">
      <c r="B952" s="9" t="n">
        <v>0</v>
      </c>
      <c r="C952" s="52" t="n">
        <v>1</v>
      </c>
      <c r="D952" s="9" t="n">
        <v>0</v>
      </c>
      <c r="E952" s="52" t="n">
        <v>1</v>
      </c>
      <c r="F952" s="14" t="n">
        <v>0</v>
      </c>
      <c r="G952" s="33" t="n">
        <v>1</v>
      </c>
      <c r="H952" s="33" t="n">
        <v>0</v>
      </c>
      <c r="I952" s="33" t="n">
        <v>0</v>
      </c>
      <c r="J952" s="33" t="n">
        <v>0</v>
      </c>
      <c r="K952" s="33" t="n">
        <v>0</v>
      </c>
      <c r="L952" s="33" t="n">
        <v>0</v>
      </c>
      <c r="M952" s="33" t="n">
        <v>0</v>
      </c>
      <c r="N952" s="33" t="n">
        <v>0</v>
      </c>
      <c r="O952" s="33" t="n">
        <v>0</v>
      </c>
      <c r="P952" s="33" t="n">
        <v>1</v>
      </c>
      <c r="Q952" s="33" t="n">
        <v>0</v>
      </c>
      <c r="R952" s="33" t="n">
        <v>0</v>
      </c>
      <c r="S952" s="33" t="n">
        <v>0</v>
      </c>
      <c r="T952" s="33" t="n">
        <v>0</v>
      </c>
      <c r="U952" s="9" t="n">
        <v>1</v>
      </c>
      <c r="V952" s="9" t="n">
        <v>0</v>
      </c>
      <c r="W952" s="15">
        <f>SUMPRODUCT(B$2:U$2,B952:U952)</f>
        <v/>
      </c>
      <c r="X952" s="16">
        <f>(V952-W952)^2</f>
        <v/>
      </c>
    </row>
    <row r="953" spans="1:26">
      <c r="B953" s="9" t="n">
        <v>0</v>
      </c>
      <c r="C953" s="52" t="n">
        <v>1</v>
      </c>
      <c r="D953" s="9" t="n">
        <v>0</v>
      </c>
      <c r="E953" s="52" t="n">
        <v>1</v>
      </c>
      <c r="F953" s="14" t="n">
        <v>0</v>
      </c>
      <c r="G953" s="33" t="n">
        <v>0</v>
      </c>
      <c r="H953" s="33" t="n">
        <v>1</v>
      </c>
      <c r="I953" s="33" t="n">
        <v>0</v>
      </c>
      <c r="J953" s="33" t="n">
        <v>0</v>
      </c>
      <c r="K953" s="33" t="n">
        <v>0</v>
      </c>
      <c r="L953" s="33" t="n">
        <v>0</v>
      </c>
      <c r="M953" s="33" t="n">
        <v>0</v>
      </c>
      <c r="N953" s="33" t="n">
        <v>0</v>
      </c>
      <c r="O953" s="33" t="n">
        <v>0</v>
      </c>
      <c r="P953" s="33" t="n">
        <v>0</v>
      </c>
      <c r="Q953" s="33" t="n">
        <v>0</v>
      </c>
      <c r="R953" s="33" t="n">
        <v>1</v>
      </c>
      <c r="S953" s="33" t="n">
        <v>0</v>
      </c>
      <c r="T953" s="33" t="n">
        <v>0</v>
      </c>
      <c r="U953" s="9" t="n">
        <v>1</v>
      </c>
      <c r="V953" s="9" t="n">
        <v>0</v>
      </c>
      <c r="W953" s="15">
        <f>SUMPRODUCT(B$2:U$2,B953:U953)</f>
        <v/>
      </c>
      <c r="X953" s="16">
        <f>(V953-W953)^2</f>
        <v/>
      </c>
    </row>
    <row r="954" spans="1:26">
      <c r="B954" s="9" t="n">
        <v>1</v>
      </c>
      <c r="C954" s="52" t="n">
        <v>0</v>
      </c>
      <c r="D954" s="9" t="n">
        <v>1</v>
      </c>
      <c r="E954" s="52" t="n">
        <v>0</v>
      </c>
      <c r="F954" s="14" t="n">
        <v>0</v>
      </c>
      <c r="G954" s="33" t="n">
        <v>0</v>
      </c>
      <c r="H954" s="33" t="n">
        <v>0</v>
      </c>
      <c r="I954" s="33" t="n">
        <v>0</v>
      </c>
      <c r="J954" s="33" t="n">
        <v>0</v>
      </c>
      <c r="K954" s="33" t="n">
        <v>1</v>
      </c>
      <c r="L954" s="33" t="n">
        <v>0</v>
      </c>
      <c r="M954" s="33" t="n">
        <v>0</v>
      </c>
      <c r="N954" s="33" t="n">
        <v>0</v>
      </c>
      <c r="O954" s="33" t="n">
        <v>0</v>
      </c>
      <c r="P954" s="33" t="n">
        <v>0</v>
      </c>
      <c r="Q954" s="33" t="n">
        <v>0</v>
      </c>
      <c r="R954" s="33" t="n">
        <v>0</v>
      </c>
      <c r="S954" s="33" t="n">
        <v>1</v>
      </c>
      <c r="T954" s="33" t="n">
        <v>0</v>
      </c>
      <c r="U954" s="9" t="n">
        <v>1</v>
      </c>
      <c r="V954" s="9" t="n">
        <v>0</v>
      </c>
      <c r="W954" s="15">
        <f>SUMPRODUCT(B$2:U$2,B954:U954)</f>
        <v/>
      </c>
      <c r="X954" s="16">
        <f>(V954-W954)^2</f>
        <v/>
      </c>
    </row>
    <row r="955" spans="1:26">
      <c r="B955" s="9" t="n">
        <v>0</v>
      </c>
      <c r="C955" s="52" t="n">
        <v>0</v>
      </c>
      <c r="D955" s="9" t="n">
        <v>1</v>
      </c>
      <c r="E955" s="52" t="n">
        <v>0</v>
      </c>
      <c r="F955" s="14" t="n">
        <v>1</v>
      </c>
      <c r="G955" s="33" t="n">
        <v>1</v>
      </c>
      <c r="H955" s="33" t="n">
        <v>0</v>
      </c>
      <c r="I955" s="33" t="n">
        <v>0</v>
      </c>
      <c r="J955" s="33" t="n">
        <v>0</v>
      </c>
      <c r="K955" s="33" t="n">
        <v>0</v>
      </c>
      <c r="L955" s="33" t="n">
        <v>0</v>
      </c>
      <c r="M955" s="33" t="n">
        <v>0</v>
      </c>
      <c r="N955" s="33" t="n">
        <v>0</v>
      </c>
      <c r="O955" s="33" t="n">
        <v>0</v>
      </c>
      <c r="P955" s="33" t="n">
        <v>0</v>
      </c>
      <c r="Q955" s="33" t="n">
        <v>0</v>
      </c>
      <c r="R955" s="33" t="n">
        <v>0</v>
      </c>
      <c r="S955" s="33" t="n">
        <v>0</v>
      </c>
      <c r="T955" s="33" t="n">
        <v>0</v>
      </c>
      <c r="U955" s="9" t="n">
        <v>1</v>
      </c>
      <c r="V955" s="9" t="n">
        <v>0</v>
      </c>
      <c r="W955" s="15">
        <f>SUMPRODUCT(B$2:U$2,B955:U955)</f>
        <v/>
      </c>
      <c r="X955" s="16">
        <f>(V955-W955)^2</f>
        <v/>
      </c>
    </row>
    <row r="956" spans="1:26">
      <c r="B956" s="9" t="n">
        <v>0</v>
      </c>
      <c r="C956" s="52" t="n">
        <v>1</v>
      </c>
      <c r="D956" s="9" t="n">
        <v>0</v>
      </c>
      <c r="E956" s="52" t="n">
        <v>1</v>
      </c>
      <c r="F956" s="14" t="n">
        <v>0</v>
      </c>
      <c r="G956" s="33" t="n">
        <v>0</v>
      </c>
      <c r="H956" s="33" t="n">
        <v>1</v>
      </c>
      <c r="I956" s="33" t="n">
        <v>0</v>
      </c>
      <c r="J956" s="33" t="n">
        <v>0</v>
      </c>
      <c r="K956" s="33" t="n">
        <v>0</v>
      </c>
      <c r="L956" s="33" t="n">
        <v>0</v>
      </c>
      <c r="M956" s="33" t="n">
        <v>0</v>
      </c>
      <c r="N956" s="33" t="n">
        <v>0</v>
      </c>
      <c r="O956" s="33" t="n">
        <v>0</v>
      </c>
      <c r="P956" s="33" t="n">
        <v>0</v>
      </c>
      <c r="Q956" s="33" t="n">
        <v>0</v>
      </c>
      <c r="R956" s="33" t="n">
        <v>0</v>
      </c>
      <c r="S956" s="33" t="n">
        <v>0</v>
      </c>
      <c r="T956" s="33" t="n">
        <v>0</v>
      </c>
      <c r="U956" s="9" t="n">
        <v>1</v>
      </c>
      <c r="V956" s="9" t="n">
        <v>0</v>
      </c>
      <c r="W956" s="15">
        <f>SUMPRODUCT(B$2:U$2,B956:U956)</f>
        <v/>
      </c>
      <c r="X956" s="16">
        <f>(V956-W956)^2</f>
        <v/>
      </c>
    </row>
    <row r="957" spans="1:26">
      <c r="B957" s="9" t="n">
        <v>1</v>
      </c>
      <c r="C957" s="52" t="n">
        <v>0</v>
      </c>
      <c r="D957" s="9" t="n">
        <v>1</v>
      </c>
      <c r="E957" s="52" t="n">
        <v>0</v>
      </c>
      <c r="F957" s="14" t="n">
        <v>0</v>
      </c>
      <c r="G957" s="33" t="n">
        <v>0</v>
      </c>
      <c r="H957" s="33" t="n">
        <v>0</v>
      </c>
      <c r="I957" s="33" t="n">
        <v>0</v>
      </c>
      <c r="J957" s="33" t="n">
        <v>0</v>
      </c>
      <c r="K957" s="33" t="n">
        <v>0</v>
      </c>
      <c r="L957" s="33" t="n">
        <v>0</v>
      </c>
      <c r="M957" s="33" t="n">
        <v>0</v>
      </c>
      <c r="N957" s="33" t="n">
        <v>0</v>
      </c>
      <c r="O957" s="33" t="n">
        <v>0</v>
      </c>
      <c r="P957" s="33" t="n">
        <v>0</v>
      </c>
      <c r="Q957" s="33" t="n">
        <v>0</v>
      </c>
      <c r="R957" s="33" t="n">
        <v>0</v>
      </c>
      <c r="S957" s="33" t="n">
        <v>0</v>
      </c>
      <c r="T957" s="33" t="n">
        <v>0</v>
      </c>
      <c r="U957" s="9" t="n">
        <v>1</v>
      </c>
      <c r="V957" s="9" t="n">
        <v>0</v>
      </c>
      <c r="W957" s="15">
        <f>SUMPRODUCT(B$2:U$2,B957:U957)</f>
        <v/>
      </c>
      <c r="X957" s="16">
        <f>(V957-W957)^2</f>
        <v/>
      </c>
    </row>
    <row r="958" spans="1:26">
      <c r="B958" s="9" t="n">
        <v>0</v>
      </c>
      <c r="C958" s="52" t="n">
        <v>1</v>
      </c>
      <c r="D958" s="9" t="n">
        <v>1</v>
      </c>
      <c r="E958" s="52" t="n">
        <v>0</v>
      </c>
      <c r="F958" s="14" t="n">
        <v>0</v>
      </c>
      <c r="G958" s="33" t="n">
        <v>1</v>
      </c>
      <c r="H958" s="33" t="n">
        <v>0</v>
      </c>
      <c r="I958" s="33" t="n">
        <v>0</v>
      </c>
      <c r="J958" s="33" t="n">
        <v>0</v>
      </c>
      <c r="K958" s="33" t="n">
        <v>0</v>
      </c>
      <c r="L958" s="33" t="n">
        <v>0</v>
      </c>
      <c r="M958" s="33" t="n">
        <v>0</v>
      </c>
      <c r="N958" s="33" t="n">
        <v>0</v>
      </c>
      <c r="O958" s="33" t="n">
        <v>0</v>
      </c>
      <c r="P958" s="33" t="n">
        <v>1</v>
      </c>
      <c r="Q958" s="33" t="n">
        <v>0</v>
      </c>
      <c r="R958" s="33" t="n">
        <v>0</v>
      </c>
      <c r="S958" s="33" t="n">
        <v>1</v>
      </c>
      <c r="T958" s="33" t="n">
        <v>0</v>
      </c>
      <c r="U958" s="9" t="n">
        <v>1</v>
      </c>
      <c r="V958" s="9" t="n">
        <v>0</v>
      </c>
      <c r="W958" s="15">
        <f>SUMPRODUCT(B$2:U$2,B958:U958)</f>
        <v/>
      </c>
      <c r="X958" s="16">
        <f>(V958-W958)^2</f>
        <v/>
      </c>
    </row>
    <row r="959" spans="1:26">
      <c r="B959" s="9" t="n">
        <v>0</v>
      </c>
      <c r="C959" s="52" t="n">
        <v>0</v>
      </c>
      <c r="D959" s="9" t="n">
        <v>1</v>
      </c>
      <c r="E959" s="52" t="n">
        <v>0</v>
      </c>
      <c r="F959" s="14" t="n">
        <v>0</v>
      </c>
      <c r="G959" s="33" t="n">
        <v>1</v>
      </c>
      <c r="H959" s="33" t="n">
        <v>0</v>
      </c>
      <c r="I959" s="33" t="n">
        <v>0</v>
      </c>
      <c r="J959" s="33" t="n">
        <v>0</v>
      </c>
      <c r="K959" s="33" t="n">
        <v>0</v>
      </c>
      <c r="L959" s="33" t="n">
        <v>0</v>
      </c>
      <c r="M959" s="33" t="n">
        <v>0</v>
      </c>
      <c r="N959" s="33" t="n">
        <v>0</v>
      </c>
      <c r="O959" s="33" t="n">
        <v>0</v>
      </c>
      <c r="P959" s="33" t="n">
        <v>0</v>
      </c>
      <c r="Q959" s="33" t="n">
        <v>0</v>
      </c>
      <c r="R959" s="33" t="n">
        <v>0</v>
      </c>
      <c r="S959" s="33" t="n">
        <v>1</v>
      </c>
      <c r="T959" s="33" t="n">
        <v>0</v>
      </c>
      <c r="U959" s="9" t="n">
        <v>1</v>
      </c>
      <c r="V959" s="9" t="n">
        <v>0</v>
      </c>
      <c r="W959" s="15">
        <f>SUMPRODUCT(B$2:U$2,B959:U959)</f>
        <v/>
      </c>
      <c r="X959" s="16">
        <f>(V959-W959)^2</f>
        <v/>
      </c>
    </row>
    <row r="960" spans="1:26">
      <c r="B960" s="9" t="n">
        <v>1</v>
      </c>
      <c r="C960" s="52" t="n">
        <v>0</v>
      </c>
      <c r="D960" s="9" t="n">
        <v>0</v>
      </c>
      <c r="E960" s="52" t="n">
        <v>1</v>
      </c>
      <c r="F960" s="14" t="n">
        <v>0</v>
      </c>
      <c r="G960" s="33" t="n">
        <v>0</v>
      </c>
      <c r="H960" s="33" t="n">
        <v>0</v>
      </c>
      <c r="I960" s="33" t="n">
        <v>0</v>
      </c>
      <c r="J960" s="33" t="n">
        <v>0</v>
      </c>
      <c r="K960" s="33" t="n">
        <v>0</v>
      </c>
      <c r="L960" s="33" t="n">
        <v>0</v>
      </c>
      <c r="M960" s="33" t="n">
        <v>0</v>
      </c>
      <c r="N960" s="33" t="n">
        <v>0</v>
      </c>
      <c r="O960" s="33" t="n">
        <v>0</v>
      </c>
      <c r="P960" s="33" t="n">
        <v>0</v>
      </c>
      <c r="Q960" s="33" t="n">
        <v>0</v>
      </c>
      <c r="R960" s="33" t="n">
        <v>0</v>
      </c>
      <c r="S960" s="33" t="n">
        <v>0</v>
      </c>
      <c r="T960" s="33" t="n">
        <v>0</v>
      </c>
      <c r="U960" s="9" t="n">
        <v>1</v>
      </c>
      <c r="V960" s="9" t="n">
        <v>0</v>
      </c>
      <c r="W960" s="15">
        <f>SUMPRODUCT(B$2:U$2,B960:U960)</f>
        <v/>
      </c>
      <c r="X960" s="16">
        <f>(V960-W960)^2</f>
        <v/>
      </c>
    </row>
    <row r="961" spans="1:26">
      <c r="B961" s="9" t="n">
        <v>1</v>
      </c>
      <c r="C961" s="52" t="n">
        <v>0</v>
      </c>
      <c r="D961" s="9" t="n">
        <v>0</v>
      </c>
      <c r="E961" s="52" t="n">
        <v>1</v>
      </c>
      <c r="F961" s="14" t="n">
        <v>0</v>
      </c>
      <c r="G961" s="33" t="n">
        <v>0</v>
      </c>
      <c r="H961" s="33" t="n">
        <v>0</v>
      </c>
      <c r="I961" s="33" t="n">
        <v>0</v>
      </c>
      <c r="J961" s="33" t="n">
        <v>0</v>
      </c>
      <c r="K961" s="33" t="n">
        <v>0</v>
      </c>
      <c r="L961" s="33" t="n">
        <v>0</v>
      </c>
      <c r="M961" s="33" t="n">
        <v>0</v>
      </c>
      <c r="N961" s="33" t="n">
        <v>0</v>
      </c>
      <c r="O961" s="33" t="n">
        <v>0</v>
      </c>
      <c r="P961" s="33" t="n">
        <v>1</v>
      </c>
      <c r="Q961" s="33" t="n">
        <v>0</v>
      </c>
      <c r="R961" s="33" t="n">
        <v>0</v>
      </c>
      <c r="S961" s="33" t="n">
        <v>0</v>
      </c>
      <c r="T961" s="33" t="n">
        <v>0</v>
      </c>
      <c r="U961" s="9" t="n">
        <v>1</v>
      </c>
      <c r="V961" s="9" t="n">
        <v>0</v>
      </c>
      <c r="W961" s="15">
        <f>SUMPRODUCT(B$2:U$2,B961:U961)</f>
        <v/>
      </c>
      <c r="X961" s="16">
        <f>(V961-W961)^2</f>
        <v/>
      </c>
    </row>
    <row r="962" spans="1:26">
      <c r="B962" s="9" t="n">
        <v>1</v>
      </c>
      <c r="C962" s="52" t="n">
        <v>0</v>
      </c>
      <c r="D962" s="9" t="n">
        <v>1</v>
      </c>
      <c r="E962" s="52" t="n">
        <v>0</v>
      </c>
      <c r="F962" s="14" t="n">
        <v>0</v>
      </c>
      <c r="G962" s="33" t="n">
        <v>1</v>
      </c>
      <c r="H962" s="33" t="n">
        <v>0</v>
      </c>
      <c r="I962" s="33" t="n">
        <v>0</v>
      </c>
      <c r="J962" s="33" t="n">
        <v>0</v>
      </c>
      <c r="K962" s="33" t="n">
        <v>0</v>
      </c>
      <c r="L962" s="33" t="n">
        <v>0</v>
      </c>
      <c r="M962" s="33" t="n">
        <v>0</v>
      </c>
      <c r="N962" s="33" t="n">
        <v>0</v>
      </c>
      <c r="O962" s="33" t="n">
        <v>0</v>
      </c>
      <c r="P962" s="33" t="n">
        <v>1</v>
      </c>
      <c r="Q962" s="33" t="n">
        <v>0</v>
      </c>
      <c r="R962" s="33" t="n">
        <v>0</v>
      </c>
      <c r="S962" s="33" t="n">
        <v>0</v>
      </c>
      <c r="T962" s="33" t="n">
        <v>0</v>
      </c>
      <c r="U962" s="9" t="n">
        <v>1</v>
      </c>
      <c r="V962" s="9" t="n">
        <v>0</v>
      </c>
      <c r="W962" s="15">
        <f>SUMPRODUCT(B$2:U$2,B962:U962)</f>
        <v/>
      </c>
      <c r="X962" s="16">
        <f>(V962-W962)^2</f>
        <v/>
      </c>
    </row>
    <row r="963" spans="1:26">
      <c r="B963" s="9" t="n">
        <v>0</v>
      </c>
      <c r="C963" s="52" t="n">
        <v>1</v>
      </c>
      <c r="D963" s="9" t="n">
        <v>1</v>
      </c>
      <c r="E963" s="52" t="n">
        <v>0</v>
      </c>
      <c r="F963" s="14" t="n">
        <v>0</v>
      </c>
      <c r="G963" s="33" t="n">
        <v>1</v>
      </c>
      <c r="H963" s="33" t="n">
        <v>1</v>
      </c>
      <c r="I963" s="33" t="n">
        <v>0</v>
      </c>
      <c r="J963" s="33" t="n">
        <v>0</v>
      </c>
      <c r="K963" s="33" t="n">
        <v>0</v>
      </c>
      <c r="L963" s="33" t="n">
        <v>0</v>
      </c>
      <c r="M963" s="33" t="n">
        <v>0</v>
      </c>
      <c r="N963" s="33" t="n">
        <v>0</v>
      </c>
      <c r="O963" s="33" t="n">
        <v>0</v>
      </c>
      <c r="P963" s="33" t="n">
        <v>0</v>
      </c>
      <c r="Q963" s="33" t="n">
        <v>0</v>
      </c>
      <c r="R963" s="33" t="n">
        <v>0</v>
      </c>
      <c r="S963" s="33" t="n">
        <v>0</v>
      </c>
      <c r="T963" s="33" t="n">
        <v>0</v>
      </c>
      <c r="U963" s="9" t="n">
        <v>1</v>
      </c>
      <c r="V963" s="9" t="n">
        <v>0</v>
      </c>
      <c r="W963" s="15">
        <f>SUMPRODUCT(B$2:U$2,B963:U963)</f>
        <v/>
      </c>
      <c r="X963" s="16">
        <f>(V963-W963)^2</f>
        <v/>
      </c>
    </row>
    <row r="964" spans="1:26">
      <c r="B964" s="9" t="n">
        <v>1</v>
      </c>
      <c r="C964" s="52" t="n">
        <v>0</v>
      </c>
      <c r="D964" s="9" t="n">
        <v>1</v>
      </c>
      <c r="E964" s="52" t="n">
        <v>0</v>
      </c>
      <c r="F964" s="14" t="n">
        <v>0</v>
      </c>
      <c r="G964" s="33" t="n">
        <v>0</v>
      </c>
      <c r="H964" s="33" t="n">
        <v>1</v>
      </c>
      <c r="I964" s="33" t="n">
        <v>0</v>
      </c>
      <c r="J964" s="33" t="n">
        <v>0</v>
      </c>
      <c r="K964" s="33" t="n">
        <v>0</v>
      </c>
      <c r="L964" s="33" t="n">
        <v>0</v>
      </c>
      <c r="M964" s="33" t="n">
        <v>0</v>
      </c>
      <c r="N964" s="33" t="n">
        <v>0</v>
      </c>
      <c r="O964" s="33" t="n">
        <v>0</v>
      </c>
      <c r="P964" s="33" t="n">
        <v>0</v>
      </c>
      <c r="Q964" s="33" t="n">
        <v>0</v>
      </c>
      <c r="R964" s="33" t="n">
        <v>0</v>
      </c>
      <c r="S964" s="33" t="n">
        <v>1</v>
      </c>
      <c r="T964" s="33" t="n">
        <v>0</v>
      </c>
      <c r="U964" s="9" t="n">
        <v>1</v>
      </c>
      <c r="V964" s="9" t="n">
        <v>0</v>
      </c>
      <c r="W964" s="15">
        <f>SUMPRODUCT(B$2:U$2,B964:U964)</f>
        <v/>
      </c>
      <c r="X964" s="16">
        <f>(V964-W964)^2</f>
        <v/>
      </c>
    </row>
    <row r="965" spans="1:26">
      <c r="B965" s="9" t="n">
        <v>0</v>
      </c>
      <c r="C965" s="52" t="n">
        <v>1</v>
      </c>
      <c r="D965" s="9" t="n">
        <v>0</v>
      </c>
      <c r="E965" s="52" t="n">
        <v>1</v>
      </c>
      <c r="F965" s="14" t="n">
        <v>0</v>
      </c>
      <c r="G965" s="33" t="n">
        <v>0</v>
      </c>
      <c r="H965" s="33" t="n">
        <v>1</v>
      </c>
      <c r="I965" s="33" t="n">
        <v>0</v>
      </c>
      <c r="J965" s="33" t="n">
        <v>0</v>
      </c>
      <c r="K965" s="33" t="n">
        <v>0</v>
      </c>
      <c r="L965" s="33" t="n">
        <v>0</v>
      </c>
      <c r="M965" s="33" t="n">
        <v>0</v>
      </c>
      <c r="N965" s="33" t="n">
        <v>0</v>
      </c>
      <c r="O965" s="33" t="n">
        <v>0</v>
      </c>
      <c r="P965" s="33" t="n">
        <v>1</v>
      </c>
      <c r="Q965" s="33" t="n">
        <v>0</v>
      </c>
      <c r="R965" s="33" t="n">
        <v>0</v>
      </c>
      <c r="S965" s="33" t="n">
        <v>0</v>
      </c>
      <c r="T965" s="33" t="n">
        <v>0</v>
      </c>
      <c r="U965" s="9" t="n">
        <v>1</v>
      </c>
      <c r="V965" s="9" t="n">
        <v>0</v>
      </c>
      <c r="W965" s="15">
        <f>SUMPRODUCT(B$2:U$2,B965:U965)</f>
        <v/>
      </c>
      <c r="X965" s="16">
        <f>(V965-W965)^2</f>
        <v/>
      </c>
    </row>
    <row r="966" spans="1:26">
      <c r="B966" s="9" t="n">
        <v>0</v>
      </c>
      <c r="C966" s="52" t="n">
        <v>0</v>
      </c>
      <c r="D966" s="9" t="n">
        <v>1</v>
      </c>
      <c r="E966" s="52" t="n">
        <v>0</v>
      </c>
      <c r="F966" s="14" t="n">
        <v>0</v>
      </c>
      <c r="G966" s="33" t="n">
        <v>0</v>
      </c>
      <c r="H966" s="33" t="n">
        <v>0</v>
      </c>
      <c r="I966" s="33" t="n">
        <v>0</v>
      </c>
      <c r="J966" s="33" t="n">
        <v>0</v>
      </c>
      <c r="K966" s="33" t="n">
        <v>0</v>
      </c>
      <c r="L966" s="33" t="n">
        <v>0</v>
      </c>
      <c r="M966" s="33" t="n">
        <v>0</v>
      </c>
      <c r="N966" s="33" t="n">
        <v>0</v>
      </c>
      <c r="O966" s="33" t="n">
        <v>0</v>
      </c>
      <c r="P966" s="33" t="n">
        <v>0</v>
      </c>
      <c r="Q966" s="33" t="n">
        <v>0</v>
      </c>
      <c r="R966" s="33" t="n">
        <v>0</v>
      </c>
      <c r="S966" s="33" t="n">
        <v>0</v>
      </c>
      <c r="T966" s="33" t="n">
        <v>0</v>
      </c>
      <c r="U966" s="9" t="n">
        <v>1</v>
      </c>
      <c r="V966" s="9" t="n">
        <v>0</v>
      </c>
      <c r="W966" s="15">
        <f>SUMPRODUCT(B$2:U$2,B966:U966)</f>
        <v/>
      </c>
      <c r="X966" s="16">
        <f>(V966-W966)^2</f>
        <v/>
      </c>
    </row>
    <row r="967" spans="1:26">
      <c r="B967" s="9" t="n">
        <v>0</v>
      </c>
      <c r="C967" s="52" t="n">
        <v>0</v>
      </c>
      <c r="D967" s="9" t="n">
        <v>1</v>
      </c>
      <c r="E967" s="52" t="n">
        <v>0</v>
      </c>
      <c r="F967" s="14" t="n">
        <v>0</v>
      </c>
      <c r="G967" s="33" t="n">
        <v>0</v>
      </c>
      <c r="H967" s="33" t="n">
        <v>0</v>
      </c>
      <c r="I967" s="33" t="n">
        <v>0</v>
      </c>
      <c r="J967" s="33" t="n">
        <v>0</v>
      </c>
      <c r="K967" s="33" t="n">
        <v>0</v>
      </c>
      <c r="L967" s="33" t="n">
        <v>0</v>
      </c>
      <c r="M967" s="33" t="n">
        <v>0</v>
      </c>
      <c r="N967" s="33" t="n">
        <v>0</v>
      </c>
      <c r="O967" s="33" t="n">
        <v>0</v>
      </c>
      <c r="P967" s="33" t="n">
        <v>0</v>
      </c>
      <c r="Q967" s="33" t="n">
        <v>0</v>
      </c>
      <c r="R967" s="33" t="n">
        <v>0</v>
      </c>
      <c r="S967" s="33" t="n">
        <v>0</v>
      </c>
      <c r="T967" s="33" t="n">
        <v>0</v>
      </c>
      <c r="U967" s="9" t="n">
        <v>1</v>
      </c>
      <c r="V967" s="9" t="n">
        <v>0</v>
      </c>
      <c r="W967" s="15">
        <f>SUMPRODUCT(B$2:U$2,B967:U967)</f>
        <v/>
      </c>
      <c r="X967" s="16">
        <f>(V967-W967)^2</f>
        <v/>
      </c>
    </row>
    <row r="968" spans="1:26">
      <c r="B968" s="9" t="n">
        <v>1</v>
      </c>
      <c r="C968" s="52" t="n">
        <v>0</v>
      </c>
      <c r="D968" s="9" t="n">
        <v>1</v>
      </c>
      <c r="E968" s="52" t="n">
        <v>0</v>
      </c>
      <c r="F968" s="14" t="n">
        <v>0</v>
      </c>
      <c r="G968" s="33" t="n">
        <v>0</v>
      </c>
      <c r="H968" s="33" t="n">
        <v>0</v>
      </c>
      <c r="I968" s="33" t="n">
        <v>0</v>
      </c>
      <c r="J968" s="33" t="n">
        <v>0</v>
      </c>
      <c r="K968" s="33" t="n">
        <v>0</v>
      </c>
      <c r="L968" s="33" t="n">
        <v>0</v>
      </c>
      <c r="M968" s="33" t="n">
        <v>0</v>
      </c>
      <c r="N968" s="33" t="n">
        <v>0</v>
      </c>
      <c r="O968" s="33" t="n">
        <v>0</v>
      </c>
      <c r="P968" s="33" t="n">
        <v>0</v>
      </c>
      <c r="Q968" s="33" t="n">
        <v>0</v>
      </c>
      <c r="R968" s="33" t="n">
        <v>0</v>
      </c>
      <c r="S968" s="33" t="n">
        <v>1</v>
      </c>
      <c r="T968" s="33" t="n">
        <v>0</v>
      </c>
      <c r="U968" s="9" t="n">
        <v>1</v>
      </c>
      <c r="V968" s="9" t="n">
        <v>0</v>
      </c>
      <c r="W968" s="15">
        <f>SUMPRODUCT(B$2:U$2,B968:U968)</f>
        <v/>
      </c>
      <c r="X968" s="16">
        <f>(V968-W968)^2</f>
        <v/>
      </c>
    </row>
    <row r="969" spans="1:26">
      <c r="B969" s="9" t="n">
        <v>0</v>
      </c>
      <c r="C969" s="52" t="n">
        <v>1</v>
      </c>
      <c r="D969" s="9" t="n">
        <v>0</v>
      </c>
      <c r="E969" s="52" t="n">
        <v>0</v>
      </c>
      <c r="F969" s="14" t="n">
        <v>0</v>
      </c>
      <c r="G969" s="33" t="n">
        <v>0</v>
      </c>
      <c r="H969" s="33" t="n">
        <v>0</v>
      </c>
      <c r="I969" s="33" t="n">
        <v>0</v>
      </c>
      <c r="J969" s="33" t="n">
        <v>0</v>
      </c>
      <c r="K969" s="33" t="n">
        <v>0</v>
      </c>
      <c r="L969" s="33" t="n">
        <v>0</v>
      </c>
      <c r="M969" s="33" t="n">
        <v>0</v>
      </c>
      <c r="N969" s="33" t="n">
        <v>0</v>
      </c>
      <c r="O969" s="33" t="n">
        <v>0</v>
      </c>
      <c r="P969" s="33" t="n">
        <v>0</v>
      </c>
      <c r="Q969" s="33" t="n">
        <v>0</v>
      </c>
      <c r="R969" s="33" t="n">
        <v>0</v>
      </c>
      <c r="S969" s="33" t="n">
        <v>0</v>
      </c>
      <c r="T969" s="33" t="n">
        <v>0</v>
      </c>
      <c r="U969" s="9" t="n">
        <v>1</v>
      </c>
      <c r="V969" s="9" t="n">
        <v>0</v>
      </c>
      <c r="W969" s="15">
        <f>SUMPRODUCT(B$2:U$2,B969:U969)</f>
        <v/>
      </c>
      <c r="X969" s="16">
        <f>(V969-W969)^2</f>
        <v/>
      </c>
    </row>
    <row r="970" spans="1:26">
      <c r="B970" s="9" t="n">
        <v>0</v>
      </c>
      <c r="C970" s="52" t="n">
        <v>1</v>
      </c>
      <c r="D970" s="9" t="n">
        <v>1</v>
      </c>
      <c r="E970" s="52" t="n">
        <v>0</v>
      </c>
      <c r="F970" s="14" t="n">
        <v>0</v>
      </c>
      <c r="G970" s="33" t="n">
        <v>1</v>
      </c>
      <c r="H970" s="33" t="n">
        <v>0</v>
      </c>
      <c r="I970" s="33" t="n">
        <v>0</v>
      </c>
      <c r="J970" s="33" t="n">
        <v>0</v>
      </c>
      <c r="K970" s="33" t="n">
        <v>0</v>
      </c>
      <c r="L970" s="33" t="n">
        <v>0</v>
      </c>
      <c r="M970" s="33" t="n">
        <v>0</v>
      </c>
      <c r="N970" s="33" t="n">
        <v>0</v>
      </c>
      <c r="O970" s="33" t="n">
        <v>0</v>
      </c>
      <c r="P970" s="33" t="n">
        <v>0</v>
      </c>
      <c r="Q970" s="33" t="n">
        <v>0</v>
      </c>
      <c r="R970" s="33" t="n">
        <v>0</v>
      </c>
      <c r="S970" s="33" t="n">
        <v>0</v>
      </c>
      <c r="T970" s="33" t="n">
        <v>0</v>
      </c>
      <c r="U970" s="9" t="n">
        <v>1</v>
      </c>
      <c r="V970" s="9" t="n">
        <v>0</v>
      </c>
      <c r="W970" s="15">
        <f>SUMPRODUCT(B$2:U$2,B970:U970)</f>
        <v/>
      </c>
      <c r="X970" s="16">
        <f>(V970-W970)^2</f>
        <v/>
      </c>
    </row>
    <row r="971" spans="1:26">
      <c r="B971" s="9" t="n">
        <v>0</v>
      </c>
      <c r="C971" s="52" t="n">
        <v>1</v>
      </c>
      <c r="D971" s="9" t="n">
        <v>0</v>
      </c>
      <c r="E971" s="52" t="n">
        <v>0</v>
      </c>
      <c r="F971" s="14" t="n">
        <v>0</v>
      </c>
      <c r="G971" s="33" t="n">
        <v>0</v>
      </c>
      <c r="H971" s="33" t="n">
        <v>0</v>
      </c>
      <c r="I971" s="33" t="n">
        <v>0</v>
      </c>
      <c r="J971" s="33" t="n">
        <v>0</v>
      </c>
      <c r="K971" s="33" t="n">
        <v>0</v>
      </c>
      <c r="L971" s="33" t="n">
        <v>0</v>
      </c>
      <c r="M971" s="33" t="n">
        <v>0</v>
      </c>
      <c r="N971" s="33" t="n">
        <v>0</v>
      </c>
      <c r="O971" s="33" t="n">
        <v>0</v>
      </c>
      <c r="P971" s="33" t="n">
        <v>0</v>
      </c>
      <c r="Q971" s="33" t="n">
        <v>0</v>
      </c>
      <c r="R971" s="33" t="n">
        <v>0</v>
      </c>
      <c r="S971" s="33" t="n">
        <v>0</v>
      </c>
      <c r="T971" s="33" t="n">
        <v>0</v>
      </c>
      <c r="U971" s="9" t="n">
        <v>1</v>
      </c>
      <c r="V971" s="9" t="n">
        <v>0</v>
      </c>
      <c r="W971" s="15">
        <f>SUMPRODUCT(B$2:U$2,B971:U971)</f>
        <v/>
      </c>
      <c r="X971" s="16">
        <f>(V971-W971)^2</f>
        <v/>
      </c>
    </row>
    <row r="972" spans="1:26">
      <c r="B972" s="9" t="n">
        <v>0</v>
      </c>
      <c r="C972" s="52" t="n">
        <v>1</v>
      </c>
      <c r="D972" s="9" t="n">
        <v>0</v>
      </c>
      <c r="E972" s="52" t="n">
        <v>1</v>
      </c>
      <c r="F972" s="14" t="n">
        <v>0</v>
      </c>
      <c r="G972" s="33" t="n">
        <v>0</v>
      </c>
      <c r="H972" s="33" t="n">
        <v>0</v>
      </c>
      <c r="I972" s="33" t="n">
        <v>0</v>
      </c>
      <c r="J972" s="33" t="n">
        <v>0</v>
      </c>
      <c r="K972" s="33" t="n">
        <v>0</v>
      </c>
      <c r="L972" s="33" t="n">
        <v>0</v>
      </c>
      <c r="M972" s="33" t="n">
        <v>0</v>
      </c>
      <c r="N972" s="33" t="n">
        <v>0</v>
      </c>
      <c r="O972" s="33" t="n">
        <v>0</v>
      </c>
      <c r="P972" s="33" t="n">
        <v>1</v>
      </c>
      <c r="Q972" s="33" t="n">
        <v>0</v>
      </c>
      <c r="R972" s="33" t="n">
        <v>0</v>
      </c>
      <c r="S972" s="33" t="n">
        <v>0</v>
      </c>
      <c r="T972" s="33" t="n">
        <v>0</v>
      </c>
      <c r="U972" s="9" t="n">
        <v>1</v>
      </c>
      <c r="V972" s="9" t="n">
        <v>0</v>
      </c>
      <c r="W972" s="15">
        <f>SUMPRODUCT(B$2:U$2,B972:U972)</f>
        <v/>
      </c>
      <c r="X972" s="16">
        <f>(V972-W972)^2</f>
        <v/>
      </c>
    </row>
    <row r="973" spans="1:26">
      <c r="B973" s="9" t="n">
        <v>1</v>
      </c>
      <c r="C973" s="52" t="n">
        <v>0</v>
      </c>
      <c r="D973" s="9" t="n">
        <v>1</v>
      </c>
      <c r="E973" s="52" t="n">
        <v>0</v>
      </c>
      <c r="F973" s="14" t="n">
        <v>0</v>
      </c>
      <c r="G973" s="33" t="n">
        <v>0</v>
      </c>
      <c r="H973" s="33" t="n">
        <v>0</v>
      </c>
      <c r="I973" s="33" t="n">
        <v>0</v>
      </c>
      <c r="J973" s="33" t="n">
        <v>0</v>
      </c>
      <c r="K973" s="33" t="n">
        <v>0</v>
      </c>
      <c r="L973" s="33" t="n">
        <v>0</v>
      </c>
      <c r="M973" s="33" t="n">
        <v>0</v>
      </c>
      <c r="N973" s="33" t="n">
        <v>0</v>
      </c>
      <c r="O973" s="33" t="n">
        <v>0</v>
      </c>
      <c r="P973" s="33" t="n">
        <v>0</v>
      </c>
      <c r="Q973" s="33" t="n">
        <v>0</v>
      </c>
      <c r="R973" s="33" t="n">
        <v>0</v>
      </c>
      <c r="S973" s="33" t="n">
        <v>0</v>
      </c>
      <c r="T973" s="33" t="n">
        <v>0</v>
      </c>
      <c r="U973" s="9" t="n">
        <v>1</v>
      </c>
      <c r="V973" s="9" t="n">
        <v>0</v>
      </c>
      <c r="W973" s="15">
        <f>SUMPRODUCT(B$2:U$2,B973:U973)</f>
        <v/>
      </c>
      <c r="X973" s="16">
        <f>(V973-W973)^2</f>
        <v/>
      </c>
    </row>
    <row r="974" spans="1:26">
      <c r="B974" s="9" t="n">
        <v>0</v>
      </c>
      <c r="C974" s="52" t="n">
        <v>0</v>
      </c>
      <c r="D974" s="9" t="n">
        <v>1</v>
      </c>
      <c r="E974" s="52" t="n">
        <v>0</v>
      </c>
      <c r="F974" s="14" t="n">
        <v>0</v>
      </c>
      <c r="G974" s="33" t="n">
        <v>0</v>
      </c>
      <c r="H974" s="33" t="n">
        <v>0</v>
      </c>
      <c r="I974" s="33" t="n">
        <v>0</v>
      </c>
      <c r="J974" s="33" t="n">
        <v>0</v>
      </c>
      <c r="K974" s="33" t="n">
        <v>0</v>
      </c>
      <c r="L974" s="33" t="n">
        <v>0</v>
      </c>
      <c r="M974" s="33" t="n">
        <v>0</v>
      </c>
      <c r="N974" s="33" t="n">
        <v>0</v>
      </c>
      <c r="O974" s="33" t="n">
        <v>0</v>
      </c>
      <c r="P974" s="33" t="n">
        <v>0</v>
      </c>
      <c r="Q974" s="33" t="n">
        <v>0</v>
      </c>
      <c r="R974" s="33" t="n">
        <v>0</v>
      </c>
      <c r="S974" s="33" t="n">
        <v>0</v>
      </c>
      <c r="T974" s="33" t="n">
        <v>0</v>
      </c>
      <c r="U974" s="9" t="n">
        <v>1</v>
      </c>
      <c r="V974" s="9" t="n">
        <v>0</v>
      </c>
      <c r="W974" s="15">
        <f>SUMPRODUCT(B$2:U$2,B974:U974)</f>
        <v/>
      </c>
      <c r="X974" s="16">
        <f>(V974-W974)^2</f>
        <v/>
      </c>
    </row>
    <row r="975" spans="1:26">
      <c r="B975" s="9" t="n">
        <v>0</v>
      </c>
      <c r="C975" s="52" t="n">
        <v>1</v>
      </c>
      <c r="D975" s="9" t="n">
        <v>0</v>
      </c>
      <c r="E975" s="52" t="n">
        <v>1</v>
      </c>
      <c r="F975" s="14" t="n">
        <v>0</v>
      </c>
      <c r="G975" s="33" t="n">
        <v>1</v>
      </c>
      <c r="H975" s="33" t="n">
        <v>0</v>
      </c>
      <c r="I975" s="33" t="n">
        <v>0</v>
      </c>
      <c r="J975" s="33" t="n">
        <v>0</v>
      </c>
      <c r="K975" s="33" t="n">
        <v>0</v>
      </c>
      <c r="L975" s="33" t="n">
        <v>0</v>
      </c>
      <c r="M975" s="33" t="n">
        <v>0</v>
      </c>
      <c r="N975" s="33" t="n">
        <v>0</v>
      </c>
      <c r="O975" s="33" t="n">
        <v>0</v>
      </c>
      <c r="P975" s="33" t="n">
        <v>1</v>
      </c>
      <c r="Q975" s="33" t="n">
        <v>0</v>
      </c>
      <c r="R975" s="33" t="n">
        <v>0</v>
      </c>
      <c r="S975" s="33" t="n">
        <v>1</v>
      </c>
      <c r="T975" s="33" t="n">
        <v>0</v>
      </c>
      <c r="U975" s="9" t="n">
        <v>1</v>
      </c>
      <c r="V975" s="9" t="n">
        <v>0</v>
      </c>
      <c r="W975" s="15">
        <f>SUMPRODUCT(B$2:U$2,B975:U975)</f>
        <v/>
      </c>
      <c r="X975" s="16">
        <f>(V975-W975)^2</f>
        <v/>
      </c>
    </row>
    <row r="976" spans="1:26">
      <c r="B976" s="9" t="n">
        <v>1</v>
      </c>
      <c r="C976" s="52" t="n">
        <v>0</v>
      </c>
      <c r="D976" s="9" t="n">
        <v>0</v>
      </c>
      <c r="E976" s="52" t="n">
        <v>1</v>
      </c>
      <c r="F976" s="14" t="n">
        <v>0</v>
      </c>
      <c r="G976" s="33" t="n">
        <v>0</v>
      </c>
      <c r="H976" s="33" t="n">
        <v>1</v>
      </c>
      <c r="I976" s="33" t="n">
        <v>0</v>
      </c>
      <c r="J976" s="33" t="n">
        <v>0</v>
      </c>
      <c r="K976" s="33" t="n">
        <v>0</v>
      </c>
      <c r="L976" s="33" t="n">
        <v>0</v>
      </c>
      <c r="M976" s="33" t="n">
        <v>0</v>
      </c>
      <c r="N976" s="33" t="n">
        <v>0</v>
      </c>
      <c r="O976" s="33" t="n">
        <v>0</v>
      </c>
      <c r="P976" s="33" t="n">
        <v>0</v>
      </c>
      <c r="Q976" s="33" t="n">
        <v>0</v>
      </c>
      <c r="R976" s="33" t="n">
        <v>0</v>
      </c>
      <c r="S976" s="33" t="n">
        <v>0</v>
      </c>
      <c r="T976" s="33" t="n">
        <v>0</v>
      </c>
      <c r="U976" s="9" t="n">
        <v>1</v>
      </c>
      <c r="V976" s="9" t="n">
        <v>0</v>
      </c>
      <c r="W976" s="15">
        <f>SUMPRODUCT(B$2:U$2,B976:U976)</f>
        <v/>
      </c>
      <c r="X976" s="16">
        <f>(V976-W976)^2</f>
        <v/>
      </c>
    </row>
    <row r="977" spans="1:26">
      <c r="B977" s="9" t="n">
        <v>1</v>
      </c>
      <c r="C977" s="52" t="n">
        <v>0</v>
      </c>
      <c r="D977" s="9" t="n">
        <v>1</v>
      </c>
      <c r="E977" s="52" t="n">
        <v>0</v>
      </c>
      <c r="F977" s="14" t="n">
        <v>0</v>
      </c>
      <c r="G977" s="33" t="n">
        <v>0</v>
      </c>
      <c r="H977" s="33" t="n">
        <v>1</v>
      </c>
      <c r="I977" s="33" t="n">
        <v>0</v>
      </c>
      <c r="J977" s="33" t="n">
        <v>0</v>
      </c>
      <c r="K977" s="33" t="n">
        <v>0</v>
      </c>
      <c r="L977" s="33" t="n">
        <v>0</v>
      </c>
      <c r="M977" s="33" t="n">
        <v>0</v>
      </c>
      <c r="N977" s="33" t="n">
        <v>0</v>
      </c>
      <c r="O977" s="33" t="n">
        <v>0</v>
      </c>
      <c r="P977" s="33" t="n">
        <v>0</v>
      </c>
      <c r="Q977" s="33" t="n">
        <v>0</v>
      </c>
      <c r="R977" s="33" t="n">
        <v>0</v>
      </c>
      <c r="S977" s="33" t="n">
        <v>1</v>
      </c>
      <c r="T977" s="33" t="n">
        <v>0</v>
      </c>
      <c r="U977" s="9" t="n">
        <v>1</v>
      </c>
      <c r="V977" s="9" t="n">
        <v>0</v>
      </c>
      <c r="W977" s="15">
        <f>SUMPRODUCT(B$2:U$2,B977:U977)</f>
        <v/>
      </c>
      <c r="X977" s="16">
        <f>(V977-W977)^2</f>
        <v/>
      </c>
    </row>
    <row r="978" spans="1:26">
      <c r="B978" s="9" t="n">
        <v>0</v>
      </c>
      <c r="C978" s="52" t="n">
        <v>1</v>
      </c>
      <c r="D978" s="9" t="n">
        <v>0</v>
      </c>
      <c r="E978" s="52" t="n">
        <v>0</v>
      </c>
      <c r="F978" s="14" t="n">
        <v>0</v>
      </c>
      <c r="G978" s="33" t="n">
        <v>0</v>
      </c>
      <c r="H978" s="33" t="n">
        <v>1</v>
      </c>
      <c r="I978" s="33" t="n">
        <v>0</v>
      </c>
      <c r="J978" s="33" t="n">
        <v>0</v>
      </c>
      <c r="K978" s="33" t="n">
        <v>0</v>
      </c>
      <c r="L978" s="33" t="n">
        <v>0</v>
      </c>
      <c r="M978" s="33" t="n">
        <v>0</v>
      </c>
      <c r="N978" s="33" t="n">
        <v>0</v>
      </c>
      <c r="O978" s="33" t="n">
        <v>0</v>
      </c>
      <c r="P978" s="33" t="n">
        <v>0</v>
      </c>
      <c r="Q978" s="33" t="n">
        <v>0</v>
      </c>
      <c r="R978" s="33" t="n">
        <v>1</v>
      </c>
      <c r="S978" s="33" t="n">
        <v>0</v>
      </c>
      <c r="T978" s="33" t="n">
        <v>0</v>
      </c>
      <c r="U978" s="9" t="n">
        <v>1</v>
      </c>
      <c r="V978" s="9" t="n">
        <v>0</v>
      </c>
      <c r="W978" s="15">
        <f>SUMPRODUCT(B$2:U$2,B978:U978)</f>
        <v/>
      </c>
      <c r="X978" s="16">
        <f>(V978-W978)^2</f>
        <v/>
      </c>
    </row>
    <row r="979" spans="1:26">
      <c r="B979" s="9" t="n">
        <v>1</v>
      </c>
      <c r="C979" s="52" t="n">
        <v>0</v>
      </c>
      <c r="D979" s="9" t="n">
        <v>0</v>
      </c>
      <c r="E979" s="52" t="n">
        <v>1</v>
      </c>
      <c r="F979" s="14" t="n">
        <v>0</v>
      </c>
      <c r="G979" s="33" t="n">
        <v>0</v>
      </c>
      <c r="H979" s="33" t="n">
        <v>0</v>
      </c>
      <c r="I979" s="33" t="n">
        <v>0</v>
      </c>
      <c r="J979" s="33" t="n">
        <v>0</v>
      </c>
      <c r="K979" s="33" t="n">
        <v>0</v>
      </c>
      <c r="L979" s="33" t="n">
        <v>0</v>
      </c>
      <c r="M979" s="33" t="n">
        <v>0</v>
      </c>
      <c r="N979" s="33" t="n">
        <v>0</v>
      </c>
      <c r="O979" s="33" t="n">
        <v>0</v>
      </c>
      <c r="P979" s="33" t="n">
        <v>0</v>
      </c>
      <c r="Q979" s="33" t="n">
        <v>0</v>
      </c>
      <c r="R979" s="33" t="n">
        <v>0</v>
      </c>
      <c r="S979" s="33" t="n">
        <v>0</v>
      </c>
      <c r="T979" s="33" t="n">
        <v>0</v>
      </c>
      <c r="U979" s="9" t="n">
        <v>1</v>
      </c>
      <c r="V979" s="9" t="n">
        <v>0</v>
      </c>
      <c r="W979" s="15">
        <f>SUMPRODUCT(B$2:U$2,B979:U979)</f>
        <v/>
      </c>
      <c r="X979" s="16">
        <f>(V979-W979)^2</f>
        <v/>
      </c>
    </row>
    <row r="980" spans="1:26">
      <c r="B980" s="9" t="n">
        <v>0</v>
      </c>
      <c r="C980" s="52" t="n">
        <v>1</v>
      </c>
      <c r="D980" s="9" t="n">
        <v>1</v>
      </c>
      <c r="E980" s="52" t="n">
        <v>0</v>
      </c>
      <c r="F980" s="14" t="n">
        <v>0</v>
      </c>
      <c r="G980" s="33" t="n">
        <v>0</v>
      </c>
      <c r="H980" s="33" t="n">
        <v>0</v>
      </c>
      <c r="I980" s="33" t="n">
        <v>0</v>
      </c>
      <c r="J980" s="33" t="n">
        <v>0</v>
      </c>
      <c r="K980" s="33" t="n">
        <v>0</v>
      </c>
      <c r="L980" s="33" t="n">
        <v>0</v>
      </c>
      <c r="M980" s="33" t="n">
        <v>0</v>
      </c>
      <c r="N980" s="33" t="n">
        <v>0</v>
      </c>
      <c r="O980" s="33" t="n">
        <v>0</v>
      </c>
      <c r="P980" s="33" t="n">
        <v>0</v>
      </c>
      <c r="Q980" s="33" t="n">
        <v>1</v>
      </c>
      <c r="R980" s="33" t="n">
        <v>0</v>
      </c>
      <c r="S980" s="33" t="n">
        <v>0</v>
      </c>
      <c r="T980" s="33" t="n">
        <v>0</v>
      </c>
      <c r="U980" s="9" t="n">
        <v>1</v>
      </c>
      <c r="V980" s="9" t="n">
        <v>0</v>
      </c>
      <c r="W980" s="15">
        <f>SUMPRODUCT(B$2:U$2,B980:U980)</f>
        <v/>
      </c>
      <c r="X980" s="16">
        <f>(V980-W980)^2</f>
        <v/>
      </c>
    </row>
    <row r="981" spans="1:26">
      <c r="B981" s="9" t="n">
        <v>0</v>
      </c>
      <c r="C981" s="52" t="n">
        <v>1</v>
      </c>
      <c r="D981" s="9" t="n">
        <v>1</v>
      </c>
      <c r="E981" s="52" t="n">
        <v>0</v>
      </c>
      <c r="F981" s="14" t="n">
        <v>0</v>
      </c>
      <c r="G981" s="33" t="n">
        <v>0</v>
      </c>
      <c r="H981" s="33" t="n">
        <v>0</v>
      </c>
      <c r="I981" s="33" t="n">
        <v>0</v>
      </c>
      <c r="J981" s="33" t="n">
        <v>0</v>
      </c>
      <c r="K981" s="33" t="n">
        <v>0</v>
      </c>
      <c r="L981" s="33" t="n">
        <v>0</v>
      </c>
      <c r="M981" s="33" t="n">
        <v>0</v>
      </c>
      <c r="N981" s="33" t="n">
        <v>0</v>
      </c>
      <c r="O981" s="33" t="n">
        <v>0</v>
      </c>
      <c r="P981" s="33" t="n">
        <v>0</v>
      </c>
      <c r="Q981" s="33" t="n">
        <v>0</v>
      </c>
      <c r="R981" s="33" t="n">
        <v>0</v>
      </c>
      <c r="S981" s="33" t="n">
        <v>0</v>
      </c>
      <c r="T981" s="33" t="n">
        <v>0</v>
      </c>
      <c r="U981" s="9" t="n">
        <v>1</v>
      </c>
      <c r="V981" s="9" t="n">
        <v>0</v>
      </c>
      <c r="W981" s="15">
        <f>SUMPRODUCT(B$2:U$2,B981:U981)</f>
        <v/>
      </c>
      <c r="X981" s="16">
        <f>(V981-W981)^2</f>
        <v/>
      </c>
    </row>
    <row r="982" spans="1:26">
      <c r="B982" s="9" t="n">
        <v>0</v>
      </c>
      <c r="C982" s="52" t="n">
        <v>1</v>
      </c>
      <c r="D982" s="9" t="n">
        <v>0</v>
      </c>
      <c r="E982" s="52" t="n">
        <v>1</v>
      </c>
      <c r="F982" s="14" t="n">
        <v>0</v>
      </c>
      <c r="G982" s="33" t="n">
        <v>1</v>
      </c>
      <c r="H982" s="33" t="n">
        <v>0</v>
      </c>
      <c r="I982" s="33" t="n">
        <v>0</v>
      </c>
      <c r="J982" s="33" t="n">
        <v>0</v>
      </c>
      <c r="K982" s="33" t="n">
        <v>0</v>
      </c>
      <c r="L982" s="33" t="n">
        <v>0</v>
      </c>
      <c r="M982" s="33" t="n">
        <v>0</v>
      </c>
      <c r="N982" s="33" t="n">
        <v>0</v>
      </c>
      <c r="O982" s="33" t="n">
        <v>0</v>
      </c>
      <c r="P982" s="33" t="n">
        <v>1</v>
      </c>
      <c r="Q982" s="33" t="n">
        <v>0</v>
      </c>
      <c r="R982" s="33" t="n">
        <v>0</v>
      </c>
      <c r="S982" s="33" t="n">
        <v>0</v>
      </c>
      <c r="T982" s="33" t="n">
        <v>0</v>
      </c>
      <c r="U982" s="9" t="n">
        <v>1</v>
      </c>
      <c r="V982" s="9" t="n">
        <v>0</v>
      </c>
      <c r="W982" s="15">
        <f>SUMPRODUCT(B$2:U$2,B982:U982)</f>
        <v/>
      </c>
      <c r="X982" s="16">
        <f>(V982-W982)^2</f>
        <v/>
      </c>
    </row>
    <row r="983" spans="1:26">
      <c r="B983" s="9" t="n">
        <v>1</v>
      </c>
      <c r="C983" s="52" t="n">
        <v>0</v>
      </c>
      <c r="D983" s="9" t="n">
        <v>1</v>
      </c>
      <c r="E983" s="52" t="n">
        <v>0</v>
      </c>
      <c r="F983" s="14" t="n">
        <v>0</v>
      </c>
      <c r="G983" s="33" t="n">
        <v>0</v>
      </c>
      <c r="H983" s="33" t="n">
        <v>0</v>
      </c>
      <c r="I983" s="33" t="n">
        <v>0</v>
      </c>
      <c r="J983" s="33" t="n">
        <v>0</v>
      </c>
      <c r="K983" s="33" t="n">
        <v>0</v>
      </c>
      <c r="L983" s="33" t="n">
        <v>0</v>
      </c>
      <c r="M983" s="33" t="n">
        <v>0</v>
      </c>
      <c r="N983" s="33" t="n">
        <v>0</v>
      </c>
      <c r="O983" s="33" t="n">
        <v>0</v>
      </c>
      <c r="P983" s="33" t="n">
        <v>0</v>
      </c>
      <c r="Q983" s="33" t="n">
        <v>0</v>
      </c>
      <c r="R983" s="33" t="n">
        <v>0</v>
      </c>
      <c r="S983" s="33" t="n">
        <v>0</v>
      </c>
      <c r="T983" s="33" t="n">
        <v>0</v>
      </c>
      <c r="U983" s="9" t="n">
        <v>1</v>
      </c>
      <c r="V983" s="9" t="n">
        <v>0</v>
      </c>
      <c r="W983" s="15">
        <f>SUMPRODUCT(B$2:U$2,B983:U983)</f>
        <v/>
      </c>
      <c r="X983" s="16">
        <f>(V983-W983)^2</f>
        <v/>
      </c>
    </row>
    <row r="984" spans="1:26">
      <c r="B984" s="9" t="n">
        <v>0</v>
      </c>
      <c r="C984" s="52" t="n">
        <v>1</v>
      </c>
      <c r="D984" s="9" t="n">
        <v>1</v>
      </c>
      <c r="E984" s="52" t="n">
        <v>0</v>
      </c>
      <c r="F984" s="14" t="n">
        <v>0</v>
      </c>
      <c r="G984" s="33" t="n">
        <v>0</v>
      </c>
      <c r="H984" s="33" t="n">
        <v>0</v>
      </c>
      <c r="I984" s="33" t="n">
        <v>0</v>
      </c>
      <c r="J984" s="33" t="n">
        <v>0</v>
      </c>
      <c r="K984" s="33" t="n">
        <v>0</v>
      </c>
      <c r="L984" s="33" t="n">
        <v>0</v>
      </c>
      <c r="M984" s="33" t="n">
        <v>0</v>
      </c>
      <c r="N984" s="33" t="n">
        <v>0</v>
      </c>
      <c r="O984" s="33" t="n">
        <v>0</v>
      </c>
      <c r="P984" s="33" t="n">
        <v>0</v>
      </c>
      <c r="Q984" s="33" t="n">
        <v>0</v>
      </c>
      <c r="R984" s="33" t="n">
        <v>0</v>
      </c>
      <c r="S984" s="33" t="n">
        <v>1</v>
      </c>
      <c r="T984" s="33" t="n">
        <v>0</v>
      </c>
      <c r="U984" s="9" t="n">
        <v>1</v>
      </c>
      <c r="V984" s="9" t="n">
        <v>0</v>
      </c>
      <c r="W984" s="15">
        <f>SUMPRODUCT(B$2:U$2,B984:U984)</f>
        <v/>
      </c>
      <c r="X984" s="16">
        <f>(V984-W984)^2</f>
        <v/>
      </c>
    </row>
    <row r="985" spans="1:26">
      <c r="B985" s="9" t="n">
        <v>0</v>
      </c>
      <c r="C985" s="52" t="n">
        <v>0</v>
      </c>
      <c r="D985" s="9" t="n">
        <v>0</v>
      </c>
      <c r="E985" s="52" t="n">
        <v>1</v>
      </c>
      <c r="F985" s="14" t="n">
        <v>0</v>
      </c>
      <c r="G985" s="33" t="n">
        <v>0</v>
      </c>
      <c r="H985" s="33" t="n">
        <v>0</v>
      </c>
      <c r="I985" s="33" t="n">
        <v>0</v>
      </c>
      <c r="J985" s="33" t="n">
        <v>0</v>
      </c>
      <c r="K985" s="33" t="n">
        <v>0</v>
      </c>
      <c r="L985" s="33" t="n">
        <v>0</v>
      </c>
      <c r="M985" s="33" t="n">
        <v>0</v>
      </c>
      <c r="N985" s="33" t="n">
        <v>0</v>
      </c>
      <c r="O985" s="33" t="n">
        <v>0</v>
      </c>
      <c r="P985" s="33" t="n">
        <v>0</v>
      </c>
      <c r="Q985" s="33" t="n">
        <v>0</v>
      </c>
      <c r="R985" s="33" t="n">
        <v>0</v>
      </c>
      <c r="S985" s="33" t="n">
        <v>1</v>
      </c>
      <c r="T985" s="33" t="n">
        <v>0</v>
      </c>
      <c r="U985" s="9" t="n">
        <v>1</v>
      </c>
      <c r="V985" s="9" t="n">
        <v>0</v>
      </c>
      <c r="W985" s="15">
        <f>SUMPRODUCT(B$2:U$2,B985:U985)</f>
        <v/>
      </c>
      <c r="X985" s="16">
        <f>(V985-W985)^2</f>
        <v/>
      </c>
    </row>
    <row r="986" spans="1:26">
      <c r="B986" s="9" t="n">
        <v>0</v>
      </c>
      <c r="C986" s="52" t="n">
        <v>0</v>
      </c>
      <c r="D986" s="9" t="n">
        <v>1</v>
      </c>
      <c r="E986" s="52" t="n">
        <v>0</v>
      </c>
      <c r="F986" s="14" t="n">
        <v>0</v>
      </c>
      <c r="G986" s="33" t="n">
        <v>0</v>
      </c>
      <c r="H986" s="33" t="n">
        <v>0</v>
      </c>
      <c r="I986" s="33" t="n">
        <v>0</v>
      </c>
      <c r="J986" s="33" t="n">
        <v>0</v>
      </c>
      <c r="K986" s="33" t="n">
        <v>0</v>
      </c>
      <c r="L986" s="33" t="n">
        <v>0</v>
      </c>
      <c r="M986" s="33" t="n">
        <v>0</v>
      </c>
      <c r="N986" s="33" t="n">
        <v>0</v>
      </c>
      <c r="O986" s="33" t="n">
        <v>0</v>
      </c>
      <c r="P986" s="33" t="n">
        <v>0</v>
      </c>
      <c r="Q986" s="33" t="n">
        <v>0</v>
      </c>
      <c r="R986" s="33" t="n">
        <v>0</v>
      </c>
      <c r="S986" s="33" t="n">
        <v>0</v>
      </c>
      <c r="T986" s="33" t="n">
        <v>0</v>
      </c>
      <c r="U986" s="9" t="n">
        <v>1</v>
      </c>
      <c r="V986" s="9" t="n">
        <v>0</v>
      </c>
      <c r="W986" s="15">
        <f>SUMPRODUCT(B$2:U$2,B986:U986)</f>
        <v/>
      </c>
      <c r="X986" s="16">
        <f>(V986-W986)^2</f>
        <v/>
      </c>
    </row>
    <row r="987" spans="1:26">
      <c r="B987" s="9" t="n">
        <v>1</v>
      </c>
      <c r="C987" s="52" t="n">
        <v>0</v>
      </c>
      <c r="D987" s="9" t="n">
        <v>0</v>
      </c>
      <c r="E987" s="52" t="n">
        <v>1</v>
      </c>
      <c r="F987" s="14" t="n">
        <v>0</v>
      </c>
      <c r="G987" s="33" t="n">
        <v>0</v>
      </c>
      <c r="H987" s="33" t="n">
        <v>0</v>
      </c>
      <c r="I987" s="33" t="n">
        <v>0</v>
      </c>
      <c r="J987" s="33" t="n">
        <v>0</v>
      </c>
      <c r="K987" s="33" t="n">
        <v>0</v>
      </c>
      <c r="L987" s="33" t="n">
        <v>0</v>
      </c>
      <c r="M987" s="33" t="n">
        <v>0</v>
      </c>
      <c r="N987" s="33" t="n">
        <v>1</v>
      </c>
      <c r="O987" s="33" t="n">
        <v>1</v>
      </c>
      <c r="P987" s="33" t="n">
        <v>0</v>
      </c>
      <c r="Q987" s="33" t="n">
        <v>0</v>
      </c>
      <c r="R987" s="33" t="n">
        <v>0</v>
      </c>
      <c r="S987" s="33" t="n">
        <v>0</v>
      </c>
      <c r="T987" s="33" t="n">
        <v>0</v>
      </c>
      <c r="U987" s="9" t="n">
        <v>1</v>
      </c>
      <c r="V987" s="9" t="n">
        <v>0</v>
      </c>
      <c r="W987" s="15">
        <f>SUMPRODUCT(B$2:U$2,B987:U987)</f>
        <v/>
      </c>
      <c r="X987" s="16">
        <f>(V987-W987)^2</f>
        <v/>
      </c>
    </row>
    <row r="988" spans="1:26">
      <c r="B988" s="9" t="n">
        <v>0</v>
      </c>
      <c r="C988" s="52" t="n">
        <v>1</v>
      </c>
      <c r="D988" s="9" t="n">
        <v>1</v>
      </c>
      <c r="E988" s="52" t="n">
        <v>0</v>
      </c>
      <c r="F988" s="14" t="n">
        <v>0</v>
      </c>
      <c r="G988" s="33" t="n">
        <v>0</v>
      </c>
      <c r="H988" s="33" t="n">
        <v>0</v>
      </c>
      <c r="I988" s="33" t="n">
        <v>0</v>
      </c>
      <c r="J988" s="33" t="n">
        <v>0</v>
      </c>
      <c r="K988" s="33" t="n">
        <v>0</v>
      </c>
      <c r="L988" s="33" t="n">
        <v>0</v>
      </c>
      <c r="M988" s="33" t="n">
        <v>0</v>
      </c>
      <c r="N988" s="33" t="n">
        <v>0</v>
      </c>
      <c r="O988" s="33" t="n">
        <v>0</v>
      </c>
      <c r="P988" s="33" t="n">
        <v>0</v>
      </c>
      <c r="Q988" s="33" t="n">
        <v>0</v>
      </c>
      <c r="R988" s="33" t="n">
        <v>1</v>
      </c>
      <c r="S988" s="33" t="n">
        <v>0</v>
      </c>
      <c r="T988" s="33" t="n">
        <v>0</v>
      </c>
      <c r="U988" s="9" t="n">
        <v>1</v>
      </c>
      <c r="V988" s="9" t="n">
        <v>0</v>
      </c>
      <c r="W988" s="15">
        <f>SUMPRODUCT(B$2:U$2,B988:U988)</f>
        <v/>
      </c>
      <c r="X988" s="16">
        <f>(V988-W988)^2</f>
        <v/>
      </c>
    </row>
    <row r="989" spans="1:26">
      <c r="B989" s="9" t="n">
        <v>1</v>
      </c>
      <c r="C989" s="52" t="n">
        <v>0</v>
      </c>
      <c r="D989" s="9" t="n">
        <v>0</v>
      </c>
      <c r="E989" s="52" t="n">
        <v>0</v>
      </c>
      <c r="F989" s="14" t="n">
        <v>0</v>
      </c>
      <c r="G989" s="33" t="n">
        <v>1</v>
      </c>
      <c r="H989" s="33" t="n">
        <v>0</v>
      </c>
      <c r="I989" s="33" t="n">
        <v>0</v>
      </c>
      <c r="J989" s="33" t="n">
        <v>0</v>
      </c>
      <c r="K989" s="33" t="n">
        <v>0</v>
      </c>
      <c r="L989" s="33" t="n">
        <v>0</v>
      </c>
      <c r="M989" s="33" t="n">
        <v>0</v>
      </c>
      <c r="N989" s="33" t="n">
        <v>0</v>
      </c>
      <c r="O989" s="33" t="n">
        <v>0</v>
      </c>
      <c r="P989" s="33" t="n">
        <v>1</v>
      </c>
      <c r="Q989" s="33" t="n">
        <v>0</v>
      </c>
      <c r="R989" s="33" t="n">
        <v>0</v>
      </c>
      <c r="S989" s="33" t="n">
        <v>1</v>
      </c>
      <c r="T989" s="33" t="n">
        <v>0</v>
      </c>
      <c r="U989" s="9" t="n">
        <v>1</v>
      </c>
      <c r="V989" s="9" t="n">
        <v>0</v>
      </c>
      <c r="W989" s="15">
        <f>SUMPRODUCT(B$2:U$2,B989:U989)</f>
        <v/>
      </c>
      <c r="X989" s="16">
        <f>(V989-W989)^2</f>
        <v/>
      </c>
    </row>
    <row r="990" spans="1:26">
      <c r="B990" s="9" t="n">
        <v>0</v>
      </c>
      <c r="C990" s="52" t="n">
        <v>1</v>
      </c>
      <c r="D990" s="9" t="n">
        <v>0</v>
      </c>
      <c r="E990" s="52" t="n">
        <v>0</v>
      </c>
      <c r="F990" s="14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  <c r="K990" s="33" t="n">
        <v>0</v>
      </c>
      <c r="L990" s="33" t="n">
        <v>0</v>
      </c>
      <c r="M990" s="33" t="n">
        <v>0</v>
      </c>
      <c r="N990" s="33" t="n">
        <v>0</v>
      </c>
      <c r="O990" s="33" t="n">
        <v>0</v>
      </c>
      <c r="P990" s="33" t="n">
        <v>0</v>
      </c>
      <c r="Q990" s="33" t="n">
        <v>0</v>
      </c>
      <c r="R990" s="33" t="n">
        <v>0</v>
      </c>
      <c r="S990" s="33" t="n">
        <v>0</v>
      </c>
      <c r="T990" s="33" t="n">
        <v>0</v>
      </c>
      <c r="U990" s="9" t="n">
        <v>1</v>
      </c>
      <c r="V990" s="9" t="n">
        <v>0</v>
      </c>
      <c r="W990" s="15">
        <f>SUMPRODUCT(B$2:U$2,B990:U990)</f>
        <v/>
      </c>
      <c r="X990" s="16">
        <f>(V990-W990)^2</f>
        <v/>
      </c>
    </row>
    <row r="991" spans="1:26">
      <c r="B991" s="9" t="n">
        <v>0</v>
      </c>
      <c r="C991" s="52" t="n">
        <v>1</v>
      </c>
      <c r="D991" s="9" t="n">
        <v>0</v>
      </c>
      <c r="E991" s="52" t="n">
        <v>1</v>
      </c>
      <c r="F991" s="14" t="n">
        <v>0</v>
      </c>
      <c r="G991" s="33" t="n">
        <v>0</v>
      </c>
      <c r="H991" s="33" t="n">
        <v>0</v>
      </c>
      <c r="I991" s="33" t="n">
        <v>0</v>
      </c>
      <c r="J991" s="33" t="n">
        <v>0</v>
      </c>
      <c r="K991" s="33" t="n">
        <v>0</v>
      </c>
      <c r="L991" s="33" t="n">
        <v>0</v>
      </c>
      <c r="M991" s="33" t="n">
        <v>0</v>
      </c>
      <c r="N991" s="33" t="n">
        <v>0</v>
      </c>
      <c r="O991" s="33" t="n">
        <v>0</v>
      </c>
      <c r="P991" s="33" t="n">
        <v>0</v>
      </c>
      <c r="Q991" s="33" t="n">
        <v>0</v>
      </c>
      <c r="R991" s="33" t="n">
        <v>1</v>
      </c>
      <c r="S991" s="33" t="n">
        <v>0</v>
      </c>
      <c r="T991" s="33" t="n">
        <v>0</v>
      </c>
      <c r="U991" s="9" t="n">
        <v>1</v>
      </c>
      <c r="V991" s="9" t="n">
        <v>0</v>
      </c>
      <c r="W991" s="15">
        <f>SUMPRODUCT(B$2:U$2,B991:U991)</f>
        <v/>
      </c>
      <c r="X991" s="16">
        <f>(V991-W991)^2</f>
        <v/>
      </c>
    </row>
    <row r="992" spans="1:26">
      <c r="B992" s="9" t="n">
        <v>1</v>
      </c>
      <c r="C992" s="52" t="n">
        <v>0</v>
      </c>
      <c r="D992" s="9" t="n">
        <v>0</v>
      </c>
      <c r="E992" s="52" t="n">
        <v>1</v>
      </c>
      <c r="F992" s="14" t="n">
        <v>0</v>
      </c>
      <c r="G992" s="33" t="n">
        <v>0</v>
      </c>
      <c r="H992" s="33" t="n">
        <v>0</v>
      </c>
      <c r="I992" s="33" t="n">
        <v>0</v>
      </c>
      <c r="J992" s="33" t="n">
        <v>0</v>
      </c>
      <c r="K992" s="33" t="n">
        <v>0</v>
      </c>
      <c r="L992" s="33" t="n">
        <v>0</v>
      </c>
      <c r="M992" s="33" t="n">
        <v>0</v>
      </c>
      <c r="N992" s="33" t="n">
        <v>0</v>
      </c>
      <c r="O992" s="33" t="n">
        <v>0</v>
      </c>
      <c r="P992" s="33" t="n">
        <v>0</v>
      </c>
      <c r="Q992" s="33" t="n">
        <v>0</v>
      </c>
      <c r="R992" s="33" t="n">
        <v>0</v>
      </c>
      <c r="S992" s="33" t="n">
        <v>0</v>
      </c>
      <c r="T992" s="33" t="n">
        <v>0</v>
      </c>
      <c r="U992" s="9" t="n">
        <v>1</v>
      </c>
      <c r="V992" s="9" t="n">
        <v>0</v>
      </c>
      <c r="W992" s="15">
        <f>SUMPRODUCT(B$2:U$2,B992:U992)</f>
        <v/>
      </c>
      <c r="X992" s="16">
        <f>(V992-W992)^2</f>
        <v/>
      </c>
    </row>
    <row r="993" spans="1:26">
      <c r="B993" s="9" t="n">
        <v>0</v>
      </c>
      <c r="C993" s="52" t="n">
        <v>1</v>
      </c>
      <c r="D993" s="9" t="n">
        <v>0</v>
      </c>
      <c r="E993" s="52" t="n">
        <v>1</v>
      </c>
      <c r="F993" s="14" t="n">
        <v>0</v>
      </c>
      <c r="G993" s="33" t="n">
        <v>0</v>
      </c>
      <c r="H993" s="33" t="n">
        <v>0</v>
      </c>
      <c r="I993" s="33" t="n">
        <v>0</v>
      </c>
      <c r="J993" s="33" t="n">
        <v>0</v>
      </c>
      <c r="K993" s="33" t="n">
        <v>0</v>
      </c>
      <c r="L993" s="33" t="n">
        <v>0</v>
      </c>
      <c r="M993" s="33" t="n">
        <v>0</v>
      </c>
      <c r="N993" s="33" t="n">
        <v>0</v>
      </c>
      <c r="O993" s="33" t="n">
        <v>0</v>
      </c>
      <c r="P993" s="33" t="n">
        <v>0</v>
      </c>
      <c r="Q993" s="33" t="n">
        <v>0</v>
      </c>
      <c r="R993" s="33" t="n">
        <v>0</v>
      </c>
      <c r="S993" s="33" t="n">
        <v>0</v>
      </c>
      <c r="T993" s="33" t="n">
        <v>0</v>
      </c>
      <c r="U993" s="9" t="n">
        <v>1</v>
      </c>
      <c r="V993" s="9" t="n">
        <v>0</v>
      </c>
      <c r="W993" s="15">
        <f>SUMPRODUCT(B$2:U$2,B993:U993)</f>
        <v/>
      </c>
      <c r="X993" s="16">
        <f>(V993-W993)^2</f>
        <v/>
      </c>
    </row>
    <row r="994" spans="1:26">
      <c r="B994" s="9" t="n">
        <v>1</v>
      </c>
      <c r="C994" s="52" t="n">
        <v>0</v>
      </c>
      <c r="D994" s="9" t="n">
        <v>0</v>
      </c>
      <c r="E994" s="52" t="n">
        <v>1</v>
      </c>
      <c r="F994" s="14" t="n">
        <v>0</v>
      </c>
      <c r="G994" s="33" t="n">
        <v>0</v>
      </c>
      <c r="H994" s="33" t="n">
        <v>0</v>
      </c>
      <c r="I994" s="33" t="n">
        <v>0</v>
      </c>
      <c r="J994" s="33" t="n">
        <v>0</v>
      </c>
      <c r="K994" s="33" t="n">
        <v>0</v>
      </c>
      <c r="L994" s="33" t="n">
        <v>0</v>
      </c>
      <c r="M994" s="33" t="n">
        <v>0</v>
      </c>
      <c r="N994" s="33" t="n">
        <v>0</v>
      </c>
      <c r="O994" s="33" t="n">
        <v>0</v>
      </c>
      <c r="P994" s="33" t="n">
        <v>0</v>
      </c>
      <c r="Q994" s="33" t="n">
        <v>0</v>
      </c>
      <c r="R994" s="33" t="n">
        <v>0</v>
      </c>
      <c r="S994" s="33" t="n">
        <v>0</v>
      </c>
      <c r="T994" s="33" t="n">
        <v>0</v>
      </c>
      <c r="U994" s="9" t="n">
        <v>1</v>
      </c>
      <c r="V994" s="9" t="n">
        <v>0</v>
      </c>
      <c r="W994" s="15">
        <f>SUMPRODUCT(B$2:U$2,B994:U994)</f>
        <v/>
      </c>
      <c r="X994" s="16">
        <f>(V994-W994)^2</f>
        <v/>
      </c>
    </row>
    <row r="995" spans="1:26">
      <c r="B995" s="9" t="n">
        <v>0</v>
      </c>
      <c r="C995" s="52" t="n">
        <v>1</v>
      </c>
      <c r="D995" s="9" t="n">
        <v>1</v>
      </c>
      <c r="E995" s="52" t="n">
        <v>0</v>
      </c>
      <c r="F995" s="14" t="n">
        <v>0</v>
      </c>
      <c r="G995" s="33" t="n">
        <v>0</v>
      </c>
      <c r="H995" s="33" t="n">
        <v>0</v>
      </c>
      <c r="I995" s="33" t="n">
        <v>0</v>
      </c>
      <c r="J995" s="33" t="n">
        <v>0</v>
      </c>
      <c r="K995" s="33" t="n">
        <v>0</v>
      </c>
      <c r="L995" s="33" t="n">
        <v>0</v>
      </c>
      <c r="M995" s="33" t="n">
        <v>0</v>
      </c>
      <c r="N995" s="33" t="n">
        <v>0</v>
      </c>
      <c r="O995" s="33" t="n">
        <v>0</v>
      </c>
      <c r="P995" s="33" t="n">
        <v>0</v>
      </c>
      <c r="Q995" s="33" t="n">
        <v>0</v>
      </c>
      <c r="R995" s="33" t="n">
        <v>1</v>
      </c>
      <c r="S995" s="33" t="n">
        <v>0</v>
      </c>
      <c r="T995" s="33" t="n">
        <v>0</v>
      </c>
      <c r="U995" s="9" t="n">
        <v>1</v>
      </c>
      <c r="V995" s="9" t="n">
        <v>0</v>
      </c>
      <c r="W995" s="15">
        <f>SUMPRODUCT(B$2:U$2,B995:U995)</f>
        <v/>
      </c>
      <c r="X995" s="16">
        <f>(V995-W995)^2</f>
        <v/>
      </c>
    </row>
    <row r="996" spans="1:26">
      <c r="B996" s="9" t="n">
        <v>1</v>
      </c>
      <c r="C996" s="52" t="n">
        <v>0</v>
      </c>
      <c r="D996" s="9" t="n">
        <v>1</v>
      </c>
      <c r="E996" s="52" t="n">
        <v>0</v>
      </c>
      <c r="F996" s="14" t="n">
        <v>0</v>
      </c>
      <c r="G996" s="33" t="n">
        <v>0</v>
      </c>
      <c r="H996" s="33" t="n">
        <v>0</v>
      </c>
      <c r="I996" s="33" t="n">
        <v>0</v>
      </c>
      <c r="J996" s="33" t="n">
        <v>0</v>
      </c>
      <c r="K996" s="33" t="n">
        <v>0</v>
      </c>
      <c r="L996" s="33" t="n">
        <v>0</v>
      </c>
      <c r="M996" s="33" t="n">
        <v>0</v>
      </c>
      <c r="N996" s="33" t="n">
        <v>0</v>
      </c>
      <c r="O996" s="33" t="n">
        <v>0</v>
      </c>
      <c r="P996" s="33" t="n">
        <v>0</v>
      </c>
      <c r="Q996" s="33" t="n">
        <v>0</v>
      </c>
      <c r="R996" s="33" t="n">
        <v>0</v>
      </c>
      <c r="S996" s="33" t="n">
        <v>1</v>
      </c>
      <c r="T996" s="33" t="n">
        <v>0</v>
      </c>
      <c r="U996" s="9" t="n">
        <v>1</v>
      </c>
      <c r="V996" s="9" t="n">
        <v>0</v>
      </c>
      <c r="W996" s="15">
        <f>SUMPRODUCT(B$2:U$2,B996:U996)</f>
        <v/>
      </c>
      <c r="X996" s="16">
        <f>(V996-W996)^2</f>
        <v/>
      </c>
    </row>
    <row r="997" spans="1:26">
      <c r="B997" s="9" t="n">
        <v>1</v>
      </c>
      <c r="C997" s="52" t="n">
        <v>0</v>
      </c>
      <c r="D997" s="9" t="n">
        <v>1</v>
      </c>
      <c r="E997" s="52" t="n">
        <v>0</v>
      </c>
      <c r="F997" s="14" t="n">
        <v>0</v>
      </c>
      <c r="G997" s="33" t="n">
        <v>0</v>
      </c>
      <c r="H997" s="33" t="n">
        <v>1</v>
      </c>
      <c r="I997" s="33" t="n">
        <v>0</v>
      </c>
      <c r="J997" s="33" t="n">
        <v>0</v>
      </c>
      <c r="K997" s="33" t="n">
        <v>0</v>
      </c>
      <c r="L997" s="33" t="n">
        <v>0</v>
      </c>
      <c r="M997" s="33" t="n">
        <v>0</v>
      </c>
      <c r="N997" s="33" t="n">
        <v>0</v>
      </c>
      <c r="O997" s="33" t="n">
        <v>0</v>
      </c>
      <c r="P997" s="33" t="n">
        <v>0</v>
      </c>
      <c r="Q997" s="33" t="n">
        <v>0</v>
      </c>
      <c r="R997" s="33" t="n">
        <v>0</v>
      </c>
      <c r="S997" s="33" t="n">
        <v>0</v>
      </c>
      <c r="T997" s="33" t="n">
        <v>0</v>
      </c>
      <c r="U997" s="9" t="n">
        <v>1</v>
      </c>
      <c r="V997" s="9" t="n">
        <v>0</v>
      </c>
      <c r="W997" s="15">
        <f>SUMPRODUCT(B$2:U$2,B997:U997)</f>
        <v/>
      </c>
      <c r="X997" s="16">
        <f>(V997-W997)^2</f>
        <v/>
      </c>
    </row>
    <row r="998" spans="1:26">
      <c r="B998" s="9" t="n">
        <v>0</v>
      </c>
      <c r="C998" s="52" t="n">
        <v>1</v>
      </c>
      <c r="D998" s="9" t="n">
        <v>0</v>
      </c>
      <c r="E998" s="52" t="n">
        <v>1</v>
      </c>
      <c r="F998" s="14" t="n">
        <v>0</v>
      </c>
      <c r="G998" s="33" t="n">
        <v>1</v>
      </c>
      <c r="H998" s="33" t="n">
        <v>0</v>
      </c>
      <c r="I998" s="33" t="n">
        <v>0</v>
      </c>
      <c r="J998" s="33" t="n">
        <v>1</v>
      </c>
      <c r="K998" s="33" t="n">
        <v>0</v>
      </c>
      <c r="L998" s="33" t="n">
        <v>0</v>
      </c>
      <c r="M998" s="33" t="n">
        <v>0</v>
      </c>
      <c r="N998" s="33" t="n">
        <v>0</v>
      </c>
      <c r="O998" s="33" t="n">
        <v>0</v>
      </c>
      <c r="P998" s="33" t="n">
        <v>0</v>
      </c>
      <c r="Q998" s="33" t="n">
        <v>0</v>
      </c>
      <c r="R998" s="33" t="n">
        <v>0</v>
      </c>
      <c r="S998" s="33" t="n">
        <v>0</v>
      </c>
      <c r="T998" s="33" t="n">
        <v>0</v>
      </c>
      <c r="U998" s="9" t="n">
        <v>1</v>
      </c>
      <c r="V998" s="9" t="n">
        <v>0</v>
      </c>
      <c r="W998" s="15">
        <f>SUMPRODUCT(B$2:U$2,B998:U998)</f>
        <v/>
      </c>
      <c r="X998" s="16">
        <f>(V998-W998)^2</f>
        <v/>
      </c>
    </row>
    <row r="999" spans="1:26">
      <c r="B999" s="9" t="n">
        <v>0</v>
      </c>
      <c r="C999" s="52" t="n">
        <v>0</v>
      </c>
      <c r="D999" s="9" t="n">
        <v>0</v>
      </c>
      <c r="E999" s="52" t="n">
        <v>0</v>
      </c>
      <c r="F999" s="14" t="n">
        <v>0</v>
      </c>
      <c r="G999" s="33" t="n">
        <v>1</v>
      </c>
      <c r="H999" s="33" t="n">
        <v>1</v>
      </c>
      <c r="I999" s="33" t="n">
        <v>0</v>
      </c>
      <c r="J999" s="33" t="n">
        <v>1</v>
      </c>
      <c r="K999" s="33" t="n">
        <v>0</v>
      </c>
      <c r="L999" s="33" t="n">
        <v>0</v>
      </c>
      <c r="M999" s="33" t="n">
        <v>0</v>
      </c>
      <c r="N999" s="33" t="n">
        <v>0</v>
      </c>
      <c r="O999" s="33" t="n">
        <v>0</v>
      </c>
      <c r="P999" s="33" t="n">
        <v>1</v>
      </c>
      <c r="Q999" s="33" t="n">
        <v>0</v>
      </c>
      <c r="R999" s="33" t="n">
        <v>0</v>
      </c>
      <c r="S999" s="33" t="n">
        <v>1</v>
      </c>
      <c r="T999" s="33" t="n">
        <v>0</v>
      </c>
      <c r="U999" s="9" t="n">
        <v>1</v>
      </c>
      <c r="V999" s="9" t="n">
        <v>0</v>
      </c>
      <c r="W999" s="15">
        <f>SUMPRODUCT(B$2:U$2,B999:U999)</f>
        <v/>
      </c>
      <c r="X999" s="16">
        <f>(V999-W999)^2</f>
        <v/>
      </c>
    </row>
    <row r="1000" spans="1:26">
      <c r="B1000" s="9" t="n">
        <v>0</v>
      </c>
      <c r="C1000" s="52" t="n">
        <v>0</v>
      </c>
      <c r="D1000" s="9" t="n">
        <v>1</v>
      </c>
      <c r="E1000" s="52" t="n">
        <v>0</v>
      </c>
      <c r="F1000" s="14" t="n">
        <v>0</v>
      </c>
      <c r="G1000" s="33" t="n">
        <v>0</v>
      </c>
      <c r="H1000" s="33" t="n">
        <v>0</v>
      </c>
      <c r="I1000" s="33" t="n">
        <v>0</v>
      </c>
      <c r="J1000" s="33" t="n">
        <v>0</v>
      </c>
      <c r="K1000" s="33" t="n">
        <v>0</v>
      </c>
      <c r="L1000" s="33" t="n">
        <v>0</v>
      </c>
      <c r="M1000" s="33" t="n">
        <v>1</v>
      </c>
      <c r="N1000" s="33" t="n">
        <v>0</v>
      </c>
      <c r="O1000" s="33" t="n">
        <v>0</v>
      </c>
      <c r="P1000" s="33" t="n">
        <v>0</v>
      </c>
      <c r="Q1000" s="33" t="n">
        <v>0</v>
      </c>
      <c r="R1000" s="33" t="n">
        <v>0</v>
      </c>
      <c r="S1000" s="33" t="n">
        <v>0</v>
      </c>
      <c r="T1000" s="33" t="n">
        <v>0</v>
      </c>
      <c r="U1000" s="9" t="n">
        <v>1</v>
      </c>
      <c r="V1000" s="9" t="n">
        <v>0</v>
      </c>
      <c r="W1000" s="15">
        <f>SUMPRODUCT(B$2:U$2,B1000:U1000)</f>
        <v/>
      </c>
      <c r="X1000" s="16">
        <f>(V1000-W1000)^2</f>
        <v/>
      </c>
    </row>
    <row r="1001" spans="1:26">
      <c r="B1001" s="9" t="n">
        <v>1</v>
      </c>
      <c r="C1001" s="52" t="n">
        <v>0</v>
      </c>
      <c r="D1001" s="9" t="n">
        <v>1</v>
      </c>
      <c r="E1001" s="52" t="n">
        <v>0</v>
      </c>
      <c r="F1001" s="14" t="n">
        <v>0</v>
      </c>
      <c r="G1001" s="33" t="n">
        <v>0</v>
      </c>
      <c r="H1001" s="33" t="n">
        <v>0</v>
      </c>
      <c r="I1001" s="33" t="n">
        <v>0</v>
      </c>
      <c r="J1001" s="33" t="n">
        <v>0</v>
      </c>
      <c r="K1001" s="33" t="n">
        <v>0</v>
      </c>
      <c r="L1001" s="33" t="n">
        <v>0</v>
      </c>
      <c r="M1001" s="33" t="n">
        <v>0</v>
      </c>
      <c r="N1001" s="33" t="n">
        <v>0</v>
      </c>
      <c r="O1001" s="33" t="n">
        <v>0</v>
      </c>
      <c r="P1001" s="33" t="n">
        <v>0</v>
      </c>
      <c r="Q1001" s="33" t="n">
        <v>0</v>
      </c>
      <c r="R1001" s="33" t="n">
        <v>0</v>
      </c>
      <c r="S1001" s="33" t="n">
        <v>0</v>
      </c>
      <c r="T1001" s="33" t="n">
        <v>0</v>
      </c>
      <c r="U1001" s="9" t="n">
        <v>1</v>
      </c>
      <c r="V1001" s="9" t="n">
        <v>0</v>
      </c>
      <c r="W1001" s="15">
        <f>SUMPRODUCT(B$2:U$2,B1001:U1001)</f>
        <v/>
      </c>
      <c r="X1001" s="16">
        <f>(V1001-W1001)^2</f>
        <v/>
      </c>
    </row>
    <row r="1002" spans="1:26">
      <c r="B1002" s="9" t="n">
        <v>1</v>
      </c>
      <c r="C1002" s="52" t="n">
        <v>0</v>
      </c>
      <c r="D1002" s="9" t="n">
        <v>1</v>
      </c>
      <c r="E1002" s="52" t="n">
        <v>0</v>
      </c>
      <c r="F1002" s="14" t="n">
        <v>0</v>
      </c>
      <c r="G1002" s="33" t="n">
        <v>0</v>
      </c>
      <c r="H1002" s="33" t="n">
        <v>1</v>
      </c>
      <c r="I1002" s="33" t="n">
        <v>0</v>
      </c>
      <c r="J1002" s="33" t="n">
        <v>0</v>
      </c>
      <c r="K1002" s="33" t="n">
        <v>0</v>
      </c>
      <c r="L1002" s="33" t="n">
        <v>0</v>
      </c>
      <c r="M1002" s="33" t="n">
        <v>0</v>
      </c>
      <c r="N1002" s="33" t="n">
        <v>1</v>
      </c>
      <c r="O1002" s="33" t="n">
        <v>0</v>
      </c>
      <c r="P1002" s="33" t="n">
        <v>0</v>
      </c>
      <c r="Q1002" s="33" t="n">
        <v>0</v>
      </c>
      <c r="R1002" s="33" t="n">
        <v>0</v>
      </c>
      <c r="S1002" s="33" t="n">
        <v>0</v>
      </c>
      <c r="T1002" s="33" t="n">
        <v>0</v>
      </c>
      <c r="U1002" s="9" t="n">
        <v>1</v>
      </c>
      <c r="V1002" s="9" t="n">
        <v>0</v>
      </c>
      <c r="W1002" s="15">
        <f>SUMPRODUCT(B$2:U$2,B1002:U1002)</f>
        <v/>
      </c>
      <c r="X1002" s="16">
        <f>(V1002-W1002)^2</f>
        <v/>
      </c>
    </row>
    <row r="1003" spans="1:26">
      <c r="B1003" s="9" t="n">
        <v>1</v>
      </c>
      <c r="C1003" s="52" t="n">
        <v>0</v>
      </c>
      <c r="D1003" s="9" t="n">
        <v>0</v>
      </c>
      <c r="E1003" s="52" t="n">
        <v>1</v>
      </c>
      <c r="F1003" s="14" t="n">
        <v>0</v>
      </c>
      <c r="G1003" s="33" t="n">
        <v>0</v>
      </c>
      <c r="H1003" s="33" t="n">
        <v>0</v>
      </c>
      <c r="I1003" s="33" t="n">
        <v>0</v>
      </c>
      <c r="J1003" s="33" t="n">
        <v>0</v>
      </c>
      <c r="K1003" s="33" t="n">
        <v>0</v>
      </c>
      <c r="L1003" s="33" t="n">
        <v>0</v>
      </c>
      <c r="M1003" s="33" t="n">
        <v>0</v>
      </c>
      <c r="N1003" s="33" t="n">
        <v>0</v>
      </c>
      <c r="O1003" s="33" t="n">
        <v>0</v>
      </c>
      <c r="P1003" s="33" t="n">
        <v>0</v>
      </c>
      <c r="Q1003" s="33" t="n">
        <v>0</v>
      </c>
      <c r="R1003" s="33" t="n">
        <v>0</v>
      </c>
      <c r="S1003" s="33" t="n">
        <v>0</v>
      </c>
      <c r="T1003" s="33" t="n">
        <v>0</v>
      </c>
      <c r="U1003" s="9" t="n">
        <v>1</v>
      </c>
      <c r="V1003" s="9" t="n">
        <v>0</v>
      </c>
      <c r="W1003" s="15">
        <f>SUMPRODUCT(B$2:U$2,B1003:U1003)</f>
        <v/>
      </c>
      <c r="X1003" s="16">
        <f>(V1003-W1003)^2</f>
        <v/>
      </c>
    </row>
    <row r="1004" spans="1:26">
      <c r="B1004" s="9" t="n">
        <v>0</v>
      </c>
      <c r="C1004" s="52" t="n">
        <v>1</v>
      </c>
      <c r="D1004" s="9" t="n">
        <v>0</v>
      </c>
      <c r="E1004" s="52" t="n">
        <v>1</v>
      </c>
      <c r="F1004" s="14" t="n">
        <v>0</v>
      </c>
      <c r="G1004" s="33" t="n">
        <v>0</v>
      </c>
      <c r="H1004" s="33" t="n">
        <v>0</v>
      </c>
      <c r="I1004" s="33" t="n">
        <v>0</v>
      </c>
      <c r="J1004" s="33" t="n">
        <v>0</v>
      </c>
      <c r="K1004" s="33" t="n">
        <v>0</v>
      </c>
      <c r="L1004" s="33" t="n">
        <v>0</v>
      </c>
      <c r="M1004" s="33" t="n">
        <v>0</v>
      </c>
      <c r="N1004" s="33" t="n">
        <v>0</v>
      </c>
      <c r="O1004" s="33" t="n">
        <v>0</v>
      </c>
      <c r="P1004" s="33" t="n">
        <v>0</v>
      </c>
      <c r="Q1004" s="33" t="n">
        <v>0</v>
      </c>
      <c r="R1004" s="33" t="n">
        <v>0</v>
      </c>
      <c r="S1004" s="33" t="n">
        <v>0</v>
      </c>
      <c r="T1004" s="33" t="n">
        <v>0</v>
      </c>
      <c r="U1004" s="9" t="n">
        <v>1</v>
      </c>
      <c r="V1004" s="9" t="n">
        <v>0</v>
      </c>
      <c r="W1004" s="15">
        <f>SUMPRODUCT(B$2:U$2,B1004:U1004)</f>
        <v/>
      </c>
      <c r="X1004" s="16">
        <f>(V1004-W1004)^2</f>
        <v/>
      </c>
    </row>
    <row r="1005" spans="1:26">
      <c r="B1005" s="9" t="n">
        <v>1</v>
      </c>
      <c r="C1005" s="52" t="n">
        <v>0</v>
      </c>
      <c r="D1005" s="9" t="n">
        <v>1</v>
      </c>
      <c r="E1005" s="52" t="n">
        <v>0</v>
      </c>
      <c r="F1005" s="14" t="n">
        <v>0</v>
      </c>
      <c r="G1005" s="33" t="n">
        <v>0</v>
      </c>
      <c r="H1005" s="33" t="n">
        <v>1</v>
      </c>
      <c r="I1005" s="33" t="n">
        <v>0</v>
      </c>
      <c r="J1005" s="33" t="n">
        <v>0</v>
      </c>
      <c r="K1005" s="33" t="n">
        <v>0</v>
      </c>
      <c r="L1005" s="33" t="n">
        <v>0</v>
      </c>
      <c r="M1005" s="33" t="n">
        <v>0</v>
      </c>
      <c r="N1005" s="33" t="n">
        <v>0</v>
      </c>
      <c r="O1005" s="33" t="n">
        <v>0</v>
      </c>
      <c r="P1005" s="33" t="n">
        <v>0</v>
      </c>
      <c r="Q1005" s="33" t="n">
        <v>0</v>
      </c>
      <c r="R1005" s="33" t="n">
        <v>0</v>
      </c>
      <c r="S1005" s="33" t="n">
        <v>0</v>
      </c>
      <c r="T1005" s="33" t="n">
        <v>0</v>
      </c>
      <c r="U1005" s="9" t="n">
        <v>1</v>
      </c>
      <c r="V1005" s="9" t="n">
        <v>0</v>
      </c>
      <c r="W1005" s="15">
        <f>SUMPRODUCT(B$2:U$2,B1005:U1005)</f>
        <v/>
      </c>
      <c r="X1005" s="16">
        <f>(V1005-W1005)^2</f>
        <v/>
      </c>
    </row>
    <row r="1006" spans="1:26">
      <c r="B1006" s="9" t="n">
        <v>0</v>
      </c>
      <c r="C1006" s="52" t="n">
        <v>0</v>
      </c>
      <c r="D1006" s="9" t="n">
        <v>1</v>
      </c>
      <c r="E1006" s="52" t="n">
        <v>0</v>
      </c>
      <c r="F1006" s="14" t="n">
        <v>0</v>
      </c>
      <c r="G1006" s="33" t="n">
        <v>0</v>
      </c>
      <c r="H1006" s="33" t="n">
        <v>0</v>
      </c>
      <c r="I1006" s="33" t="n">
        <v>0</v>
      </c>
      <c r="J1006" s="33" t="n">
        <v>0</v>
      </c>
      <c r="K1006" s="33" t="n">
        <v>0</v>
      </c>
      <c r="L1006" s="33" t="n">
        <v>0</v>
      </c>
      <c r="M1006" s="33" t="n">
        <v>0</v>
      </c>
      <c r="N1006" s="33" t="n">
        <v>0</v>
      </c>
      <c r="O1006" s="33" t="n">
        <v>0</v>
      </c>
      <c r="P1006" s="33" t="n">
        <v>0</v>
      </c>
      <c r="Q1006" s="33" t="n">
        <v>0</v>
      </c>
      <c r="R1006" s="33" t="n">
        <v>0</v>
      </c>
      <c r="S1006" s="33" t="n">
        <v>0</v>
      </c>
      <c r="T1006" s="33" t="n">
        <v>0</v>
      </c>
      <c r="U1006" s="9" t="n">
        <v>1</v>
      </c>
      <c r="V1006" s="9" t="n">
        <v>0</v>
      </c>
      <c r="W1006" s="15">
        <f>SUMPRODUCT(B$2:U$2,B1006:U1006)</f>
        <v/>
      </c>
      <c r="X1006" s="16">
        <f>(V1006-W1006)^2</f>
        <v/>
      </c>
    </row>
    <row r="1007" spans="1:26">
      <c r="B1007" s="9" t="n">
        <v>1</v>
      </c>
      <c r="C1007" s="52" t="n">
        <v>0</v>
      </c>
      <c r="D1007" s="9" t="n">
        <v>0</v>
      </c>
      <c r="E1007" s="52" t="n">
        <v>1</v>
      </c>
      <c r="F1007" s="14" t="n">
        <v>0</v>
      </c>
      <c r="G1007" s="33" t="n">
        <v>0</v>
      </c>
      <c r="H1007" s="33" t="n">
        <v>0</v>
      </c>
      <c r="I1007" s="33" t="n">
        <v>0</v>
      </c>
      <c r="J1007" s="33" t="n">
        <v>0</v>
      </c>
      <c r="K1007" s="33" t="n">
        <v>0</v>
      </c>
      <c r="L1007" s="33" t="n">
        <v>0</v>
      </c>
      <c r="M1007" s="33" t="n">
        <v>1</v>
      </c>
      <c r="N1007" s="33" t="n">
        <v>0</v>
      </c>
      <c r="O1007" s="33" t="n">
        <v>0</v>
      </c>
      <c r="P1007" s="33" t="n">
        <v>0</v>
      </c>
      <c r="Q1007" s="33" t="n">
        <v>0</v>
      </c>
      <c r="R1007" s="33" t="n">
        <v>0</v>
      </c>
      <c r="S1007" s="33" t="n">
        <v>0</v>
      </c>
      <c r="T1007" s="33" t="n">
        <v>1</v>
      </c>
      <c r="U1007" s="9" t="n">
        <v>1</v>
      </c>
      <c r="V1007" s="9" t="n">
        <v>0</v>
      </c>
      <c r="W1007" s="15">
        <f>SUMPRODUCT(B$2:U$2,B1007:U1007)</f>
        <v/>
      </c>
      <c r="X1007" s="18">
        <f>(V1007-W1007)^2</f>
        <v/>
      </c>
    </row>
  </sheetData>
  <conditionalFormatting sqref="F2:T2">
    <cfRule priority="1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dxfId="0" operator="greaterThan" priority="9" type="cellIs">
      <formula>0.5</formula>
    </cfRule>
  </conditionalFormatting>
  <conditionalFormatting sqref="B5:S5 U5">
    <cfRule dxfId="3" operator="greaterThan" priority="2" type="cellIs">
      <formula>0.05</formula>
    </cfRule>
  </conditionalFormatting>
  <conditionalFormatting sqref="B2:C2">
    <cfRule priority="1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priority="1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priority="23" type="colorScale">
      <colorScale>
        <cfvo type="min"/>
        <cfvo type="percentile" val="50"/>
        <cfvo type="max"/>
        <color rgb="FFF8696B"/>
        <color rgb="FFFCFCFF"/>
        <color rgb="FF63BE7B"/>
      </colorScale>
    </cfRule>
    <cfRule priority="24" type="colorScale">
      <colorScale>
        <cfvo type="min"/>
        <cfvo type="max"/>
        <color rgb="FFFCFCFF"/>
        <color rgb="FF63BE7B"/>
      </colorScale>
    </cfRule>
  </conditionalFormatting>
  <conditionalFormatting sqref="T5">
    <cfRule dxfId="3" operator="greaterThan" priority="1" type="cellIs">
      <formula>0.05</formula>
    </cfRule>
  </conditionalFormatting>
  <pageMargins bottom="1" footer="0.5" header="0.5" left="0.75" right="0.75" top="1"/>
  <pageSetup horizontalDpi="4294967292" orientation="portrait" verticalDpi="42949672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ColWidth="11" defaultRowHeight="15.6" outlineLevelCol="0"/>
  <cols>
    <col bestFit="1" customWidth="1" max="1" min="1" width="19.8984375"/>
    <col customWidth="1" max="2" min="2" style="60" width="8.5"/>
    <col customWidth="1" max="3" min="3" width="7.8984375"/>
    <col customWidth="1" max="4" min="4" width="7"/>
    <col customWidth="1" max="5" min="5" width="7.09765625"/>
    <col customWidth="1" max="6" min="6" width="10.09765625"/>
    <col customWidth="1" max="7" min="7" width="8.09765625"/>
    <col customWidth="1" max="8" min="8" width="9.09765625"/>
    <col customWidth="1" max="9" min="9" width="7.59765625"/>
    <col customWidth="1" max="10" min="10" width="8.5"/>
    <col customWidth="1" max="11" min="11" width="8"/>
    <col customWidth="1" max="13" min="12" width="7.09765625"/>
    <col customWidth="1" max="14" min="14" width="7.3984375"/>
    <col customWidth="1" max="15" min="15" width="10"/>
    <col customWidth="1" max="16" min="16" width="9.59765625"/>
    <col customWidth="1" max="17" min="17" width="9.8984375"/>
    <col customWidth="1" max="18" min="18" width="9.59765625"/>
    <col customWidth="1" max="19" min="19" width="6.09765625"/>
    <col customWidth="1" max="20" min="20" width="9.3984375"/>
    <col customWidth="1" max="21" min="21" width="8.59765625"/>
    <col customWidth="1" max="22" min="22" style="60" width="10.8984375"/>
  </cols>
  <sheetData>
    <row customHeight="1" ht="46.8" r="1" spans="1:21">
      <c r="A1" s="59" t="s">
        <v>45</v>
      </c>
      <c r="B1" s="7" t="s">
        <v>24</v>
      </c>
      <c r="C1" s="5" t="s">
        <v>25</v>
      </c>
      <c r="D1" s="7" t="s">
        <v>26</v>
      </c>
      <c r="E1" s="5" t="s">
        <v>27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7" t="s">
        <v>28</v>
      </c>
    </row>
    <row r="2" spans="1:21">
      <c r="A2" t="s">
        <v>24</v>
      </c>
      <c r="B2" s="60">
        <f ref="B2:U21" t="array">MMULT(TRANSPOSE('Linear Model'!B8:U1007),'Linear Model'!B8:U1007)</f>
        <v/>
      </c>
      <c r="C2" t="n">
        <v>0</v>
      </c>
      <c r="D2" t="n">
        <v>196</v>
      </c>
      <c r="E2" t="n">
        <v>169</v>
      </c>
      <c r="F2" t="n">
        <v>27</v>
      </c>
      <c r="G2" t="n">
        <v>62</v>
      </c>
      <c r="H2" t="n">
        <v>67</v>
      </c>
      <c r="I2" t="n">
        <v>42</v>
      </c>
      <c r="J2" t="n">
        <v>45</v>
      </c>
      <c r="K2" t="n">
        <v>8</v>
      </c>
      <c r="L2" t="n">
        <v>8</v>
      </c>
      <c r="M2" t="n">
        <v>29</v>
      </c>
      <c r="N2" t="n">
        <v>14</v>
      </c>
      <c r="O2" t="n">
        <v>36</v>
      </c>
      <c r="P2" t="n">
        <v>45</v>
      </c>
      <c r="Q2" t="n">
        <v>23</v>
      </c>
      <c r="R2" t="n">
        <v>46</v>
      </c>
      <c r="S2" t="n">
        <v>51</v>
      </c>
      <c r="T2" t="n">
        <v>50</v>
      </c>
      <c r="U2" t="n">
        <v>401</v>
      </c>
    </row>
    <row r="3" spans="1:21">
      <c r="A3" t="s">
        <v>25</v>
      </c>
      <c r="B3" s="60" t="n">
        <v>0</v>
      </c>
      <c r="C3" t="n">
        <v>495</v>
      </c>
      <c r="D3" t="n">
        <v>239</v>
      </c>
      <c r="E3" t="n">
        <v>207</v>
      </c>
      <c r="F3" t="n">
        <v>37</v>
      </c>
      <c r="G3" t="n">
        <v>63</v>
      </c>
      <c r="H3" t="n">
        <v>61</v>
      </c>
      <c r="I3" t="n">
        <v>54</v>
      </c>
      <c r="J3" t="n">
        <v>71</v>
      </c>
      <c r="K3" t="n">
        <v>9</v>
      </c>
      <c r="L3" t="n">
        <v>8</v>
      </c>
      <c r="M3" t="n">
        <v>31</v>
      </c>
      <c r="N3" t="n">
        <v>14</v>
      </c>
      <c r="O3" t="n">
        <v>44</v>
      </c>
      <c r="P3" t="n">
        <v>47</v>
      </c>
      <c r="Q3" t="n">
        <v>32</v>
      </c>
      <c r="R3" t="n">
        <v>69</v>
      </c>
      <c r="S3" t="n">
        <v>59</v>
      </c>
      <c r="T3" t="n">
        <v>71</v>
      </c>
      <c r="U3" t="n">
        <v>495</v>
      </c>
    </row>
    <row r="4" spans="1:21">
      <c r="A4" t="s">
        <v>26</v>
      </c>
      <c r="B4" s="60" t="n">
        <v>196</v>
      </c>
      <c r="C4" t="n">
        <v>239</v>
      </c>
      <c r="D4" t="n">
        <v>488</v>
      </c>
      <c r="E4" t="n">
        <v>0</v>
      </c>
      <c r="F4" t="n">
        <v>43</v>
      </c>
      <c r="G4" t="n">
        <v>57</v>
      </c>
      <c r="H4" t="n">
        <v>74</v>
      </c>
      <c r="I4" t="n">
        <v>54</v>
      </c>
      <c r="J4" t="n">
        <v>59</v>
      </c>
      <c r="K4" t="n">
        <v>10</v>
      </c>
      <c r="L4" t="n">
        <v>14</v>
      </c>
      <c r="M4" t="n">
        <v>44</v>
      </c>
      <c r="N4" t="n">
        <v>11</v>
      </c>
      <c r="O4" t="n">
        <v>45</v>
      </c>
      <c r="P4" t="n">
        <v>46</v>
      </c>
      <c r="Q4" t="n">
        <v>29</v>
      </c>
      <c r="R4" t="n">
        <v>63</v>
      </c>
      <c r="S4" t="n">
        <v>62</v>
      </c>
      <c r="T4" t="n">
        <v>65</v>
      </c>
      <c r="U4" t="n">
        <v>488</v>
      </c>
    </row>
    <row r="5" spans="1:21">
      <c r="A5" t="s">
        <v>27</v>
      </c>
      <c r="B5" s="60" t="n">
        <v>169</v>
      </c>
      <c r="C5" t="n">
        <v>207</v>
      </c>
      <c r="D5" t="n">
        <v>0</v>
      </c>
      <c r="E5" t="n">
        <v>420</v>
      </c>
      <c r="F5" t="n">
        <v>26</v>
      </c>
      <c r="G5" t="n">
        <v>59</v>
      </c>
      <c r="H5" t="n">
        <v>58</v>
      </c>
      <c r="I5" t="n">
        <v>39</v>
      </c>
      <c r="J5" t="n">
        <v>57</v>
      </c>
      <c r="K5" t="n">
        <v>8</v>
      </c>
      <c r="L5" t="n">
        <v>3</v>
      </c>
      <c r="M5" t="n">
        <v>19</v>
      </c>
      <c r="N5" t="n">
        <v>16</v>
      </c>
      <c r="O5" t="n">
        <v>38</v>
      </c>
      <c r="P5" t="n">
        <v>42</v>
      </c>
      <c r="Q5" t="n">
        <v>20</v>
      </c>
      <c r="R5" t="n">
        <v>56</v>
      </c>
      <c r="S5" t="n">
        <v>51</v>
      </c>
      <c r="T5" t="n">
        <v>54</v>
      </c>
      <c r="U5" t="n">
        <v>420</v>
      </c>
    </row>
    <row r="6" spans="1:21">
      <c r="A6" t="s">
        <v>2</v>
      </c>
      <c r="B6" s="60" t="n">
        <v>27</v>
      </c>
      <c r="C6" t="n">
        <v>37</v>
      </c>
      <c r="D6" t="n">
        <v>43</v>
      </c>
      <c r="E6" t="n">
        <v>26</v>
      </c>
      <c r="F6" t="n">
        <v>75</v>
      </c>
      <c r="G6" t="n">
        <v>6</v>
      </c>
      <c r="H6" t="n">
        <v>5</v>
      </c>
      <c r="I6" t="n">
        <v>13</v>
      </c>
      <c r="J6" t="n">
        <v>19</v>
      </c>
      <c r="K6" t="n">
        <v>3</v>
      </c>
      <c r="L6" t="n">
        <v>2</v>
      </c>
      <c r="M6" t="n">
        <v>8</v>
      </c>
      <c r="N6" t="n">
        <v>5</v>
      </c>
      <c r="O6" t="n">
        <v>9</v>
      </c>
      <c r="P6" t="n">
        <v>5</v>
      </c>
      <c r="Q6" t="n">
        <v>18</v>
      </c>
      <c r="R6" t="n">
        <v>17</v>
      </c>
      <c r="S6" t="n">
        <v>2</v>
      </c>
      <c r="T6" t="n">
        <v>17</v>
      </c>
      <c r="U6" t="n">
        <v>75</v>
      </c>
    </row>
    <row r="7" spans="1:21">
      <c r="A7" t="s">
        <v>3</v>
      </c>
      <c r="B7" s="60" t="n">
        <v>62</v>
      </c>
      <c r="C7" t="n">
        <v>63</v>
      </c>
      <c r="D7" t="n">
        <v>57</v>
      </c>
      <c r="E7" t="n">
        <v>59</v>
      </c>
      <c r="F7" t="n">
        <v>6</v>
      </c>
      <c r="G7" t="n">
        <v>140</v>
      </c>
      <c r="H7" t="n">
        <v>24</v>
      </c>
      <c r="I7" t="n">
        <v>5</v>
      </c>
      <c r="J7" t="n">
        <v>13</v>
      </c>
      <c r="K7" t="n">
        <v>0</v>
      </c>
      <c r="L7" t="n">
        <v>1</v>
      </c>
      <c r="M7" t="n">
        <v>5</v>
      </c>
      <c r="N7" t="n">
        <v>1</v>
      </c>
      <c r="O7" t="n">
        <v>3</v>
      </c>
      <c r="P7" t="n">
        <v>20</v>
      </c>
      <c r="Q7" t="n">
        <v>5</v>
      </c>
      <c r="R7" t="n">
        <v>10</v>
      </c>
      <c r="S7" t="n">
        <v>22</v>
      </c>
      <c r="T7" t="n">
        <v>7</v>
      </c>
      <c r="U7" t="n">
        <v>140</v>
      </c>
    </row>
    <row r="8" spans="1:21">
      <c r="A8" t="s">
        <v>4</v>
      </c>
      <c r="B8" s="60" t="n">
        <v>67</v>
      </c>
      <c r="C8" t="n">
        <v>61</v>
      </c>
      <c r="D8" t="n">
        <v>74</v>
      </c>
      <c r="E8" t="n">
        <v>58</v>
      </c>
      <c r="F8" t="n">
        <v>5</v>
      </c>
      <c r="G8" t="n">
        <v>24</v>
      </c>
      <c r="H8" t="n">
        <v>141</v>
      </c>
      <c r="I8" t="n">
        <v>7</v>
      </c>
      <c r="J8" t="n">
        <v>14</v>
      </c>
      <c r="K8" t="n">
        <v>4</v>
      </c>
      <c r="L8" t="n">
        <v>4</v>
      </c>
      <c r="M8" t="n">
        <v>6</v>
      </c>
      <c r="N8" t="n">
        <v>3</v>
      </c>
      <c r="O8" t="n">
        <v>5</v>
      </c>
      <c r="P8" t="n">
        <v>19</v>
      </c>
      <c r="Q8" t="n">
        <v>3</v>
      </c>
      <c r="R8" t="n">
        <v>12</v>
      </c>
      <c r="S8" t="n">
        <v>25</v>
      </c>
      <c r="T8" t="n">
        <v>17</v>
      </c>
      <c r="U8" t="n">
        <v>141</v>
      </c>
    </row>
    <row r="9" spans="1:21">
      <c r="A9" t="s">
        <v>5</v>
      </c>
      <c r="B9" s="60" t="n">
        <v>42</v>
      </c>
      <c r="C9" t="n">
        <v>54</v>
      </c>
      <c r="D9" t="n">
        <v>54</v>
      </c>
      <c r="E9" t="n">
        <v>39</v>
      </c>
      <c r="F9" t="n">
        <v>13</v>
      </c>
      <c r="G9" t="n">
        <v>5</v>
      </c>
      <c r="H9" t="n">
        <v>7</v>
      </c>
      <c r="I9" t="n">
        <v>106</v>
      </c>
      <c r="J9" t="n">
        <v>22</v>
      </c>
      <c r="K9" t="n">
        <v>3</v>
      </c>
      <c r="L9" t="n">
        <v>1</v>
      </c>
      <c r="M9" t="n">
        <v>11</v>
      </c>
      <c r="N9" t="n">
        <v>5</v>
      </c>
      <c r="O9" t="n">
        <v>14</v>
      </c>
      <c r="P9" t="n">
        <v>4</v>
      </c>
      <c r="Q9" t="n">
        <v>12</v>
      </c>
      <c r="R9" t="n">
        <v>25</v>
      </c>
      <c r="S9" t="n">
        <v>4</v>
      </c>
      <c r="T9" t="n">
        <v>23</v>
      </c>
      <c r="U9" t="n">
        <v>106</v>
      </c>
    </row>
    <row r="10" spans="1:21">
      <c r="A10" t="s">
        <v>6</v>
      </c>
      <c r="B10" s="60" t="n">
        <v>45</v>
      </c>
      <c r="C10" t="n">
        <v>71</v>
      </c>
      <c r="D10" t="n">
        <v>59</v>
      </c>
      <c r="E10" t="n">
        <v>57</v>
      </c>
      <c r="F10" t="n">
        <v>19</v>
      </c>
      <c r="G10" t="n">
        <v>13</v>
      </c>
      <c r="H10" t="n">
        <v>14</v>
      </c>
      <c r="I10" t="n">
        <v>22</v>
      </c>
      <c r="J10" t="n">
        <v>128</v>
      </c>
      <c r="K10" t="n">
        <v>2</v>
      </c>
      <c r="L10" t="n">
        <v>4</v>
      </c>
      <c r="M10" t="n">
        <v>9</v>
      </c>
      <c r="N10" t="n">
        <v>10</v>
      </c>
      <c r="O10" t="n">
        <v>22</v>
      </c>
      <c r="P10" t="n">
        <v>9</v>
      </c>
      <c r="Q10" t="n">
        <v>8</v>
      </c>
      <c r="R10" t="n">
        <v>24</v>
      </c>
      <c r="S10" t="n">
        <v>9</v>
      </c>
      <c r="T10" t="n">
        <v>22</v>
      </c>
      <c r="U10" t="n">
        <v>128</v>
      </c>
    </row>
    <row r="11" spans="1:21">
      <c r="A11" t="s">
        <v>7</v>
      </c>
      <c r="B11" s="60" t="n">
        <v>8</v>
      </c>
      <c r="C11" t="n">
        <v>9</v>
      </c>
      <c r="D11" t="n">
        <v>10</v>
      </c>
      <c r="E11" t="n">
        <v>8</v>
      </c>
      <c r="F11" t="n">
        <v>3</v>
      </c>
      <c r="G11" t="n">
        <v>0</v>
      </c>
      <c r="H11" t="n">
        <v>4</v>
      </c>
      <c r="I11" t="n">
        <v>3</v>
      </c>
      <c r="J11" t="n">
        <v>2</v>
      </c>
      <c r="K11" t="n">
        <v>18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n">
        <v>3</v>
      </c>
      <c r="S11" t="n">
        <v>1</v>
      </c>
      <c r="T11" t="n">
        <v>5</v>
      </c>
      <c r="U11" t="n">
        <v>18</v>
      </c>
    </row>
    <row r="12" spans="1:21">
      <c r="A12" t="s">
        <v>8</v>
      </c>
      <c r="B12" s="60" t="n">
        <v>8</v>
      </c>
      <c r="C12" t="n">
        <v>8</v>
      </c>
      <c r="D12" t="n">
        <v>14</v>
      </c>
      <c r="E12" t="n">
        <v>3</v>
      </c>
      <c r="F12" t="n">
        <v>2</v>
      </c>
      <c r="G12" t="n">
        <v>1</v>
      </c>
      <c r="H12" t="n">
        <v>4</v>
      </c>
      <c r="I12" t="n">
        <v>1</v>
      </c>
      <c r="J12" t="n">
        <v>4</v>
      </c>
      <c r="K12" t="n">
        <v>1</v>
      </c>
      <c r="L12" t="n">
        <v>18</v>
      </c>
      <c r="M12" t="n">
        <v>0</v>
      </c>
      <c r="N12" t="n">
        <v>0</v>
      </c>
      <c r="O12" t="n">
        <v>2</v>
      </c>
      <c r="P12" t="n">
        <v>0</v>
      </c>
      <c r="Q12" t="n">
        <v>1</v>
      </c>
      <c r="R12" t="n">
        <v>5</v>
      </c>
      <c r="S12" t="n">
        <v>1</v>
      </c>
      <c r="T12" t="n">
        <v>4</v>
      </c>
      <c r="U12" t="n">
        <v>18</v>
      </c>
    </row>
    <row r="13" spans="1:21">
      <c r="A13" t="s">
        <v>9</v>
      </c>
      <c r="B13" s="60" t="n">
        <v>29</v>
      </c>
      <c r="C13" t="n">
        <v>31</v>
      </c>
      <c r="D13" t="n">
        <v>44</v>
      </c>
      <c r="E13" t="n">
        <v>19</v>
      </c>
      <c r="F13" t="n">
        <v>8</v>
      </c>
      <c r="G13" t="n">
        <v>5</v>
      </c>
      <c r="H13" t="n">
        <v>6</v>
      </c>
      <c r="I13" t="n">
        <v>11</v>
      </c>
      <c r="J13" t="n">
        <v>9</v>
      </c>
      <c r="K13" t="n">
        <v>2</v>
      </c>
      <c r="L13" t="n">
        <v>0</v>
      </c>
      <c r="M13" t="n">
        <v>69</v>
      </c>
      <c r="N13" t="n">
        <v>1</v>
      </c>
      <c r="O13" t="n">
        <v>6</v>
      </c>
      <c r="P13" t="n">
        <v>7</v>
      </c>
      <c r="Q13" t="n">
        <v>8</v>
      </c>
      <c r="R13" t="n">
        <v>8</v>
      </c>
      <c r="S13" t="n">
        <v>5</v>
      </c>
      <c r="T13" t="n">
        <v>17</v>
      </c>
      <c r="U13" t="n">
        <v>69</v>
      </c>
    </row>
    <row r="14" spans="1:21">
      <c r="A14" t="s">
        <v>10</v>
      </c>
      <c r="B14" s="60" t="n">
        <v>14</v>
      </c>
      <c r="C14" t="n">
        <v>14</v>
      </c>
      <c r="D14" t="n">
        <v>11</v>
      </c>
      <c r="E14" t="n">
        <v>16</v>
      </c>
      <c r="F14" t="n">
        <v>5</v>
      </c>
      <c r="G14" t="n">
        <v>1</v>
      </c>
      <c r="H14" t="n">
        <v>3</v>
      </c>
      <c r="I14" t="n">
        <v>5</v>
      </c>
      <c r="J14" t="n">
        <v>10</v>
      </c>
      <c r="K14" t="n">
        <v>1</v>
      </c>
      <c r="L14" t="n">
        <v>0</v>
      </c>
      <c r="M14" t="n">
        <v>1</v>
      </c>
      <c r="N14" t="n">
        <v>30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5</v>
      </c>
      <c r="U14" t="n">
        <v>30</v>
      </c>
    </row>
    <row r="15" spans="1:21">
      <c r="A15" t="s">
        <v>11</v>
      </c>
      <c r="B15" s="60" t="n">
        <v>36</v>
      </c>
      <c r="C15" t="n">
        <v>44</v>
      </c>
      <c r="D15" t="n">
        <v>45</v>
      </c>
      <c r="E15" t="n">
        <v>38</v>
      </c>
      <c r="F15" t="n">
        <v>9</v>
      </c>
      <c r="G15" t="n">
        <v>3</v>
      </c>
      <c r="H15" t="n">
        <v>5</v>
      </c>
      <c r="I15" t="n">
        <v>14</v>
      </c>
      <c r="J15" t="n">
        <v>22</v>
      </c>
      <c r="K15" t="n">
        <v>0</v>
      </c>
      <c r="L15" t="n">
        <v>2</v>
      </c>
      <c r="M15" t="n">
        <v>6</v>
      </c>
      <c r="N15" t="n">
        <v>3</v>
      </c>
      <c r="O15" t="n">
        <v>92</v>
      </c>
      <c r="P15" t="n">
        <v>0</v>
      </c>
      <c r="Q15" t="n">
        <v>10</v>
      </c>
      <c r="R15" t="n">
        <v>20</v>
      </c>
      <c r="S15" t="n">
        <v>6</v>
      </c>
      <c r="T15" t="n">
        <v>19</v>
      </c>
      <c r="U15" t="n">
        <v>92</v>
      </c>
    </row>
    <row r="16" spans="1:21">
      <c r="A16" t="s">
        <v>12</v>
      </c>
      <c r="B16" s="60" t="n">
        <v>45</v>
      </c>
      <c r="C16" t="n">
        <v>47</v>
      </c>
      <c r="D16" t="n">
        <v>46</v>
      </c>
      <c r="E16" t="n">
        <v>42</v>
      </c>
      <c r="F16" t="n">
        <v>5</v>
      </c>
      <c r="G16" t="n">
        <v>20</v>
      </c>
      <c r="H16" t="n">
        <v>19</v>
      </c>
      <c r="I16" t="n">
        <v>4</v>
      </c>
      <c r="J16" t="n">
        <v>9</v>
      </c>
      <c r="K16" t="n">
        <v>0</v>
      </c>
      <c r="L16" t="n">
        <v>0</v>
      </c>
      <c r="M16" t="n">
        <v>7</v>
      </c>
      <c r="N16" t="n">
        <v>3</v>
      </c>
      <c r="O16" t="n">
        <v>0</v>
      </c>
      <c r="P16" t="n">
        <v>97</v>
      </c>
      <c r="Q16" t="n">
        <v>5</v>
      </c>
      <c r="R16" t="n">
        <v>7</v>
      </c>
      <c r="S16" t="n">
        <v>19</v>
      </c>
      <c r="T16" t="n">
        <v>11</v>
      </c>
      <c r="U16" t="n">
        <v>97</v>
      </c>
    </row>
    <row r="17" spans="1:21">
      <c r="A17" t="s">
        <v>13</v>
      </c>
      <c r="B17" s="60" t="n">
        <v>23</v>
      </c>
      <c r="C17" t="n">
        <v>32</v>
      </c>
      <c r="D17" t="n">
        <v>29</v>
      </c>
      <c r="E17" t="n">
        <v>20</v>
      </c>
      <c r="F17" t="n">
        <v>18</v>
      </c>
      <c r="G17" t="n">
        <v>5</v>
      </c>
      <c r="H17" t="n">
        <v>3</v>
      </c>
      <c r="I17" t="n">
        <v>12</v>
      </c>
      <c r="J17" t="n">
        <v>8</v>
      </c>
      <c r="K17" t="n">
        <v>1</v>
      </c>
      <c r="L17" t="n">
        <v>1</v>
      </c>
      <c r="M17" t="n">
        <v>8</v>
      </c>
      <c r="N17" t="n">
        <v>3</v>
      </c>
      <c r="O17" t="n">
        <v>10</v>
      </c>
      <c r="P17" t="n">
        <v>5</v>
      </c>
      <c r="Q17" t="n">
        <v>60</v>
      </c>
      <c r="R17" t="n">
        <v>13</v>
      </c>
      <c r="S17" t="n">
        <v>2</v>
      </c>
      <c r="T17" t="n">
        <v>18</v>
      </c>
      <c r="U17" t="n">
        <v>60</v>
      </c>
    </row>
    <row r="18" spans="1:21">
      <c r="A18" t="s">
        <v>14</v>
      </c>
      <c r="B18" s="60" t="n">
        <v>46</v>
      </c>
      <c r="C18" t="n">
        <v>69</v>
      </c>
      <c r="D18" t="n">
        <v>63</v>
      </c>
      <c r="E18" t="n">
        <v>56</v>
      </c>
      <c r="F18" t="n">
        <v>17</v>
      </c>
      <c r="G18" t="n">
        <v>10</v>
      </c>
      <c r="H18" t="n">
        <v>12</v>
      </c>
      <c r="I18" t="n">
        <v>25</v>
      </c>
      <c r="J18" t="n">
        <v>24</v>
      </c>
      <c r="K18" t="n">
        <v>3</v>
      </c>
      <c r="L18" t="n">
        <v>5</v>
      </c>
      <c r="M18" t="n">
        <v>8</v>
      </c>
      <c r="N18" t="n">
        <v>3</v>
      </c>
      <c r="O18" t="n">
        <v>20</v>
      </c>
      <c r="P18" t="n">
        <v>7</v>
      </c>
      <c r="Q18" t="n">
        <v>13</v>
      </c>
      <c r="R18" t="n">
        <v>130</v>
      </c>
      <c r="S18" t="n">
        <v>0</v>
      </c>
      <c r="T18" t="n">
        <v>22</v>
      </c>
      <c r="U18" t="n">
        <v>130</v>
      </c>
    </row>
    <row r="19" spans="1:21">
      <c r="A19" t="s">
        <v>15</v>
      </c>
      <c r="B19" s="60" t="n">
        <v>51</v>
      </c>
      <c r="C19" t="n">
        <v>59</v>
      </c>
      <c r="D19" t="n">
        <v>62</v>
      </c>
      <c r="E19" t="n">
        <v>51</v>
      </c>
      <c r="F19" t="n">
        <v>2</v>
      </c>
      <c r="G19" t="n">
        <v>22</v>
      </c>
      <c r="H19" t="n">
        <v>25</v>
      </c>
      <c r="I19" t="n">
        <v>4</v>
      </c>
      <c r="J19" t="n">
        <v>9</v>
      </c>
      <c r="K19" t="n">
        <v>1</v>
      </c>
      <c r="L19" t="n">
        <v>1</v>
      </c>
      <c r="M19" t="n">
        <v>5</v>
      </c>
      <c r="N19" t="n">
        <v>1</v>
      </c>
      <c r="O19" t="n">
        <v>6</v>
      </c>
      <c r="P19" t="n">
        <v>19</v>
      </c>
      <c r="Q19" t="n">
        <v>2</v>
      </c>
      <c r="R19" t="n">
        <v>0</v>
      </c>
      <c r="S19" t="n">
        <v>123</v>
      </c>
      <c r="T19" t="n">
        <v>10</v>
      </c>
      <c r="U19" t="n">
        <v>123</v>
      </c>
    </row>
    <row r="20" spans="1:21">
      <c r="A20" t="s">
        <v>16</v>
      </c>
      <c r="B20" s="60" t="n">
        <v>50</v>
      </c>
      <c r="C20" t="n">
        <v>71</v>
      </c>
      <c r="D20" t="n">
        <v>65</v>
      </c>
      <c r="E20" t="n">
        <v>54</v>
      </c>
      <c r="F20" t="n">
        <v>17</v>
      </c>
      <c r="G20" t="n">
        <v>7</v>
      </c>
      <c r="H20" t="n">
        <v>17</v>
      </c>
      <c r="I20" t="n">
        <v>23</v>
      </c>
      <c r="J20" t="n">
        <v>22</v>
      </c>
      <c r="K20" t="n">
        <v>5</v>
      </c>
      <c r="L20" t="n">
        <v>4</v>
      </c>
      <c r="M20" t="n">
        <v>17</v>
      </c>
      <c r="N20" t="n">
        <v>5</v>
      </c>
      <c r="O20" t="n">
        <v>19</v>
      </c>
      <c r="P20" t="n">
        <v>11</v>
      </c>
      <c r="Q20" t="n">
        <v>18</v>
      </c>
      <c r="R20" t="n">
        <v>22</v>
      </c>
      <c r="S20" t="n">
        <v>10</v>
      </c>
      <c r="T20" t="n">
        <v>131</v>
      </c>
      <c r="U20" t="n">
        <v>131</v>
      </c>
    </row>
    <row r="21" spans="1:21">
      <c r="A21" s="26" t="s">
        <v>28</v>
      </c>
      <c r="B21" s="62" t="n">
        <v>401</v>
      </c>
      <c r="C21" s="26" t="n">
        <v>495</v>
      </c>
      <c r="D21" s="26" t="n">
        <v>488</v>
      </c>
      <c r="E21" s="26" t="n">
        <v>420</v>
      </c>
      <c r="F21" s="26" t="n">
        <v>75</v>
      </c>
      <c r="G21" s="26" t="n">
        <v>140</v>
      </c>
      <c r="H21" s="26" t="n">
        <v>141</v>
      </c>
      <c r="I21" s="26" t="n">
        <v>106</v>
      </c>
      <c r="J21" s="26" t="n">
        <v>128</v>
      </c>
      <c r="K21" s="26" t="n">
        <v>18</v>
      </c>
      <c r="L21" s="26" t="n">
        <v>18</v>
      </c>
      <c r="M21" s="26" t="n">
        <v>69</v>
      </c>
      <c r="N21" s="26" t="n">
        <v>30</v>
      </c>
      <c r="O21" s="26" t="n">
        <v>92</v>
      </c>
      <c r="P21" s="26" t="n">
        <v>97</v>
      </c>
      <c r="Q21" s="26" t="n">
        <v>60</v>
      </c>
      <c r="R21" s="26" t="n">
        <v>130</v>
      </c>
      <c r="S21" s="26" t="n">
        <v>123</v>
      </c>
      <c r="T21" s="26" t="n">
        <v>131</v>
      </c>
      <c r="U21" s="63" t="n">
        <v>1000</v>
      </c>
    </row>
    <row customHeight="1" ht="46.8" r="24" spans="1:21">
      <c r="A24" s="59" t="s">
        <v>46</v>
      </c>
      <c r="B24" s="56" t="s">
        <v>24</v>
      </c>
      <c r="C24" s="57" t="s">
        <v>25</v>
      </c>
      <c r="D24" s="56" t="s">
        <v>26</v>
      </c>
      <c r="E24" s="57" t="s">
        <v>27</v>
      </c>
      <c r="F24" s="11" t="s">
        <v>2</v>
      </c>
      <c r="G24" s="58" t="s">
        <v>3</v>
      </c>
      <c r="H24" s="58" t="s">
        <v>4</v>
      </c>
      <c r="I24" s="58" t="s">
        <v>5</v>
      </c>
      <c r="J24" s="58" t="s">
        <v>6</v>
      </c>
      <c r="K24" s="58" t="s">
        <v>7</v>
      </c>
      <c r="L24" s="58" t="s">
        <v>8</v>
      </c>
      <c r="M24" s="58" t="s">
        <v>9</v>
      </c>
      <c r="N24" s="58" t="s">
        <v>10</v>
      </c>
      <c r="O24" s="58" t="s">
        <v>11</v>
      </c>
      <c r="P24" s="58" t="s">
        <v>12</v>
      </c>
      <c r="Q24" s="58" t="s">
        <v>13</v>
      </c>
      <c r="R24" s="58" t="s">
        <v>14</v>
      </c>
      <c r="S24" s="58" t="s">
        <v>15</v>
      </c>
      <c r="T24" s="58" t="s">
        <v>16</v>
      </c>
      <c r="U24" s="56" t="s">
        <v>28</v>
      </c>
    </row>
    <row r="25" spans="1:21">
      <c r="A25" t="s">
        <v>24</v>
      </c>
      <c r="B25" s="61">
        <f ref="B25:U44" t="array">MINVERSE(B2:U21)</f>
        <v/>
      </c>
      <c r="C25" s="55" t="n">
        <v>0.009719365218355194</v>
      </c>
      <c r="D25" s="55" t="n">
        <v>0.0002638231657148974</v>
      </c>
      <c r="E25" s="55" t="n">
        <v>0.0002501822268067557</v>
      </c>
      <c r="F25" s="55" t="n">
        <v>0.0006164523416603134</v>
      </c>
      <c r="G25" s="55" t="n">
        <v>-3.190503771768128e-05</v>
      </c>
      <c r="H25" s="55" t="n">
        <v>-0.0002959563616831498</v>
      </c>
      <c r="I25" s="55" t="n">
        <v>-0.0001645132635652887</v>
      </c>
      <c r="J25" s="55" t="n">
        <v>-2.94193438518311e-05</v>
      </c>
      <c r="K25" s="55" t="n">
        <v>-0.0006477251519164787</v>
      </c>
      <c r="L25" s="55" t="n">
        <v>-0.0001122610263421644</v>
      </c>
      <c r="M25" s="55" t="n">
        <v>0.0002439321409542828</v>
      </c>
      <c r="N25" s="55" t="n">
        <v>-0.0005456228701860875</v>
      </c>
      <c r="O25" s="55" t="n">
        <v>0.0002137955098482887</v>
      </c>
      <c r="P25" s="55" t="n">
        <v>-0.0007102728160584157</v>
      </c>
      <c r="Q25" s="55" t="n">
        <v>-0.0002990895761018618</v>
      </c>
      <c r="R25" s="55" t="n">
        <v>0.0002110175220666985</v>
      </c>
      <c r="S25" s="55" t="n">
        <v>6.748558944472729e-05</v>
      </c>
      <c r="T25" s="55" t="n">
        <v>-0.0002828784426096153</v>
      </c>
      <c r="U25" s="55" t="n">
        <v>-0.00985011413499816</v>
      </c>
    </row>
    <row r="26" spans="1:21">
      <c r="A26" t="s">
        <v>25</v>
      </c>
      <c r="B26" s="61" t="n">
        <v>0.009719365218355192</v>
      </c>
      <c r="C26" s="55" t="n">
        <v>0.01175994665534751</v>
      </c>
      <c r="D26" s="55" t="n">
        <v>0.0003802289137366099</v>
      </c>
      <c r="E26" s="55" t="n">
        <v>0.0003764055236151114</v>
      </c>
      <c r="F26" s="55" t="n">
        <v>0.0006011436936160629</v>
      </c>
      <c r="G26" s="55" t="n">
        <v>0.000189344641253648</v>
      </c>
      <c r="H26" s="55" t="n">
        <v>4.659915807297864e-05</v>
      </c>
      <c r="I26" s="55" t="n">
        <v>-9.962088036400407e-05</v>
      </c>
      <c r="J26" s="55" t="n">
        <v>-0.0003070136940972137</v>
      </c>
      <c r="K26" s="55" t="n">
        <v>-0.0005324502222247318</v>
      </c>
      <c r="L26" s="55" t="n">
        <v>0.0001978135637719882</v>
      </c>
      <c r="M26" s="55" t="n">
        <v>0.0004613188449792984</v>
      </c>
      <c r="N26" s="55" t="n">
        <v>-0.0002070376388906626</v>
      </c>
      <c r="O26" s="55" t="n">
        <v>0.0003661973045700671</v>
      </c>
      <c r="P26" s="55" t="n">
        <v>-0.0005466813077225593</v>
      </c>
      <c r="Q26" s="55" t="n">
        <v>-0.0003600742646746618</v>
      </c>
      <c r="R26" s="55" t="n">
        <v>4.14837961218445e-05</v>
      </c>
      <c r="S26" s="55" t="n">
        <v>7.424735993068e-05</v>
      </c>
      <c r="T26" s="55" t="n">
        <v>-0.0004333967860453015</v>
      </c>
      <c r="U26" s="55" t="n">
        <v>-0.01002699237907221</v>
      </c>
    </row>
    <row r="27" spans="1:21">
      <c r="A27" t="s">
        <v>26</v>
      </c>
      <c r="B27" s="61" t="n">
        <v>0.0002638231657149026</v>
      </c>
      <c r="C27" s="55" t="n">
        <v>0.0003802289137366164</v>
      </c>
      <c r="D27" s="55" t="n">
        <v>0.01328820189540491</v>
      </c>
      <c r="E27" s="55" t="n">
        <v>0.01116317382386944</v>
      </c>
      <c r="F27" s="55" t="n">
        <v>-0.0005392133363939905</v>
      </c>
      <c r="G27" s="55" t="n">
        <v>0.001276995172788747</v>
      </c>
      <c r="H27" s="55" t="n">
        <v>-0.0004138964160376132</v>
      </c>
      <c r="I27" s="55" t="n">
        <v>0.0003695591616438528</v>
      </c>
      <c r="J27" s="55" t="n">
        <v>0.0001081446972827283</v>
      </c>
      <c r="K27" s="55" t="n">
        <v>-0.0009218110411238845</v>
      </c>
      <c r="L27" s="55" t="n">
        <v>-0.00084086879700084</v>
      </c>
      <c r="M27" s="55" t="n">
        <v>-0.0004021348026715147</v>
      </c>
      <c r="N27" s="55" t="n">
        <v>0.0003936516340850248</v>
      </c>
      <c r="O27" s="55" t="n">
        <v>8.24081318775445e-05</v>
      </c>
      <c r="P27" s="55" t="n">
        <v>-2.989842638342447e-05</v>
      </c>
      <c r="Q27" s="55" t="n">
        <v>0.001211343949110698</v>
      </c>
      <c r="R27" s="55" t="n">
        <v>-9.025668882274229e-05</v>
      </c>
      <c r="S27" s="55" t="n">
        <v>-0.0001669415036468842</v>
      </c>
      <c r="T27" s="55" t="n">
        <v>2.102813645566107e-05</v>
      </c>
      <c r="U27" s="55" t="n">
        <v>-0.0116003602140724</v>
      </c>
    </row>
    <row r="28" spans="1:21">
      <c r="A28" t="s">
        <v>27</v>
      </c>
      <c r="B28" s="61" t="n">
        <v>0.0002501822268067594</v>
      </c>
      <c r="C28" s="55" t="n">
        <v>0.0003764055236151119</v>
      </c>
      <c r="D28" s="55" t="n">
        <v>0.01116317382386945</v>
      </c>
      <c r="E28" s="55" t="n">
        <v>0.01355958464632233</v>
      </c>
      <c r="F28" s="55" t="n">
        <v>-0.0001576314480581227</v>
      </c>
      <c r="G28" s="55" t="n">
        <v>0.001110783985875496</v>
      </c>
      <c r="H28" s="55" t="n">
        <v>-0.0002700749470265278</v>
      </c>
      <c r="I28" s="55" t="n">
        <v>0.0005624574571528208</v>
      </c>
      <c r="J28" s="55" t="n">
        <v>-5.746568583841253e-05</v>
      </c>
      <c r="K28" s="55" t="n">
        <v>-0.0009669160290805916</v>
      </c>
      <c r="L28" s="55" t="n">
        <v>0.0004499019229347045</v>
      </c>
      <c r="M28" s="55" t="n">
        <v>0.0003045242785449702</v>
      </c>
      <c r="N28" s="55" t="n">
        <v>-0.0001215204718042325</v>
      </c>
      <c r="O28" s="55" t="n">
        <v>0.0001085191059718636</v>
      </c>
      <c r="P28" s="55" t="n">
        <v>-6.391039916771366e-05</v>
      </c>
      <c r="Q28" s="55" t="n">
        <v>0.001307966100627008</v>
      </c>
      <c r="R28" s="55" t="n">
        <v>-0.0001850232650545262</v>
      </c>
      <c r="S28" s="55" t="n">
        <v>-7.027738407961386e-05</v>
      </c>
      <c r="T28" s="55" t="n">
        <v>-4.76955309888413e-05</v>
      </c>
      <c r="U28" s="55" t="n">
        <v>-0.01163854736416521</v>
      </c>
    </row>
    <row r="29" spans="1:21">
      <c r="A29" t="s">
        <v>2</v>
      </c>
      <c r="B29" s="61" t="n">
        <v>0.0006164523416603134</v>
      </c>
      <c r="C29" s="55" t="n">
        <v>0.0006011436936160626</v>
      </c>
      <c r="D29" s="55" t="n">
        <v>-0.0005392133363939922</v>
      </c>
      <c r="E29" s="55" t="n">
        <v>-0.0001576314480581235</v>
      </c>
      <c r="F29" s="55" t="n">
        <v>0.0156308261656788</v>
      </c>
      <c r="G29" s="55" t="n">
        <v>0.0001834311772938864</v>
      </c>
      <c r="H29" s="55" t="n">
        <v>0.0004439052623210797</v>
      </c>
      <c r="I29" s="55" t="n">
        <v>-0.0002549663159320306</v>
      </c>
      <c r="J29" s="55" t="n">
        <v>-0.001135839451757682</v>
      </c>
      <c r="K29" s="55" t="n">
        <v>-0.001270416794820339</v>
      </c>
      <c r="L29" s="55" t="n">
        <v>-0.0002118874609529236</v>
      </c>
      <c r="M29" s="55" t="n">
        <v>-0.0002675783153675291</v>
      </c>
      <c r="N29" s="55" t="n">
        <v>-0.001054299566039134</v>
      </c>
      <c r="O29" s="55" t="n">
        <v>0.0001512044907015892</v>
      </c>
      <c r="P29" s="55" t="n">
        <v>0.0001217527857013105</v>
      </c>
      <c r="Q29" s="55" t="n">
        <v>-0.003459406267512424</v>
      </c>
      <c r="R29" s="55" t="n">
        <v>-0.0005961325541257726</v>
      </c>
      <c r="S29" s="55" t="n">
        <v>0.0005842438856351363</v>
      </c>
      <c r="T29" s="55" t="n">
        <v>-0.0004843823132657376</v>
      </c>
      <c r="U29" s="55" t="n">
        <v>-0.0009758850637419404</v>
      </c>
    </row>
    <row r="30" spans="1:21">
      <c r="A30" t="s">
        <v>3</v>
      </c>
      <c r="B30" s="61" t="n">
        <v>-3.190503771768136e-05</v>
      </c>
      <c r="C30" s="55" t="n">
        <v>0.0001893446412536483</v>
      </c>
      <c r="D30" s="55" t="n">
        <v>0.001276995172788747</v>
      </c>
      <c r="E30" s="55" t="n">
        <v>0.001110783985875496</v>
      </c>
      <c r="F30" s="55" t="n">
        <v>0.0001834311772938867</v>
      </c>
      <c r="G30" s="55" t="n">
        <v>0.008761881726498923</v>
      </c>
      <c r="H30" s="55" t="n">
        <v>-0.0001562297633303201</v>
      </c>
      <c r="I30" s="55" t="n">
        <v>0.0006754613407365194</v>
      </c>
      <c r="J30" s="55" t="n">
        <v>0.0001005622780206064</v>
      </c>
      <c r="K30" s="55" t="n">
        <v>0.0009520833021479072</v>
      </c>
      <c r="L30" s="55" t="n">
        <v>0.0005537726834227532</v>
      </c>
      <c r="M30" s="55" t="n">
        <v>0.0004888766698006243</v>
      </c>
      <c r="N30" s="55" t="n">
        <v>0.0008930845079395181</v>
      </c>
      <c r="O30" s="55" t="n">
        <v>0.0008467651033637337</v>
      </c>
      <c r="P30" s="55" t="n">
        <v>-0.0004081213965050206</v>
      </c>
      <c r="Q30" s="55" t="n">
        <v>0.0002233464860074255</v>
      </c>
      <c r="R30" s="55" t="n">
        <v>0.000385404828312215</v>
      </c>
      <c r="S30" s="55" t="n">
        <v>-8.81431063533134e-05</v>
      </c>
      <c r="T30" s="55" t="n">
        <v>0.0006155900417805806</v>
      </c>
      <c r="U30" s="55" t="n">
        <v>-0.002732747010242417</v>
      </c>
    </row>
    <row r="31" spans="1:21">
      <c r="A31" t="s">
        <v>4</v>
      </c>
      <c r="B31" s="61" t="n">
        <v>-0.00029595636168315</v>
      </c>
      <c r="C31" s="55" t="n">
        <v>4.659915807297874e-05</v>
      </c>
      <c r="D31" s="55" t="n">
        <v>-0.0004138964160376132</v>
      </c>
      <c r="E31" s="55" t="n">
        <v>-0.000270074947026528</v>
      </c>
      <c r="F31" s="55" t="n">
        <v>0.00044390526232108</v>
      </c>
      <c r="G31" s="55" t="n">
        <v>-0.00015622976333032</v>
      </c>
      <c r="H31" s="55" t="n">
        <v>0.008510810399061366</v>
      </c>
      <c r="I31" s="55" t="n">
        <v>0.0005003661905160851</v>
      </c>
      <c r="J31" s="55" t="n">
        <v>9.223966830628085e-05</v>
      </c>
      <c r="K31" s="55" t="n">
        <v>-0.0007411226323659842</v>
      </c>
      <c r="L31" s="55" t="n">
        <v>-0.0006830597337687207</v>
      </c>
      <c r="M31" s="55" t="n">
        <v>0.0004381368073929921</v>
      </c>
      <c r="N31" s="55" t="n">
        <v>0.0002172558611768664</v>
      </c>
      <c r="O31" s="55" t="n">
        <v>0.0006269583636947778</v>
      </c>
      <c r="P31" s="55" t="n">
        <v>-0.0003516435255105382</v>
      </c>
      <c r="Q31" s="55" t="n">
        <v>0.00049043868945046</v>
      </c>
      <c r="R31" s="55" t="n">
        <v>0.0002550298393326748</v>
      </c>
      <c r="S31" s="55" t="n">
        <v>-0.0003949470035524312</v>
      </c>
      <c r="T31" s="55" t="n">
        <v>-0.0001106819509162667</v>
      </c>
      <c r="U31" s="55" t="n">
        <v>-0.0008994526051607728</v>
      </c>
    </row>
    <row r="32" spans="1:21">
      <c r="A32" t="s">
        <v>5</v>
      </c>
      <c r="B32" s="61" t="n">
        <v>-0.000164513263565289</v>
      </c>
      <c r="C32" s="55" t="n">
        <v>-9.962088036400432e-05</v>
      </c>
      <c r="D32" s="55" t="n">
        <v>0.0003695591616438527</v>
      </c>
      <c r="E32" s="55" t="n">
        <v>0.0005624574571528205</v>
      </c>
      <c r="F32" s="55" t="n">
        <v>-0.0002549663159320304</v>
      </c>
      <c r="G32" s="55" t="n">
        <v>0.0006754613407365193</v>
      </c>
      <c r="H32" s="55" t="n">
        <v>0.000500366190516085</v>
      </c>
      <c r="I32" s="55" t="n">
        <v>0.0110834699636124</v>
      </c>
      <c r="J32" s="55" t="n">
        <v>-0.0006239840555526492</v>
      </c>
      <c r="K32" s="55" t="n">
        <v>-0.00045517509677794</v>
      </c>
      <c r="L32" s="55" t="n">
        <v>0.000949095944373552</v>
      </c>
      <c r="M32" s="55" t="n">
        <v>-0.0003752137869330031</v>
      </c>
      <c r="N32" s="55" t="n">
        <v>-0.0003695657650063666</v>
      </c>
      <c r="O32" s="55" t="n">
        <v>-0.0001062605969876396</v>
      </c>
      <c r="P32" s="55" t="n">
        <v>0.000576814342327764</v>
      </c>
      <c r="Q32" s="55" t="n">
        <v>-0.0006105108248598102</v>
      </c>
      <c r="R32" s="55" t="n">
        <v>-0.0008321723584001438</v>
      </c>
      <c r="S32" s="55" t="n">
        <v>0.0005577748533422049</v>
      </c>
      <c r="T32" s="55" t="n">
        <v>-0.0006031750128140611</v>
      </c>
      <c r="U32" s="55" t="n">
        <v>-0.001405132643809601</v>
      </c>
    </row>
    <row r="33" spans="1:21">
      <c r="A33" t="s">
        <v>6</v>
      </c>
      <c r="B33" s="61" t="n">
        <v>-2.941934385183093e-05</v>
      </c>
      <c r="C33" s="55" t="n">
        <v>-0.0003070136940972138</v>
      </c>
      <c r="D33" s="55" t="n">
        <v>0.0001081446972827298</v>
      </c>
      <c r="E33" s="55" t="n">
        <v>-5.746568583841103e-05</v>
      </c>
      <c r="F33" s="55" t="n">
        <v>-0.001135839451757681</v>
      </c>
      <c r="G33" s="55" t="n">
        <v>0.0001005622780206066</v>
      </c>
      <c r="H33" s="55" t="n">
        <v>9.223966830628084e-05</v>
      </c>
      <c r="I33" s="55" t="n">
        <v>-0.000623984055552649</v>
      </c>
      <c r="J33" s="55" t="n">
        <v>0.009394489201745581</v>
      </c>
      <c r="K33" s="55" t="n">
        <v>0.0003780542650548987</v>
      </c>
      <c r="L33" s="55" t="n">
        <v>-0.000897537020979397</v>
      </c>
      <c r="M33" s="55" t="n">
        <v>-1.925021467634853e-05</v>
      </c>
      <c r="N33" s="55" t="n">
        <v>-0.001826604692107227</v>
      </c>
      <c r="O33" s="55" t="n">
        <v>-0.001004137561664765</v>
      </c>
      <c r="P33" s="55" t="n">
        <v>0.0001243930892067165</v>
      </c>
      <c r="Q33" s="55" t="n">
        <v>0.0005224564657504247</v>
      </c>
      <c r="R33" s="55" t="n">
        <v>-0.0003432832941893361</v>
      </c>
      <c r="S33" s="55" t="n">
        <v>0.0002940933133992518</v>
      </c>
      <c r="T33" s="55" t="n">
        <v>-0.0002145192960363768</v>
      </c>
      <c r="U33" s="55" t="n">
        <v>-0.0007921193382313539</v>
      </c>
    </row>
    <row r="34" spans="1:21">
      <c r="A34" t="s">
        <v>7</v>
      </c>
      <c r="B34" s="61" t="n">
        <v>-0.0006477251519164788</v>
      </c>
      <c r="C34" s="55" t="n">
        <v>-0.0005324502222247317</v>
      </c>
      <c r="D34" s="55" t="n">
        <v>-0.0009218110411238838</v>
      </c>
      <c r="E34" s="55" t="n">
        <v>-0.0009669160290805913</v>
      </c>
      <c r="F34" s="55" t="n">
        <v>-0.001270416794820339</v>
      </c>
      <c r="G34" s="55" t="n">
        <v>0.0009520833021479077</v>
      </c>
      <c r="H34" s="55" t="n">
        <v>-0.0007411226323659841</v>
      </c>
      <c r="I34" s="55" t="n">
        <v>-0.0004551750967779398</v>
      </c>
      <c r="J34" s="55" t="n">
        <v>0.0003780542650548988</v>
      </c>
      <c r="K34" s="55" t="n">
        <v>0.05761291190668115</v>
      </c>
      <c r="L34" s="55" t="n">
        <v>-0.001859859032612233</v>
      </c>
      <c r="M34" s="55" t="n">
        <v>-0.0005009110500261852</v>
      </c>
      <c r="N34" s="55" t="n">
        <v>-0.0007534105228673125</v>
      </c>
      <c r="O34" s="55" t="n">
        <v>0.001409537478699372</v>
      </c>
      <c r="P34" s="55" t="n">
        <v>0.001158438883267226</v>
      </c>
      <c r="Q34" s="55" t="n">
        <v>0.0005462748537181616</v>
      </c>
      <c r="R34" s="55" t="n">
        <v>-0.0001313352516356456</v>
      </c>
      <c r="S34" s="55" t="n">
        <v>0.000450811517631236</v>
      </c>
      <c r="T34" s="55" t="n">
        <v>-0.001156723867174432</v>
      </c>
      <c r="U34" s="55" t="n">
        <v>0.0003375369771159859</v>
      </c>
    </row>
    <row r="35" spans="1:21">
      <c r="A35" t="s">
        <v>8</v>
      </c>
      <c r="B35" s="61" t="n">
        <v>-0.0001122610263421643</v>
      </c>
      <c r="C35" s="55" t="n">
        <v>0.0001978135637719882</v>
      </c>
      <c r="D35" s="55" t="n">
        <v>-0.0008408687970008409</v>
      </c>
      <c r="E35" s="55" t="n">
        <v>0.0004499019229347033</v>
      </c>
      <c r="F35" s="55" t="n">
        <v>-0.0002118874609529235</v>
      </c>
      <c r="G35" s="55" t="n">
        <v>0.000553772683422753</v>
      </c>
      <c r="H35" s="55" t="n">
        <v>-0.0006830597337687207</v>
      </c>
      <c r="I35" s="55" t="n">
        <v>0.0009490959443735521</v>
      </c>
      <c r="J35" s="55" t="n">
        <v>-0.0008975370209793965</v>
      </c>
      <c r="K35" s="55" t="n">
        <v>-0.001859859032612232</v>
      </c>
      <c r="L35" s="55" t="n">
        <v>0.05780098109938824</v>
      </c>
      <c r="M35" s="55" t="n">
        <v>0.001425015582215185</v>
      </c>
      <c r="N35" s="55" t="n">
        <v>0.001215843382363783</v>
      </c>
      <c r="O35" s="55" t="n">
        <v>0.0001144305497033421</v>
      </c>
      <c r="P35" s="55" t="n">
        <v>0.001007983876471494</v>
      </c>
      <c r="Q35" s="55" t="n">
        <v>0.0002223759643658563</v>
      </c>
      <c r="R35" s="55" t="n">
        <v>-0.001234282905061343</v>
      </c>
      <c r="S35" s="55" t="n">
        <v>0.0004843042212931626</v>
      </c>
      <c r="T35" s="55" t="n">
        <v>-0.0008097011662814964</v>
      </c>
      <c r="U35" s="55" t="n">
        <v>-0.000838988469340983</v>
      </c>
    </row>
    <row r="36" spans="1:21">
      <c r="A36" t="s">
        <v>9</v>
      </c>
      <c r="B36" s="61" t="n">
        <v>0.0002439321409542827</v>
      </c>
      <c r="C36" s="55" t="n">
        <v>0.0004613188449792981</v>
      </c>
      <c r="D36" s="55" t="n">
        <v>-0.0004021348026715137</v>
      </c>
      <c r="E36" s="55" t="n">
        <v>0.0003045242785449704</v>
      </c>
      <c r="F36" s="55" t="n">
        <v>-0.0002675783153675293</v>
      </c>
      <c r="G36" s="55" t="n">
        <v>0.0004888766698006243</v>
      </c>
      <c r="H36" s="55" t="n">
        <v>0.0004381368073929919</v>
      </c>
      <c r="I36" s="55" t="n">
        <v>-0.0003752137869330028</v>
      </c>
      <c r="J36" s="55" t="n">
        <v>-1.925021467634843e-05</v>
      </c>
      <c r="K36" s="55" t="n">
        <v>-0.0005009110500261851</v>
      </c>
      <c r="L36" s="55" t="n">
        <v>0.001425015582215185</v>
      </c>
      <c r="M36" s="55" t="n">
        <v>0.01603700783997084</v>
      </c>
      <c r="N36" s="55" t="n">
        <v>0.0007769806777294259</v>
      </c>
      <c r="O36" s="55" t="n">
        <v>0.0002921201063421883</v>
      </c>
      <c r="P36" s="55" t="n">
        <v>-0.000168825976795727</v>
      </c>
      <c r="Q36" s="55" t="n">
        <v>-0.0007632526058446547</v>
      </c>
      <c r="R36" s="55" t="n">
        <v>0.0003291529224459554</v>
      </c>
      <c r="S36" s="55" t="n">
        <v>0.000438334269286172</v>
      </c>
      <c r="T36" s="55" t="n">
        <v>-0.0009917948707002862</v>
      </c>
      <c r="U36" s="55" t="n">
        <v>-0.001403723474672398</v>
      </c>
    </row>
    <row r="37" spans="1:21">
      <c r="A37" t="s">
        <v>10</v>
      </c>
      <c r="B37" s="61" t="n">
        <v>-0.000545622870186088</v>
      </c>
      <c r="C37" s="55" t="n">
        <v>-0.0002070376388906629</v>
      </c>
      <c r="D37" s="55" t="n">
        <v>0.0003936516340850254</v>
      </c>
      <c r="E37" s="55" t="n">
        <v>-0.0001215204718042323</v>
      </c>
      <c r="F37" s="55" t="n">
        <v>-0.001054299566039134</v>
      </c>
      <c r="G37" s="55" t="n">
        <v>0.0008930845079395184</v>
      </c>
      <c r="H37" s="55" t="n">
        <v>0.0002172558611768662</v>
      </c>
      <c r="I37" s="55" t="n">
        <v>-0.0003695657650063664</v>
      </c>
      <c r="J37" s="55" t="n">
        <v>-0.001826604692107227</v>
      </c>
      <c r="K37" s="55" t="n">
        <v>-0.0007534105228673129</v>
      </c>
      <c r="L37" s="55" t="n">
        <v>0.001215843382363784</v>
      </c>
      <c r="M37" s="55" t="n">
        <v>0.0007769806777294261</v>
      </c>
      <c r="N37" s="55" t="n">
        <v>0.03524543079634874</v>
      </c>
      <c r="O37" s="55" t="n">
        <v>0.0002613905505967118</v>
      </c>
      <c r="P37" s="55" t="n">
        <v>-0.0001869113582052606</v>
      </c>
      <c r="Q37" s="55" t="n">
        <v>-0.0004363321392348116</v>
      </c>
      <c r="R37" s="55" t="n">
        <v>0.0006441230242064917</v>
      </c>
      <c r="S37" s="55" t="n">
        <v>0.0007292134880527016</v>
      </c>
      <c r="T37" s="55" t="n">
        <v>-8.84958592437015e-05</v>
      </c>
      <c r="U37" s="55" t="n">
        <v>-0.0008842703427803804</v>
      </c>
    </row>
    <row r="38" spans="1:21">
      <c r="A38" t="s">
        <v>11</v>
      </c>
      <c r="B38" s="61" t="n">
        <v>0.0002137955098482885</v>
      </c>
      <c r="C38" s="55" t="n">
        <v>0.0003661973045700673</v>
      </c>
      <c r="D38" s="55" t="n">
        <v>8.240813187754468e-05</v>
      </c>
      <c r="E38" s="55" t="n">
        <v>0.0001085191059718639</v>
      </c>
      <c r="F38" s="55" t="n">
        <v>0.0001512044907015894</v>
      </c>
      <c r="G38" s="55" t="n">
        <v>0.0008467651033637337</v>
      </c>
      <c r="H38" s="55" t="n">
        <v>0.0006269583636947777</v>
      </c>
      <c r="I38" s="55" t="n">
        <v>-0.0001062605969876393</v>
      </c>
      <c r="J38" s="55" t="n">
        <v>-0.001004137561664765</v>
      </c>
      <c r="K38" s="55" t="n">
        <v>0.001409537478699372</v>
      </c>
      <c r="L38" s="55" t="n">
        <v>0.0001144305497033422</v>
      </c>
      <c r="M38" s="55" t="n">
        <v>0.0002921201063421883</v>
      </c>
      <c r="N38" s="55" t="n">
        <v>0.0002613905505967119</v>
      </c>
      <c r="O38" s="55" t="n">
        <v>0.01257022329247273</v>
      </c>
      <c r="P38" s="55" t="n">
        <v>0.00107701106076154</v>
      </c>
      <c r="Q38" s="55" t="n">
        <v>-0.0007292163896497321</v>
      </c>
      <c r="R38" s="55" t="n">
        <v>-0.0005891447671823236</v>
      </c>
      <c r="S38" s="55" t="n">
        <v>0.0002841109825019808</v>
      </c>
      <c r="T38" s="55" t="n">
        <v>-0.0005796451292441054</v>
      </c>
      <c r="U38" s="55" t="n">
        <v>-0.001586318587428699</v>
      </c>
    </row>
    <row r="39" spans="1:21">
      <c r="A39" t="s">
        <v>12</v>
      </c>
      <c r="B39" s="61" t="n">
        <v>-0.000710272816058416</v>
      </c>
      <c r="C39" s="55" t="n">
        <v>-0.0005466813077225597</v>
      </c>
      <c r="D39" s="55" t="n">
        <v>-2.989842638342413e-05</v>
      </c>
      <c r="E39" s="55" t="n">
        <v>-6.391039916771336e-05</v>
      </c>
      <c r="F39" s="55" t="n">
        <v>0.0001217527857013107</v>
      </c>
      <c r="G39" s="55" t="n">
        <v>-0.0004081213965050206</v>
      </c>
      <c r="H39" s="55" t="n">
        <v>-0.000351643525510538</v>
      </c>
      <c r="I39" s="55" t="n">
        <v>0.0005768143423277642</v>
      </c>
      <c r="J39" s="55" t="n">
        <v>0.0001243930892067164</v>
      </c>
      <c r="K39" s="55" t="n">
        <v>0.001158438883267226</v>
      </c>
      <c r="L39" s="55" t="n">
        <v>0.001007983876471494</v>
      </c>
      <c r="M39" s="55" t="n">
        <v>-0.0001688259767957271</v>
      </c>
      <c r="N39" s="55" t="n">
        <v>-0.0001869113582052605</v>
      </c>
      <c r="O39" s="55" t="n">
        <v>0.001077011060761539</v>
      </c>
      <c r="P39" s="55" t="n">
        <v>0.01177526076493352</v>
      </c>
      <c r="Q39" s="55" t="n">
        <v>-0.0001098634653562819</v>
      </c>
      <c r="R39" s="55" t="n">
        <v>0.0002634498408910295</v>
      </c>
      <c r="S39" s="55" t="n">
        <v>-0.0005640783410352434</v>
      </c>
      <c r="T39" s="55" t="n">
        <v>-4.032709084659712e-05</v>
      </c>
      <c r="U39" s="55" t="n">
        <v>-0.0005986346906025345</v>
      </c>
    </row>
    <row r="40" spans="1:21">
      <c r="A40" t="s">
        <v>13</v>
      </c>
      <c r="B40" s="61" t="n">
        <v>-0.0002990895761018614</v>
      </c>
      <c r="C40" s="55" t="n">
        <v>-0.0003600742646746608</v>
      </c>
      <c r="D40" s="55" t="n">
        <v>0.001211343949110698</v>
      </c>
      <c r="E40" s="55" t="n">
        <v>0.001307966100627008</v>
      </c>
      <c r="F40" s="55" t="n">
        <v>-0.003459406267512422</v>
      </c>
      <c r="G40" s="55" t="n">
        <v>0.0002233464860074254</v>
      </c>
      <c r="H40" s="55" t="n">
        <v>0.00049043868945046</v>
      </c>
      <c r="I40" s="55" t="n">
        <v>-0.0006105108248598103</v>
      </c>
      <c r="J40" s="55" t="n">
        <v>0.0005224564657504246</v>
      </c>
      <c r="K40" s="55" t="n">
        <v>0.0005462748537181617</v>
      </c>
      <c r="L40" s="55" t="n">
        <v>0.0002223759643658565</v>
      </c>
      <c r="M40" s="55" t="n">
        <v>-0.0007632526058446551</v>
      </c>
      <c r="N40" s="55" t="n">
        <v>-0.0004363321392348114</v>
      </c>
      <c r="O40" s="55" t="n">
        <v>-0.0007292163896497321</v>
      </c>
      <c r="P40" s="55" t="n">
        <v>-0.000109863465356282</v>
      </c>
      <c r="Q40" s="55" t="n">
        <v>0.01925144540843791</v>
      </c>
      <c r="R40" s="55" t="n">
        <v>-0.0004569543220061925</v>
      </c>
      <c r="S40" s="55" t="n">
        <v>0.0004522923344755001</v>
      </c>
      <c r="T40" s="55" t="n">
        <v>-0.001301478298654189</v>
      </c>
      <c r="U40" s="55" t="n">
        <v>-0.001536592721189707</v>
      </c>
    </row>
    <row r="41" spans="1:21">
      <c r="A41" t="s">
        <v>14</v>
      </c>
      <c r="B41" s="61" t="n">
        <v>0.0002110175220666984</v>
      </c>
      <c r="C41" s="55" t="n">
        <v>4.148379612184469e-05</v>
      </c>
      <c r="D41" s="55" t="n">
        <v>-9.025668882274077e-05</v>
      </c>
      <c r="E41" s="55" t="n">
        <v>-0.0001850232650545251</v>
      </c>
      <c r="F41" s="55" t="n">
        <v>-0.0005961325541257725</v>
      </c>
      <c r="G41" s="55" t="n">
        <v>0.0003854048283122153</v>
      </c>
      <c r="H41" s="55" t="n">
        <v>0.0002550298393326746</v>
      </c>
      <c r="I41" s="55" t="n">
        <v>-0.0008321723584001433</v>
      </c>
      <c r="J41" s="55" t="n">
        <v>-0.0003432832941893361</v>
      </c>
      <c r="K41" s="55" t="n">
        <v>-0.0001313352516356455</v>
      </c>
      <c r="L41" s="55" t="n">
        <v>-0.001234282905061342</v>
      </c>
      <c r="M41" s="55" t="n">
        <v>0.0003291529224459553</v>
      </c>
      <c r="N41" s="55" t="n">
        <v>0.0006441230242064915</v>
      </c>
      <c r="O41" s="55" t="n">
        <v>-0.0005891447671823235</v>
      </c>
      <c r="P41" s="55" t="n">
        <v>0.0002634498408910292</v>
      </c>
      <c r="Q41" s="55" t="n">
        <v>-0.0004569543220061923</v>
      </c>
      <c r="R41" s="55" t="n">
        <v>0.00931971362312458</v>
      </c>
      <c r="S41" s="55" t="n">
        <v>0.001149198037883022</v>
      </c>
      <c r="T41" s="55" t="n">
        <v>-0.0001094799807313198</v>
      </c>
      <c r="U41" s="55" t="n">
        <v>-0.001196415304473904</v>
      </c>
    </row>
    <row r="42" spans="1:21">
      <c r="A42" t="s">
        <v>15</v>
      </c>
      <c r="B42" s="61" t="n">
        <v>6.748558944472779e-05</v>
      </c>
      <c r="C42" s="55" t="n">
        <v>7.424735993068006e-05</v>
      </c>
      <c r="D42" s="55" t="n">
        <v>-0.0001669415036468836</v>
      </c>
      <c r="E42" s="55" t="n">
        <v>-7.027738407961347e-05</v>
      </c>
      <c r="F42" s="55" t="n">
        <v>0.0005842438856351363</v>
      </c>
      <c r="G42" s="55" t="n">
        <v>-8.814310635331332e-05</v>
      </c>
      <c r="H42" s="55" t="n">
        <v>-0.0003949470035524313</v>
      </c>
      <c r="I42" s="55" t="n">
        <v>0.0005577748533422052</v>
      </c>
      <c r="J42" s="55" t="n">
        <v>0.0002940933133992517</v>
      </c>
      <c r="K42" s="55" t="n">
        <v>0.000450811517631236</v>
      </c>
      <c r="L42" s="55" t="n">
        <v>0.0004843042212931622</v>
      </c>
      <c r="M42" s="55" t="n">
        <v>0.0004383342692861721</v>
      </c>
      <c r="N42" s="55" t="n">
        <v>0.0007292134880527017</v>
      </c>
      <c r="O42" s="55" t="n">
        <v>0.0002841109825019808</v>
      </c>
      <c r="P42" s="55" t="n">
        <v>-0.0005640783410352437</v>
      </c>
      <c r="Q42" s="55" t="n">
        <v>0.0004522923344755001</v>
      </c>
      <c r="R42" s="55" t="n">
        <v>0.001149198037883022</v>
      </c>
      <c r="S42" s="55" t="n">
        <v>0.00970973670766246</v>
      </c>
      <c r="T42" s="55" t="n">
        <v>0.0002397354504032036</v>
      </c>
      <c r="U42" s="55" t="n">
        <v>-0.001468001424912917</v>
      </c>
    </row>
    <row r="43" spans="1:21">
      <c r="A43" t="s">
        <v>16</v>
      </c>
      <c r="B43" s="61" t="n">
        <v>-0.0002828784426096153</v>
      </c>
      <c r="C43" s="55" t="n">
        <v>-0.0004333967860453016</v>
      </c>
      <c r="D43" s="55" t="n">
        <v>2.102813645566233e-05</v>
      </c>
      <c r="E43" s="55" t="n">
        <v>-4.769553098884015e-05</v>
      </c>
      <c r="F43" s="55" t="n">
        <v>-0.0004843823132657377</v>
      </c>
      <c r="G43" s="55" t="n">
        <v>0.000615590041780581</v>
      </c>
      <c r="H43" s="55" t="n">
        <v>-0.0001106819509162667</v>
      </c>
      <c r="I43" s="55" t="n">
        <v>-0.0006031750128140609</v>
      </c>
      <c r="J43" s="55" t="n">
        <v>-0.0002145192960363768</v>
      </c>
      <c r="K43" s="55" t="n">
        <v>-0.001156723867174433</v>
      </c>
      <c r="L43" s="55" t="n">
        <v>-0.0008097011662814966</v>
      </c>
      <c r="M43" s="55" t="n">
        <v>-0.000991794870700286</v>
      </c>
      <c r="N43" s="55" t="n">
        <v>-8.84958592437015e-05</v>
      </c>
      <c r="O43" s="55" t="n">
        <v>-0.0005796451292441053</v>
      </c>
      <c r="P43" s="55" t="n">
        <v>-4.03270908465971e-05</v>
      </c>
      <c r="Q43" s="55" t="n">
        <v>-0.001301478298654189</v>
      </c>
      <c r="R43" s="55" t="n">
        <v>-0.0001094799807313199</v>
      </c>
      <c r="S43" s="55" t="n">
        <v>0.0002397354504032036</v>
      </c>
      <c r="T43" s="55" t="n">
        <v>0.009226492071287177</v>
      </c>
      <c r="U43" s="55" t="n">
        <v>-0.0005872300731838574</v>
      </c>
    </row>
    <row r="44" spans="1:21">
      <c r="A44" s="26" t="s">
        <v>28</v>
      </c>
      <c r="B44" s="64" t="n">
        <v>-0.009850114134998164</v>
      </c>
      <c r="C44" s="65" t="n">
        <v>-0.0100269923790722</v>
      </c>
      <c r="D44" s="65" t="n">
        <v>-0.0116003602140724</v>
      </c>
      <c r="E44" s="65" t="n">
        <v>-0.0116385473641652</v>
      </c>
      <c r="F44" s="65" t="n">
        <v>-0.0009758850637419412</v>
      </c>
      <c r="G44" s="65" t="n">
        <v>-0.002732747010242415</v>
      </c>
      <c r="H44" s="65" t="n">
        <v>-0.0008994526051607728</v>
      </c>
      <c r="I44" s="65" t="n">
        <v>-0.001405132643809601</v>
      </c>
      <c r="J44" s="65" t="n">
        <v>-0.0007921193382313525</v>
      </c>
      <c r="K44" s="65" t="n">
        <v>0.0003375369771159863</v>
      </c>
      <c r="L44" s="65" t="n">
        <v>-0.000838988469340984</v>
      </c>
      <c r="M44" s="65" t="n">
        <v>-0.001403723474672397</v>
      </c>
      <c r="N44" s="65" t="n">
        <v>-0.0008842703427803798</v>
      </c>
      <c r="O44" s="65" t="n">
        <v>-0.001586318587428699</v>
      </c>
      <c r="P44" s="65" t="n">
        <v>-0.0005986346906025343</v>
      </c>
      <c r="Q44" s="65" t="n">
        <v>-0.001536592721189707</v>
      </c>
      <c r="R44" s="65" t="n">
        <v>-0.001196415304473903</v>
      </c>
      <c r="S44" s="65" t="n">
        <v>-0.001468001424912916</v>
      </c>
      <c r="T44" s="65" t="n">
        <v>-0.000587230073183856</v>
      </c>
      <c r="U44" s="66" t="n">
        <v>0.02213699768690351</v>
      </c>
    </row>
    <row r="46" spans="1:21">
      <c r="B46" s="60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</row>
    <row r="47" spans="1:21">
      <c r="A47" t="s">
        <v>47</v>
      </c>
      <c r="B47" s="60">
        <f>'Linear Model'!$X5*SQRT(INDEX(ModelCoefficientStdError!B25:B44,ModelCoefficientStdError!B46))</f>
        <v/>
      </c>
      <c r="C47">
        <f>'Linear Model'!$X5*SQRT(INDEX(ModelCoefficientStdError!C25:C44,ModelCoefficientStdError!C46))</f>
        <v/>
      </c>
      <c r="D47">
        <f>'Linear Model'!$X5*SQRT(INDEX(ModelCoefficientStdError!D25:D44,ModelCoefficientStdError!D46))</f>
        <v/>
      </c>
      <c r="E47">
        <f>'Linear Model'!$X5*SQRT(INDEX(ModelCoefficientStdError!E25:E44,ModelCoefficientStdError!E46))</f>
        <v/>
      </c>
      <c r="F47">
        <f>'Linear Model'!$X5*SQRT(INDEX(ModelCoefficientStdError!F25:F44,ModelCoefficientStdError!F46))</f>
        <v/>
      </c>
      <c r="G47">
        <f>'Linear Model'!$X5*SQRT(INDEX(ModelCoefficientStdError!G25:G44,ModelCoefficientStdError!G46))</f>
        <v/>
      </c>
      <c r="H47">
        <f>'Linear Model'!$X5*SQRT(INDEX(ModelCoefficientStdError!H25:H44,ModelCoefficientStdError!H46))</f>
        <v/>
      </c>
      <c r="I47">
        <f>'Linear Model'!$X5*SQRT(INDEX(ModelCoefficientStdError!I25:I44,ModelCoefficientStdError!I46))</f>
        <v/>
      </c>
      <c r="J47">
        <f>'Linear Model'!$X5*SQRT(INDEX(ModelCoefficientStdError!J25:J44,ModelCoefficientStdError!J46))</f>
        <v/>
      </c>
      <c r="K47">
        <f>'Linear Model'!$X5*SQRT(INDEX(ModelCoefficientStdError!K25:K44,ModelCoefficientStdError!K46))</f>
        <v/>
      </c>
      <c r="L47">
        <f>'Linear Model'!$X5*SQRT(INDEX(ModelCoefficientStdError!L25:L44,ModelCoefficientStdError!L46))</f>
        <v/>
      </c>
      <c r="M47">
        <f>'Linear Model'!$X5*SQRT(INDEX(ModelCoefficientStdError!M25:M44,ModelCoefficientStdError!M46))</f>
        <v/>
      </c>
      <c r="N47">
        <f>'Linear Model'!$X5*SQRT(INDEX(ModelCoefficientStdError!N25:N44,ModelCoefficientStdError!N46))</f>
        <v/>
      </c>
      <c r="O47">
        <f>'Linear Model'!$X5*SQRT(INDEX(ModelCoefficientStdError!O25:O44,ModelCoefficientStdError!O46))</f>
        <v/>
      </c>
      <c r="P47">
        <f>'Linear Model'!$X5*SQRT(INDEX(ModelCoefficientStdError!P25:P44,ModelCoefficientStdError!P46))</f>
        <v/>
      </c>
      <c r="Q47">
        <f>'Linear Model'!$X5*SQRT(INDEX(ModelCoefficientStdError!Q25:Q44,ModelCoefficientStdError!Q46))</f>
        <v/>
      </c>
      <c r="R47">
        <f>'Linear Model'!$X5*SQRT(INDEX(ModelCoefficientStdError!R25:R44,ModelCoefficientStdError!R46))</f>
        <v/>
      </c>
      <c r="S47">
        <f>'Linear Model'!$X5*SQRT(INDEX(ModelCoefficientStdError!S25:S44,ModelCoefficientStdError!S46))</f>
        <v/>
      </c>
      <c r="T47">
        <f>'Linear Model'!$X5*SQRT(INDEX(ModelCoefficientStdError!T25:T44,ModelCoefficientStdError!T46))</f>
        <v/>
      </c>
      <c r="U47">
        <f>'Linear Model'!$X5*SQRT(INDEX(ModelCoefficientStdError!U25:U44,ModelCoefficientStdError!U46))</f>
        <v/>
      </c>
    </row>
  </sheetData>
  <pageMargins bottom="1" footer="0.5" header="0.5" left="0.75" right="0.75" top="1"/>
  <pageSetup horizontalDpi="4294967292" orientation="portrait" verticalDpi="429496729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4"/>
  <sheetViews>
    <sheetView workbookViewId="0" zoomScale="85" zoomScaleNormal="85" zoomScalePageLayoutView="85">
      <selection activeCell="A1" sqref="A1"/>
    </sheetView>
  </sheetViews>
  <sheetFormatPr baseColWidth="8" defaultColWidth="11" defaultRowHeight="15.6" outlineLevelCol="0"/>
  <cols>
    <col bestFit="1" customWidth="1" max="1" min="1" width="22.59765625"/>
    <col customWidth="1" max="2" min="2" style="9" width="6.3984375"/>
    <col customWidth="1" max="3" min="3" style="52" width="7.5"/>
    <col customWidth="1" max="4" min="4" style="9" width="7.3984375"/>
    <col customWidth="1" max="5" min="5" style="52" width="6.3984375"/>
    <col customWidth="1" max="6" min="6" style="14" width="10.09765625"/>
    <col customWidth="1" max="7" min="7" style="33" width="7.8984375"/>
    <col customWidth="1" max="8" min="8" style="33" width="10.09765625"/>
    <col customWidth="1" max="9" min="9" style="33" width="5"/>
    <col customWidth="1" max="10" min="10" style="33" width="8.59765625"/>
    <col customWidth="1" max="11" min="11" style="33" width="7.8984375"/>
    <col customWidth="1" max="12" min="12" style="33" width="7.09765625"/>
    <col customWidth="1" max="13" min="13" style="33" width="6.59765625"/>
    <col customWidth="1" max="14" min="14" style="33" width="6.5"/>
    <col customWidth="1" max="15" min="15" style="33" width="8.09765625"/>
    <col customWidth="1" max="17" min="16" style="33" width="10.09765625"/>
    <col customWidth="1" max="18" min="18" style="33" width="8.59765625"/>
    <col customWidth="1" max="19" min="19" style="33" width="5.8984375"/>
    <col customWidth="1" max="20" min="20" style="33" width="10.09765625"/>
    <col bestFit="1" customWidth="1" max="21" min="21" style="9" width="10.5"/>
    <col customWidth="1" max="22" min="22" style="9" width="10.8984375"/>
    <col bestFit="1" customWidth="1" max="23" min="23" style="52" width="30.5"/>
    <col customWidth="1" max="24" min="24" style="52" width="16"/>
    <col bestFit="1" customWidth="1" max="25" min="25" style="52" width="22.09765625"/>
    <col bestFit="1" customWidth="1" max="26" min="26" width="14.09765625"/>
  </cols>
  <sheetData>
    <row customHeight="1" ht="46.8" r="1" spans="1:25">
      <c r="B1" s="7" t="s">
        <v>24</v>
      </c>
      <c r="C1" s="5" t="s">
        <v>25</v>
      </c>
      <c r="D1" s="7" t="s">
        <v>26</v>
      </c>
      <c r="E1" s="5" t="s">
        <v>27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28</v>
      </c>
      <c r="W1" s="33" t="s">
        <v>29</v>
      </c>
      <c r="X1" s="46">
        <f>SUM(Y5:Y1004)</f>
        <v/>
      </c>
    </row>
    <row r="2" spans="1:25">
      <c r="A2" t="s">
        <v>31</v>
      </c>
      <c r="B2" s="22" t="n">
        <v>-0.567531085945319</v>
      </c>
      <c r="C2" s="20" t="n">
        <v>-0.2244735796207176</v>
      </c>
      <c r="D2" s="22" t="n">
        <v>-0.1785808276898755</v>
      </c>
      <c r="E2" s="20" t="n">
        <v>0.1652113193669031</v>
      </c>
      <c r="F2" s="23" t="n">
        <v>3.263870073208762</v>
      </c>
      <c r="G2" s="21" t="n">
        <v>-3.317475373372618</v>
      </c>
      <c r="H2" s="21" t="n">
        <v>-2.273433007496352</v>
      </c>
      <c r="I2" s="21" t="n">
        <v>5</v>
      </c>
      <c r="J2" s="21" t="n">
        <v>2.852042132640759</v>
      </c>
      <c r="K2" s="21" t="n">
        <v>2.332172144196489</v>
      </c>
      <c r="L2" s="21" t="n">
        <v>2.172355119173702</v>
      </c>
      <c r="M2" s="21" t="n">
        <v>2.011926136937978</v>
      </c>
      <c r="N2" s="21" t="n">
        <v>1.888107054599093</v>
      </c>
      <c r="O2" s="21" t="n">
        <v>1.499180970784036</v>
      </c>
      <c r="P2" s="21" t="n">
        <v>-1.61266909578353</v>
      </c>
      <c r="Q2" s="21" t="n">
        <v>1.975955521236474</v>
      </c>
      <c r="R2" s="21" t="n">
        <v>1.347436850386088</v>
      </c>
      <c r="S2" s="21" t="n">
        <v>-1.565735213641965</v>
      </c>
      <c r="T2" s="21" t="n">
        <v>2.327606186178528</v>
      </c>
      <c r="U2" s="24" t="n">
        <v>-0.2890766280279328</v>
      </c>
      <c r="V2" s="10" t="n"/>
      <c r="W2" s="33" t="n"/>
      <c r="X2" s="46" t="n"/>
    </row>
    <row r="3" spans="1:25">
      <c r="B3" s="15" t="n"/>
    </row>
    <row customHeight="1" ht="46.8" r="4" spans="1:25">
      <c r="B4" s="7" t="s">
        <v>24</v>
      </c>
      <c r="C4" s="5" t="s">
        <v>25</v>
      </c>
      <c r="D4" s="7" t="s">
        <v>26</v>
      </c>
      <c r="E4" s="5" t="s">
        <v>27</v>
      </c>
      <c r="F4" s="8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15</v>
      </c>
      <c r="T4" s="6" t="s">
        <v>16</v>
      </c>
      <c r="U4" s="44" t="s">
        <v>28</v>
      </c>
      <c r="V4" s="8" t="s">
        <v>17</v>
      </c>
      <c r="W4" s="11" t="s">
        <v>48</v>
      </c>
      <c r="X4" s="12" t="s">
        <v>49</v>
      </c>
      <c r="Y4" s="12" t="s">
        <v>44</v>
      </c>
    </row>
    <row r="5" spans="1:25">
      <c r="B5" s="9" t="n">
        <v>1</v>
      </c>
      <c r="C5" s="52" t="n">
        <v>0</v>
      </c>
      <c r="D5" s="9" t="n">
        <v>0</v>
      </c>
      <c r="E5" s="52" t="n">
        <v>1</v>
      </c>
      <c r="F5" s="14" t="n">
        <v>1</v>
      </c>
      <c r="G5" s="33" t="n">
        <v>0</v>
      </c>
      <c r="H5" s="33" t="n">
        <v>0</v>
      </c>
      <c r="I5" s="33" t="n">
        <v>0</v>
      </c>
      <c r="J5" s="33" t="n">
        <v>1</v>
      </c>
      <c r="K5" s="33" t="n">
        <v>0</v>
      </c>
      <c r="L5" s="33" t="n">
        <v>0</v>
      </c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9" t="n">
        <v>1</v>
      </c>
      <c r="V5" s="9" t="n">
        <v>1</v>
      </c>
      <c r="W5" s="15">
        <f>SUMPRODUCT(B$2:U$2,B5:U5)</f>
        <v/>
      </c>
      <c r="X5" s="16">
        <f>EXP(W5)/(1+EXP(W5))</f>
        <v/>
      </c>
      <c r="Y5" s="16">
        <f>(V5-X5)^2</f>
        <v/>
      </c>
    </row>
    <row r="6" spans="1:25">
      <c r="B6" s="9" t="n">
        <v>1</v>
      </c>
      <c r="C6" s="52" t="n">
        <v>0</v>
      </c>
      <c r="D6" s="9" t="n">
        <v>1</v>
      </c>
      <c r="E6" s="52" t="n">
        <v>0</v>
      </c>
      <c r="F6" s="14" t="n">
        <v>1</v>
      </c>
      <c r="G6" s="33" t="n">
        <v>0</v>
      </c>
      <c r="H6" s="33" t="n">
        <v>0</v>
      </c>
      <c r="I6" s="33" t="n">
        <v>0</v>
      </c>
      <c r="J6" s="33" t="n">
        <v>1</v>
      </c>
      <c r="K6" s="33" t="n">
        <v>0</v>
      </c>
      <c r="L6" s="33" t="n">
        <v>0</v>
      </c>
      <c r="M6" s="33" t="n">
        <v>0</v>
      </c>
      <c r="N6" s="33" t="n">
        <v>0</v>
      </c>
      <c r="O6" s="33" t="n">
        <v>0</v>
      </c>
      <c r="P6" s="33" t="n">
        <v>0</v>
      </c>
      <c r="Q6" s="33" t="n">
        <v>0</v>
      </c>
      <c r="R6" s="33" t="n">
        <v>0</v>
      </c>
      <c r="S6" s="33" t="n">
        <v>0</v>
      </c>
      <c r="T6" s="33" t="n">
        <v>0</v>
      </c>
      <c r="U6" s="9" t="n">
        <v>1</v>
      </c>
      <c r="V6" s="9" t="n">
        <v>1</v>
      </c>
      <c r="W6" s="15">
        <f>SUMPRODUCT(B$2:U$2,B6:U6)</f>
        <v/>
      </c>
      <c r="X6" s="16">
        <f>EXP(W6)/(1+EXP(W6))</f>
        <v/>
      </c>
      <c r="Y6" s="16">
        <f>(V6-X6)^2</f>
        <v/>
      </c>
    </row>
    <row r="7" spans="1:25">
      <c r="B7" s="9" t="n">
        <v>1</v>
      </c>
      <c r="C7" s="52" t="n">
        <v>0</v>
      </c>
      <c r="D7" s="9" t="n">
        <v>1</v>
      </c>
      <c r="E7" s="52" t="n">
        <v>0</v>
      </c>
      <c r="F7" s="14" t="n">
        <v>1</v>
      </c>
      <c r="G7" s="33" t="n">
        <v>0</v>
      </c>
      <c r="H7" s="33" t="n">
        <v>0</v>
      </c>
      <c r="I7" s="33" t="n">
        <v>0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1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9" t="n">
        <v>1</v>
      </c>
      <c r="V7" s="9" t="n">
        <v>1</v>
      </c>
      <c r="W7" s="15">
        <f>SUMPRODUCT(B$2:U$2,B7:U7)</f>
        <v/>
      </c>
      <c r="X7" s="16">
        <f>EXP(W7)/(1+EXP(W7))</f>
        <v/>
      </c>
      <c r="Y7" s="16">
        <f>(V7-X7)^2</f>
        <v/>
      </c>
    </row>
    <row r="8" spans="1:25">
      <c r="B8" s="9" t="n">
        <v>0</v>
      </c>
      <c r="C8" s="52" t="n">
        <v>0</v>
      </c>
      <c r="D8" s="9" t="n">
        <v>1</v>
      </c>
      <c r="E8" s="52" t="n">
        <v>0</v>
      </c>
      <c r="F8" s="14" t="n">
        <v>0</v>
      </c>
      <c r="G8" s="33" t="n">
        <v>0</v>
      </c>
      <c r="H8" s="33" t="n">
        <v>0</v>
      </c>
      <c r="I8" s="33" t="n">
        <v>0</v>
      </c>
      <c r="J8" s="33" t="n">
        <v>0</v>
      </c>
      <c r="K8" s="33" t="n">
        <v>0</v>
      </c>
      <c r="L8" s="33" t="n">
        <v>0</v>
      </c>
      <c r="M8" s="33" t="n">
        <v>1</v>
      </c>
      <c r="N8" s="33" t="n">
        <v>0</v>
      </c>
      <c r="O8" s="33" t="n">
        <v>0</v>
      </c>
      <c r="P8" s="33" t="n">
        <v>0</v>
      </c>
      <c r="Q8" s="33" t="n">
        <v>0</v>
      </c>
      <c r="R8" s="33" t="n">
        <v>0</v>
      </c>
      <c r="S8" s="33" t="n">
        <v>0</v>
      </c>
      <c r="T8" s="33" t="n">
        <v>0</v>
      </c>
      <c r="U8" s="9" t="n">
        <v>1</v>
      </c>
      <c r="V8" s="9" t="n">
        <v>1</v>
      </c>
      <c r="W8" s="15">
        <f>SUMPRODUCT(B$2:U$2,B8:U8)</f>
        <v/>
      </c>
      <c r="X8" s="16">
        <f>EXP(W8)/(1+EXP(W8))</f>
        <v/>
      </c>
      <c r="Y8" s="16">
        <f>(V8-X8)^2</f>
        <v/>
      </c>
    </row>
    <row r="9" spans="1:25">
      <c r="B9" s="9" t="n">
        <v>0</v>
      </c>
      <c r="C9" s="52" t="n">
        <v>1</v>
      </c>
      <c r="D9" s="9" t="n">
        <v>0</v>
      </c>
      <c r="E9" s="52" t="n">
        <v>1</v>
      </c>
      <c r="F9" s="14" t="n">
        <v>0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1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1</v>
      </c>
      <c r="S9" s="33" t="n">
        <v>0</v>
      </c>
      <c r="T9" s="33" t="n">
        <v>0</v>
      </c>
      <c r="U9" s="9" t="n">
        <v>1</v>
      </c>
      <c r="V9" s="9" t="n">
        <v>1</v>
      </c>
      <c r="W9" s="15">
        <f>SUMPRODUCT(B$2:U$2,B9:U9)</f>
        <v/>
      </c>
      <c r="X9" s="16">
        <f>EXP(W9)/(1+EXP(W9))</f>
        <v/>
      </c>
      <c r="Y9" s="16">
        <f>(V9-X9)^2</f>
        <v/>
      </c>
    </row>
    <row r="10" spans="1:25">
      <c r="B10" s="9" t="n">
        <v>0</v>
      </c>
      <c r="C10" s="52" t="n">
        <v>1</v>
      </c>
      <c r="D10" s="9" t="n">
        <v>1</v>
      </c>
      <c r="E10" s="52" t="n">
        <v>0</v>
      </c>
      <c r="F10" s="14" t="n">
        <v>0</v>
      </c>
      <c r="G10" s="33" t="n">
        <v>0</v>
      </c>
      <c r="H10" s="33" t="n">
        <v>0</v>
      </c>
      <c r="I10" s="33" t="n">
        <v>0</v>
      </c>
      <c r="J10" s="33" t="n">
        <v>1</v>
      </c>
      <c r="K10" s="33" t="n">
        <v>0</v>
      </c>
      <c r="L10" s="33" t="n">
        <v>0</v>
      </c>
      <c r="M10" s="33" t="n">
        <v>0</v>
      </c>
      <c r="N10" s="33" t="n">
        <v>0</v>
      </c>
      <c r="O10" s="33" t="n">
        <v>1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9" t="n">
        <v>1</v>
      </c>
      <c r="V10" s="9" t="n">
        <v>1</v>
      </c>
      <c r="W10" s="15">
        <f>SUMPRODUCT(B$2:U$2,B10:U10)</f>
        <v/>
      </c>
      <c r="X10" s="16">
        <f>EXP(W10)/(1+EXP(W10))</f>
        <v/>
      </c>
      <c r="Y10" s="16">
        <f>(V10-X10)^2</f>
        <v/>
      </c>
    </row>
    <row r="11" spans="1:25">
      <c r="B11" s="9" t="n">
        <v>1</v>
      </c>
      <c r="C11" s="52" t="n">
        <v>0</v>
      </c>
      <c r="D11" s="9" t="n">
        <v>1</v>
      </c>
      <c r="E11" s="52" t="n">
        <v>0</v>
      </c>
      <c r="F11" s="14" t="n">
        <v>0</v>
      </c>
      <c r="G11" s="33" t="n">
        <v>1</v>
      </c>
      <c r="H11" s="33" t="n">
        <v>0</v>
      </c>
      <c r="I11" s="33" t="n">
        <v>1</v>
      </c>
      <c r="J11" s="33" t="n">
        <v>1</v>
      </c>
      <c r="K11" s="33" t="n">
        <v>0</v>
      </c>
      <c r="L11" s="33" t="n">
        <v>0</v>
      </c>
      <c r="M11" s="33" t="n">
        <v>0</v>
      </c>
      <c r="N11" s="33" t="n">
        <v>0</v>
      </c>
      <c r="O11" s="33" t="n">
        <v>0</v>
      </c>
      <c r="P11" s="33" t="n">
        <v>0</v>
      </c>
      <c r="Q11" s="33" t="n">
        <v>0</v>
      </c>
      <c r="R11" s="33" t="n">
        <v>0</v>
      </c>
      <c r="S11" s="33" t="n">
        <v>0</v>
      </c>
      <c r="T11" s="33" t="n">
        <v>0</v>
      </c>
      <c r="U11" s="9" t="n">
        <v>1</v>
      </c>
      <c r="V11" s="9" t="n">
        <v>1</v>
      </c>
      <c r="W11" s="15">
        <f>SUMPRODUCT(B$2:U$2,B11:U11)</f>
        <v/>
      </c>
      <c r="X11" s="16">
        <f>EXP(W11)/(1+EXP(W11))</f>
        <v/>
      </c>
      <c r="Y11" s="16">
        <f>(V11-X11)^2</f>
        <v/>
      </c>
    </row>
    <row r="12" spans="1:25">
      <c r="B12" s="9" t="n">
        <v>0</v>
      </c>
      <c r="C12" s="52" t="n">
        <v>1</v>
      </c>
      <c r="D12" s="9" t="n">
        <v>1</v>
      </c>
      <c r="E12" s="52" t="n">
        <v>0</v>
      </c>
      <c r="F12" s="14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0</v>
      </c>
      <c r="L12" s="33" t="n">
        <v>0</v>
      </c>
      <c r="M12" s="33" t="n">
        <v>0</v>
      </c>
      <c r="N12" s="33" t="n">
        <v>0</v>
      </c>
      <c r="O12" s="33" t="n">
        <v>0</v>
      </c>
      <c r="P12" s="33" t="n">
        <v>0</v>
      </c>
      <c r="Q12" s="33" t="n">
        <v>0</v>
      </c>
      <c r="R12" s="33" t="n">
        <v>0</v>
      </c>
      <c r="S12" s="33" t="n">
        <v>0</v>
      </c>
      <c r="T12" s="33" t="n">
        <v>1</v>
      </c>
      <c r="U12" s="9" t="n">
        <v>1</v>
      </c>
      <c r="V12" s="9" t="n">
        <v>1</v>
      </c>
      <c r="W12" s="15">
        <f>SUMPRODUCT(B$2:U$2,B12:U12)</f>
        <v/>
      </c>
      <c r="X12" s="16">
        <f>EXP(W12)/(1+EXP(W12))</f>
        <v/>
      </c>
      <c r="Y12" s="16">
        <f>(V12-X12)^2</f>
        <v/>
      </c>
    </row>
    <row r="13" spans="1:25">
      <c r="B13" s="9" t="n">
        <v>0</v>
      </c>
      <c r="C13" s="52" t="n">
        <v>1</v>
      </c>
      <c r="D13" s="9" t="n">
        <v>1</v>
      </c>
      <c r="E13" s="52" t="n">
        <v>0</v>
      </c>
      <c r="F13" s="14" t="n">
        <v>0</v>
      </c>
      <c r="G13" s="33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33" t="n">
        <v>0</v>
      </c>
      <c r="M13" s="33" t="n">
        <v>1</v>
      </c>
      <c r="N13" s="33" t="n">
        <v>0</v>
      </c>
      <c r="O13" s="33" t="n">
        <v>0</v>
      </c>
      <c r="P13" s="33" t="n">
        <v>0</v>
      </c>
      <c r="Q13" s="33" t="n">
        <v>0</v>
      </c>
      <c r="R13" s="33" t="n">
        <v>0</v>
      </c>
      <c r="S13" s="33" t="n">
        <v>0</v>
      </c>
      <c r="T13" s="33" t="n">
        <v>0</v>
      </c>
      <c r="U13" s="9" t="n">
        <v>1</v>
      </c>
      <c r="V13" s="9" t="n">
        <v>1</v>
      </c>
      <c r="W13" s="15">
        <f>SUMPRODUCT(B$2:U$2,B13:U13)</f>
        <v/>
      </c>
      <c r="X13" s="16">
        <f>EXP(W13)/(1+EXP(W13))</f>
        <v/>
      </c>
      <c r="Y13" s="16">
        <f>(V13-X13)^2</f>
        <v/>
      </c>
    </row>
    <row r="14" spans="1:25">
      <c r="B14" s="9" t="n">
        <v>0</v>
      </c>
      <c r="C14" s="52" t="n">
        <v>1</v>
      </c>
      <c r="D14" s="9" t="n">
        <v>1</v>
      </c>
      <c r="E14" s="52" t="n">
        <v>0</v>
      </c>
      <c r="F14" s="14" t="n">
        <v>0</v>
      </c>
      <c r="G14" s="33" t="n">
        <v>0</v>
      </c>
      <c r="H14" s="33" t="n">
        <v>0</v>
      </c>
      <c r="I14" s="33" t="n">
        <v>0</v>
      </c>
      <c r="J14" s="33" t="n">
        <v>1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  <c r="Q14" s="33" t="n">
        <v>0</v>
      </c>
      <c r="R14" s="33" t="n">
        <v>0</v>
      </c>
      <c r="S14" s="33" t="n">
        <v>0</v>
      </c>
      <c r="T14" s="33" t="n">
        <v>1</v>
      </c>
      <c r="U14" s="9" t="n">
        <v>1</v>
      </c>
      <c r="V14" s="9" t="n">
        <v>1</v>
      </c>
      <c r="W14" s="15">
        <f>SUMPRODUCT(B$2:U$2,B14:U14)</f>
        <v/>
      </c>
      <c r="X14" s="16">
        <f>EXP(W14)/(1+EXP(W14))</f>
        <v/>
      </c>
      <c r="Y14" s="16">
        <f>(V14-X14)^2</f>
        <v/>
      </c>
    </row>
    <row r="15" spans="1:25">
      <c r="B15" s="9" t="n">
        <v>0</v>
      </c>
      <c r="C15" s="52" t="n">
        <v>1</v>
      </c>
      <c r="D15" s="9" t="n">
        <v>1</v>
      </c>
      <c r="E15" s="52" t="n">
        <v>0</v>
      </c>
      <c r="F15" s="14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  <c r="Q15" s="33" t="n">
        <v>0</v>
      </c>
      <c r="R15" s="33" t="n">
        <v>1</v>
      </c>
      <c r="S15" s="33" t="n">
        <v>0</v>
      </c>
      <c r="T15" s="33" t="n">
        <v>0</v>
      </c>
      <c r="U15" s="9" t="n">
        <v>1</v>
      </c>
      <c r="V15" s="9" t="n">
        <v>1</v>
      </c>
      <c r="W15" s="15">
        <f>SUMPRODUCT(B$2:U$2,B15:U15)</f>
        <v/>
      </c>
      <c r="X15" s="16">
        <f>EXP(W15)/(1+EXP(W15))</f>
        <v/>
      </c>
      <c r="Y15" s="16">
        <f>(V15-X15)^2</f>
        <v/>
      </c>
    </row>
    <row r="16" spans="1:25">
      <c r="B16" s="9" t="n">
        <v>0</v>
      </c>
      <c r="C16" s="52" t="n">
        <v>1</v>
      </c>
      <c r="D16" s="9" t="n">
        <v>0</v>
      </c>
      <c r="E16" s="52" t="n">
        <v>1</v>
      </c>
      <c r="F16" s="14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1</v>
      </c>
      <c r="Q16" s="33" t="n">
        <v>0</v>
      </c>
      <c r="R16" s="33" t="n">
        <v>1</v>
      </c>
      <c r="S16" s="33" t="n">
        <v>0</v>
      </c>
      <c r="T16" s="33" t="n">
        <v>0</v>
      </c>
      <c r="U16" s="9" t="n">
        <v>1</v>
      </c>
      <c r="V16" s="9" t="n">
        <v>1</v>
      </c>
      <c r="W16" s="15">
        <f>SUMPRODUCT(B$2:U$2,B16:U16)</f>
        <v/>
      </c>
      <c r="X16" s="16">
        <f>EXP(W16)/(1+EXP(W16))</f>
        <v/>
      </c>
      <c r="Y16" s="16">
        <f>(V16-X16)^2</f>
        <v/>
      </c>
    </row>
    <row r="17" spans="1:25">
      <c r="B17" s="9" t="n">
        <v>0</v>
      </c>
      <c r="C17" s="52" t="n">
        <v>1</v>
      </c>
      <c r="D17" s="9" t="n">
        <v>1</v>
      </c>
      <c r="E17" s="52" t="n">
        <v>0</v>
      </c>
      <c r="F17" s="14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  <c r="Q17" s="33" t="n">
        <v>1</v>
      </c>
      <c r="R17" s="33" t="n">
        <v>1</v>
      </c>
      <c r="S17" s="33" t="n">
        <v>0</v>
      </c>
      <c r="T17" s="33" t="n">
        <v>0</v>
      </c>
      <c r="U17" s="9" t="n">
        <v>1</v>
      </c>
      <c r="V17" s="9" t="n">
        <v>1</v>
      </c>
      <c r="W17" s="15">
        <f>SUMPRODUCT(B$2:U$2,B17:U17)</f>
        <v/>
      </c>
      <c r="X17" s="16">
        <f>EXP(W17)/(1+EXP(W17))</f>
        <v/>
      </c>
      <c r="Y17" s="16">
        <f>(V17-X17)^2</f>
        <v/>
      </c>
    </row>
    <row r="18" spans="1:25">
      <c r="B18" s="9" t="n">
        <v>0</v>
      </c>
      <c r="C18" s="52" t="n">
        <v>0</v>
      </c>
      <c r="D18" s="9" t="n">
        <v>0</v>
      </c>
      <c r="E18" s="52" t="n">
        <v>1</v>
      </c>
      <c r="F18" s="14" t="n">
        <v>0</v>
      </c>
      <c r="G18" s="33" t="n">
        <v>0</v>
      </c>
      <c r="H18" s="33" t="n">
        <v>0</v>
      </c>
      <c r="I18" s="33" t="n">
        <v>1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  <c r="Q18" s="33" t="n">
        <v>1</v>
      </c>
      <c r="R18" s="33" t="n">
        <v>0</v>
      </c>
      <c r="S18" s="33" t="n">
        <v>0</v>
      </c>
      <c r="T18" s="33" t="n">
        <v>0</v>
      </c>
      <c r="U18" s="9" t="n">
        <v>1</v>
      </c>
      <c r="V18" s="9" t="n">
        <v>1</v>
      </c>
      <c r="W18" s="15">
        <f>SUMPRODUCT(B$2:U$2,B18:U18)</f>
        <v/>
      </c>
      <c r="X18" s="16">
        <f>EXP(W18)/(1+EXP(W18))</f>
        <v/>
      </c>
      <c r="Y18" s="16">
        <f>(V18-X18)^2</f>
        <v/>
      </c>
    </row>
    <row r="19" spans="1:25">
      <c r="B19" s="9" t="n">
        <v>1</v>
      </c>
      <c r="C19" s="52" t="n">
        <v>0</v>
      </c>
      <c r="D19" s="9" t="n">
        <v>0</v>
      </c>
      <c r="E19" s="52" t="n">
        <v>1</v>
      </c>
      <c r="F19" s="14" t="n">
        <v>0</v>
      </c>
      <c r="G19" s="33" t="n">
        <v>0</v>
      </c>
      <c r="H19" s="33" t="n">
        <v>0</v>
      </c>
      <c r="I19" s="33" t="n">
        <v>0</v>
      </c>
      <c r="J19" s="33" t="n">
        <v>1</v>
      </c>
      <c r="K19" s="33" t="n">
        <v>0</v>
      </c>
      <c r="L19" s="33" t="n">
        <v>0</v>
      </c>
      <c r="M19" s="33" t="n">
        <v>0</v>
      </c>
      <c r="N19" s="33" t="n">
        <v>1</v>
      </c>
      <c r="O19" s="33" t="n">
        <v>1</v>
      </c>
      <c r="P19" s="33" t="n">
        <v>0</v>
      </c>
      <c r="Q19" s="33" t="n">
        <v>0</v>
      </c>
      <c r="R19" s="33" t="n">
        <v>1</v>
      </c>
      <c r="S19" s="33" t="n">
        <v>0</v>
      </c>
      <c r="T19" s="33" t="n">
        <v>1</v>
      </c>
      <c r="U19" s="9" t="n">
        <v>1</v>
      </c>
      <c r="V19" s="9" t="n">
        <v>1</v>
      </c>
      <c r="W19" s="15">
        <f>SUMPRODUCT(B$2:U$2,B19:U19)</f>
        <v/>
      </c>
      <c r="X19" s="16">
        <f>EXP(W19)/(1+EXP(W19))</f>
        <v/>
      </c>
      <c r="Y19" s="16">
        <f>(V19-X19)^2</f>
        <v/>
      </c>
    </row>
    <row r="20" spans="1:25">
      <c r="B20" s="9" t="n">
        <v>1</v>
      </c>
      <c r="C20" s="52" t="n">
        <v>0</v>
      </c>
      <c r="D20" s="9" t="n">
        <v>1</v>
      </c>
      <c r="E20" s="52" t="n">
        <v>0</v>
      </c>
      <c r="F20" s="14" t="n">
        <v>0</v>
      </c>
      <c r="G20" s="33" t="n">
        <v>0</v>
      </c>
      <c r="H20" s="33" t="n">
        <v>0</v>
      </c>
      <c r="I20" s="33" t="n">
        <v>1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  <c r="Q20" s="33" t="n">
        <v>0</v>
      </c>
      <c r="R20" s="33" t="n">
        <v>1</v>
      </c>
      <c r="S20" s="33" t="n">
        <v>0</v>
      </c>
      <c r="T20" s="33" t="n">
        <v>0</v>
      </c>
      <c r="U20" s="9" t="n">
        <v>1</v>
      </c>
      <c r="V20" s="9" t="n">
        <v>1</v>
      </c>
      <c r="W20" s="15">
        <f>SUMPRODUCT(B$2:U$2,B20:U20)</f>
        <v/>
      </c>
      <c r="X20" s="16">
        <f>EXP(W20)/(1+EXP(W20))</f>
        <v/>
      </c>
      <c r="Y20" s="16">
        <f>(V20-X20)^2</f>
        <v/>
      </c>
    </row>
    <row r="21" spans="1:25">
      <c r="B21" s="9" t="n">
        <v>1</v>
      </c>
      <c r="C21" s="52" t="n">
        <v>0</v>
      </c>
      <c r="D21" s="9" t="n">
        <v>0</v>
      </c>
      <c r="E21" s="52" t="n">
        <v>0</v>
      </c>
      <c r="F21" s="14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0</v>
      </c>
      <c r="Q21" s="33" t="n">
        <v>0</v>
      </c>
      <c r="R21" s="33" t="n">
        <v>0</v>
      </c>
      <c r="S21" s="33" t="n">
        <v>0</v>
      </c>
      <c r="T21" s="33" t="n">
        <v>0</v>
      </c>
      <c r="U21" s="9" t="n">
        <v>1</v>
      </c>
      <c r="V21" s="9" t="n">
        <v>1</v>
      </c>
      <c r="W21" s="15">
        <f>SUMPRODUCT(B$2:U$2,B21:U21)</f>
        <v/>
      </c>
      <c r="X21" s="16">
        <f>EXP(W21)/(1+EXP(W21))</f>
        <v/>
      </c>
      <c r="Y21" s="16">
        <f>(V21-X21)^2</f>
        <v/>
      </c>
    </row>
    <row r="22" spans="1:25">
      <c r="B22" s="9" t="n">
        <v>0</v>
      </c>
      <c r="C22" s="52" t="n">
        <v>1</v>
      </c>
      <c r="D22" s="9" t="n">
        <v>1</v>
      </c>
      <c r="E22" s="52" t="n">
        <v>0</v>
      </c>
      <c r="F22" s="14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1</v>
      </c>
      <c r="N22" s="33" t="n">
        <v>0</v>
      </c>
      <c r="O22" s="33" t="n">
        <v>1</v>
      </c>
      <c r="P22" s="33" t="n">
        <v>0</v>
      </c>
      <c r="Q22" s="33" t="n">
        <v>0</v>
      </c>
      <c r="R22" s="33" t="n">
        <v>0</v>
      </c>
      <c r="S22" s="33" t="n">
        <v>0</v>
      </c>
      <c r="T22" s="33" t="n">
        <v>0</v>
      </c>
      <c r="U22" s="9" t="n">
        <v>1</v>
      </c>
      <c r="V22" s="9" t="n">
        <v>1</v>
      </c>
      <c r="W22" s="15">
        <f>SUMPRODUCT(B$2:U$2,B22:U22)</f>
        <v/>
      </c>
      <c r="X22" s="16">
        <f>EXP(W22)/(1+EXP(W22))</f>
        <v/>
      </c>
      <c r="Y22" s="16">
        <f>(V22-X22)^2</f>
        <v/>
      </c>
    </row>
    <row r="23" spans="1:25">
      <c r="B23" s="9" t="n">
        <v>1</v>
      </c>
      <c r="C23" s="52" t="n">
        <v>0</v>
      </c>
      <c r="D23" s="9" t="n">
        <v>0</v>
      </c>
      <c r="E23" s="52" t="n">
        <v>1</v>
      </c>
      <c r="F23" s="14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  <c r="Q23" s="33" t="n">
        <v>0</v>
      </c>
      <c r="R23" s="33" t="n">
        <v>0</v>
      </c>
      <c r="S23" s="33" t="n">
        <v>0</v>
      </c>
      <c r="T23" s="33" t="n">
        <v>0</v>
      </c>
      <c r="U23" s="9" t="n">
        <v>1</v>
      </c>
      <c r="V23" s="9" t="n">
        <v>1</v>
      </c>
      <c r="W23" s="15">
        <f>SUMPRODUCT(B$2:U$2,B23:U23)</f>
        <v/>
      </c>
      <c r="X23" s="16">
        <f>EXP(W23)/(1+EXP(W23))</f>
        <v/>
      </c>
      <c r="Y23" s="16">
        <f>(V23-X23)^2</f>
        <v/>
      </c>
    </row>
    <row r="24" spans="1:25">
      <c r="B24" s="9" t="n">
        <v>0</v>
      </c>
      <c r="C24" s="52" t="n">
        <v>1</v>
      </c>
      <c r="D24" s="9" t="n">
        <v>1</v>
      </c>
      <c r="E24" s="52" t="n">
        <v>0</v>
      </c>
      <c r="F24" s="14" t="n">
        <v>1</v>
      </c>
      <c r="G24" s="33" t="n">
        <v>1</v>
      </c>
      <c r="H24" s="33" t="n">
        <v>0</v>
      </c>
      <c r="I24" s="33" t="n">
        <v>0</v>
      </c>
      <c r="J24" s="33" t="n">
        <v>1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  <c r="Q24" s="33" t="n">
        <v>1</v>
      </c>
      <c r="R24" s="33" t="n">
        <v>0</v>
      </c>
      <c r="S24" s="33" t="n">
        <v>0</v>
      </c>
      <c r="T24" s="33" t="n">
        <v>1</v>
      </c>
      <c r="U24" s="9" t="n">
        <v>1</v>
      </c>
      <c r="V24" s="9" t="n">
        <v>1</v>
      </c>
      <c r="W24" s="15">
        <f>SUMPRODUCT(B$2:U$2,B24:U24)</f>
        <v/>
      </c>
      <c r="X24" s="16">
        <f>EXP(W24)/(1+EXP(W24))</f>
        <v/>
      </c>
      <c r="Y24" s="16">
        <f>(V24-X24)^2</f>
        <v/>
      </c>
    </row>
    <row r="25" spans="1:25">
      <c r="B25" s="9" t="n">
        <v>1</v>
      </c>
      <c r="C25" s="52" t="n">
        <v>0</v>
      </c>
      <c r="D25" s="9" t="n">
        <v>0</v>
      </c>
      <c r="E25" s="52" t="n">
        <v>1</v>
      </c>
      <c r="F25" s="14" t="n">
        <v>0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  <c r="Q25" s="33" t="n">
        <v>0</v>
      </c>
      <c r="R25" s="33" t="n">
        <v>0</v>
      </c>
      <c r="S25" s="33" t="n">
        <v>0</v>
      </c>
      <c r="T25" s="33" t="n">
        <v>0</v>
      </c>
      <c r="U25" s="9" t="n">
        <v>1</v>
      </c>
      <c r="V25" s="9" t="n">
        <v>1</v>
      </c>
      <c r="W25" s="15">
        <f>SUMPRODUCT(B$2:U$2,B25:U25)</f>
        <v/>
      </c>
      <c r="X25" s="16">
        <f>EXP(W25)/(1+EXP(W25))</f>
        <v/>
      </c>
      <c r="Y25" s="16">
        <f>(V25-X25)^2</f>
        <v/>
      </c>
    </row>
    <row r="26" spans="1:25">
      <c r="B26" s="9" t="n">
        <v>0</v>
      </c>
      <c r="C26" s="52" t="n">
        <v>1</v>
      </c>
      <c r="D26" s="9" t="n">
        <v>1</v>
      </c>
      <c r="E26" s="52" t="n">
        <v>0</v>
      </c>
      <c r="F26" s="14" t="n">
        <v>0</v>
      </c>
      <c r="G26" s="33" t="n">
        <v>0</v>
      </c>
      <c r="H26" s="33" t="n">
        <v>1</v>
      </c>
      <c r="I26" s="33" t="n">
        <v>0</v>
      </c>
      <c r="J26" s="33" t="n">
        <v>1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  <c r="Q26" s="33" t="n">
        <v>0</v>
      </c>
      <c r="R26" s="33" t="n">
        <v>1</v>
      </c>
      <c r="S26" s="33" t="n">
        <v>0</v>
      </c>
      <c r="T26" s="33" t="n">
        <v>0</v>
      </c>
      <c r="U26" s="9" t="n">
        <v>1</v>
      </c>
      <c r="V26" s="9" t="n">
        <v>1</v>
      </c>
      <c r="W26" s="15">
        <f>SUMPRODUCT(B$2:U$2,B26:U26)</f>
        <v/>
      </c>
      <c r="X26" s="16">
        <f>EXP(W26)/(1+EXP(W26))</f>
        <v/>
      </c>
      <c r="Y26" s="16">
        <f>(V26-X26)^2</f>
        <v/>
      </c>
    </row>
    <row r="27" spans="1:25">
      <c r="B27" s="9" t="n">
        <v>0</v>
      </c>
      <c r="C27" s="52" t="n">
        <v>1</v>
      </c>
      <c r="D27" s="9" t="n">
        <v>0</v>
      </c>
      <c r="E27" s="52" t="n">
        <v>0</v>
      </c>
      <c r="F27" s="14" t="n">
        <v>0</v>
      </c>
      <c r="G27" s="33" t="n">
        <v>1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1</v>
      </c>
      <c r="Q27" s="33" t="n">
        <v>0</v>
      </c>
      <c r="R27" s="33" t="n">
        <v>0</v>
      </c>
      <c r="S27" s="33" t="n">
        <v>0</v>
      </c>
      <c r="T27" s="33" t="n">
        <v>0</v>
      </c>
      <c r="U27" s="9" t="n">
        <v>1</v>
      </c>
      <c r="V27" s="9" t="n">
        <v>1</v>
      </c>
      <c r="W27" s="15">
        <f>SUMPRODUCT(B$2:U$2,B27:U27)</f>
        <v/>
      </c>
      <c r="X27" s="16">
        <f>EXP(W27)/(1+EXP(W27))</f>
        <v/>
      </c>
      <c r="Y27" s="16">
        <f>(V27-X27)^2</f>
        <v/>
      </c>
    </row>
    <row r="28" spans="1:25">
      <c r="B28" s="9" t="n">
        <v>0</v>
      </c>
      <c r="C28" s="52" t="n">
        <v>1</v>
      </c>
      <c r="D28" s="9" t="n">
        <v>1</v>
      </c>
      <c r="E28" s="52" t="n">
        <v>0</v>
      </c>
      <c r="F28" s="14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0</v>
      </c>
      <c r="T28" s="33" t="n">
        <v>0</v>
      </c>
      <c r="U28" s="9" t="n">
        <v>1</v>
      </c>
      <c r="V28" s="9" t="n">
        <v>1</v>
      </c>
      <c r="W28" s="15">
        <f>SUMPRODUCT(B$2:U$2,B28:U28)</f>
        <v/>
      </c>
      <c r="X28" s="16">
        <f>EXP(W28)/(1+EXP(W28))</f>
        <v/>
      </c>
      <c r="Y28" s="16">
        <f>(V28-X28)^2</f>
        <v/>
      </c>
    </row>
    <row r="29" spans="1:25">
      <c r="B29" s="9" t="n">
        <v>1</v>
      </c>
      <c r="C29" s="52" t="n">
        <v>0</v>
      </c>
      <c r="D29" s="9" t="n">
        <v>0</v>
      </c>
      <c r="E29" s="52" t="n">
        <v>1</v>
      </c>
      <c r="F29" s="14" t="n">
        <v>0</v>
      </c>
      <c r="G29" s="33" t="n">
        <v>0</v>
      </c>
      <c r="H29" s="33" t="n">
        <v>0</v>
      </c>
      <c r="I29" s="33" t="n">
        <v>1</v>
      </c>
      <c r="J29" s="33" t="n">
        <v>1</v>
      </c>
      <c r="K29" s="33" t="n">
        <v>0</v>
      </c>
      <c r="L29" s="33" t="n">
        <v>0</v>
      </c>
      <c r="M29" s="33" t="n">
        <v>1</v>
      </c>
      <c r="N29" s="33" t="n">
        <v>0</v>
      </c>
      <c r="O29" s="33" t="n">
        <v>0</v>
      </c>
      <c r="P29" s="33" t="n">
        <v>0</v>
      </c>
      <c r="Q29" s="33" t="n">
        <v>0</v>
      </c>
      <c r="R29" s="33" t="n">
        <v>0</v>
      </c>
      <c r="S29" s="33" t="n">
        <v>0</v>
      </c>
      <c r="T29" s="33" t="n">
        <v>1</v>
      </c>
      <c r="U29" s="9" t="n">
        <v>1</v>
      </c>
      <c r="V29" s="9" t="n">
        <v>1</v>
      </c>
      <c r="W29" s="15">
        <f>SUMPRODUCT(B$2:U$2,B29:U29)</f>
        <v/>
      </c>
      <c r="X29" s="16">
        <f>EXP(W29)/(1+EXP(W29))</f>
        <v/>
      </c>
      <c r="Y29" s="16">
        <f>(V29-X29)^2</f>
        <v/>
      </c>
    </row>
    <row r="30" spans="1:25">
      <c r="B30" s="9" t="n">
        <v>0</v>
      </c>
      <c r="C30" s="52" t="n">
        <v>1</v>
      </c>
      <c r="D30" s="9" t="n">
        <v>0</v>
      </c>
      <c r="E30" s="52" t="n">
        <v>1</v>
      </c>
      <c r="F30" s="14" t="n">
        <v>0</v>
      </c>
      <c r="G30" s="33" t="n">
        <v>0</v>
      </c>
      <c r="H30" s="33" t="n">
        <v>0</v>
      </c>
      <c r="I30" s="33" t="n">
        <v>1</v>
      </c>
      <c r="J30" s="33" t="n">
        <v>0</v>
      </c>
      <c r="K30" s="33" t="n">
        <v>1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  <c r="Q30" s="33" t="n">
        <v>0</v>
      </c>
      <c r="R30" s="33" t="n">
        <v>0</v>
      </c>
      <c r="S30" s="33" t="n">
        <v>0</v>
      </c>
      <c r="T30" s="33" t="n">
        <v>1</v>
      </c>
      <c r="U30" s="9" t="n">
        <v>1</v>
      </c>
      <c r="V30" s="9" t="n">
        <v>1</v>
      </c>
      <c r="W30" s="15">
        <f>SUMPRODUCT(B$2:U$2,B30:U30)</f>
        <v/>
      </c>
      <c r="X30" s="16">
        <f>EXP(W30)/(1+EXP(W30))</f>
        <v/>
      </c>
      <c r="Y30" s="16">
        <f>(V30-X30)^2</f>
        <v/>
      </c>
    </row>
    <row r="31" spans="1:25">
      <c r="B31" s="9" t="n">
        <v>0</v>
      </c>
      <c r="C31" s="52" t="n">
        <v>1</v>
      </c>
      <c r="D31" s="9" t="n">
        <v>1</v>
      </c>
      <c r="E31" s="52" t="n">
        <v>0</v>
      </c>
      <c r="F31" s="14" t="n">
        <v>0</v>
      </c>
      <c r="G31" s="33" t="n">
        <v>1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0</v>
      </c>
      <c r="R31" s="33" t="n">
        <v>1</v>
      </c>
      <c r="S31" s="33" t="n">
        <v>0</v>
      </c>
      <c r="T31" s="33" t="n">
        <v>0</v>
      </c>
      <c r="U31" s="9" t="n">
        <v>1</v>
      </c>
      <c r="V31" s="9" t="n">
        <v>1</v>
      </c>
      <c r="W31" s="15">
        <f>SUMPRODUCT(B$2:U$2,B31:U31)</f>
        <v/>
      </c>
      <c r="X31" s="16">
        <f>EXP(W31)/(1+EXP(W31))</f>
        <v/>
      </c>
      <c r="Y31" s="16">
        <f>(V31-X31)^2</f>
        <v/>
      </c>
    </row>
    <row r="32" spans="1:25">
      <c r="B32" s="9" t="n">
        <v>1</v>
      </c>
      <c r="C32" s="52" t="n">
        <v>0</v>
      </c>
      <c r="D32" s="9" t="n">
        <v>1</v>
      </c>
      <c r="E32" s="52" t="n">
        <v>0</v>
      </c>
      <c r="F32" s="14" t="n">
        <v>0</v>
      </c>
      <c r="G32" s="33" t="n">
        <v>0</v>
      </c>
      <c r="H32" s="33" t="n">
        <v>1</v>
      </c>
      <c r="I32" s="33" t="n">
        <v>1</v>
      </c>
      <c r="J32" s="33" t="n">
        <v>0</v>
      </c>
      <c r="K32" s="33" t="n">
        <v>0</v>
      </c>
      <c r="L32" s="33" t="n">
        <v>1</v>
      </c>
      <c r="M32" s="33" t="n">
        <v>0</v>
      </c>
      <c r="N32" s="33" t="n">
        <v>0</v>
      </c>
      <c r="O32" s="33" t="n">
        <v>0</v>
      </c>
      <c r="P32" s="33" t="n">
        <v>0</v>
      </c>
      <c r="Q32" s="33" t="n">
        <v>0</v>
      </c>
      <c r="R32" s="33" t="n">
        <v>0</v>
      </c>
      <c r="S32" s="33" t="n">
        <v>0</v>
      </c>
      <c r="T32" s="33" t="n">
        <v>1</v>
      </c>
      <c r="U32" s="9" t="n">
        <v>1</v>
      </c>
      <c r="V32" s="9" t="n">
        <v>1</v>
      </c>
      <c r="W32" s="15">
        <f>SUMPRODUCT(B$2:U$2,B32:U32)</f>
        <v/>
      </c>
      <c r="X32" s="16">
        <f>EXP(W32)/(1+EXP(W32))</f>
        <v/>
      </c>
      <c r="Y32" s="16">
        <f>(V32-X32)^2</f>
        <v/>
      </c>
    </row>
    <row r="33" spans="1:25">
      <c r="B33" s="9" t="n">
        <v>1</v>
      </c>
      <c r="C33" s="52" t="n">
        <v>0</v>
      </c>
      <c r="D33" s="9" t="n">
        <v>0</v>
      </c>
      <c r="E33" s="52" t="n">
        <v>1</v>
      </c>
      <c r="F33" s="14" t="n">
        <v>0</v>
      </c>
      <c r="G33" s="33" t="n">
        <v>0</v>
      </c>
      <c r="H33" s="33" t="n">
        <v>0</v>
      </c>
      <c r="I33" s="33" t="n">
        <v>1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1</v>
      </c>
      <c r="S33" s="33" t="n">
        <v>0</v>
      </c>
      <c r="T33" s="33" t="n">
        <v>0</v>
      </c>
      <c r="U33" s="9" t="n">
        <v>1</v>
      </c>
      <c r="V33" s="9" t="n">
        <v>1</v>
      </c>
      <c r="W33" s="15">
        <f>SUMPRODUCT(B$2:U$2,B33:U33)</f>
        <v/>
      </c>
      <c r="X33" s="16">
        <f>EXP(W33)/(1+EXP(W33))</f>
        <v/>
      </c>
      <c r="Y33" s="16">
        <f>(V33-X33)^2</f>
        <v/>
      </c>
    </row>
    <row r="34" spans="1:25">
      <c r="B34" s="9" t="n">
        <v>0</v>
      </c>
      <c r="C34" s="52" t="n">
        <v>1</v>
      </c>
      <c r="D34" s="9" t="n">
        <v>0</v>
      </c>
      <c r="E34" s="52" t="n">
        <v>1</v>
      </c>
      <c r="F34" s="14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  <c r="Q34" s="33" t="n">
        <v>0</v>
      </c>
      <c r="R34" s="33" t="n">
        <v>0</v>
      </c>
      <c r="S34" s="33" t="n">
        <v>0</v>
      </c>
      <c r="T34" s="33" t="n">
        <v>0</v>
      </c>
      <c r="U34" s="9" t="n">
        <v>1</v>
      </c>
      <c r="V34" s="9" t="n">
        <v>1</v>
      </c>
      <c r="W34" s="15">
        <f>SUMPRODUCT(B$2:U$2,B34:U34)</f>
        <v/>
      </c>
      <c r="X34" s="16">
        <f>EXP(W34)/(1+EXP(W34))</f>
        <v/>
      </c>
      <c r="Y34" s="16">
        <f>(V34-X34)^2</f>
        <v/>
      </c>
    </row>
    <row r="35" spans="1:25">
      <c r="B35" s="9" t="n">
        <v>0</v>
      </c>
      <c r="C35" s="52" t="n">
        <v>1</v>
      </c>
      <c r="D35" s="9" t="n">
        <v>0</v>
      </c>
      <c r="E35" s="52" t="n">
        <v>1</v>
      </c>
      <c r="F35" s="14" t="n">
        <v>1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1</v>
      </c>
      <c r="R35" s="33" t="n">
        <v>0</v>
      </c>
      <c r="S35" s="33" t="n">
        <v>0</v>
      </c>
      <c r="T35" s="33" t="n">
        <v>0</v>
      </c>
      <c r="U35" s="9" t="n">
        <v>1</v>
      </c>
      <c r="V35" s="9" t="n">
        <v>1</v>
      </c>
      <c r="W35" s="15">
        <f>SUMPRODUCT(B$2:U$2,B35:U35)</f>
        <v/>
      </c>
      <c r="X35" s="16">
        <f>EXP(W35)/(1+EXP(W35))</f>
        <v/>
      </c>
      <c r="Y35" s="16">
        <f>(V35-X35)^2</f>
        <v/>
      </c>
    </row>
    <row r="36" spans="1:25">
      <c r="B36" s="9" t="n">
        <v>0</v>
      </c>
      <c r="C36" s="52" t="n">
        <v>1</v>
      </c>
      <c r="D36" s="9" t="n">
        <v>0</v>
      </c>
      <c r="E36" s="52" t="n">
        <v>1</v>
      </c>
      <c r="F36" s="14" t="n">
        <v>0</v>
      </c>
      <c r="G36" s="33" t="n">
        <v>0</v>
      </c>
      <c r="H36" s="33" t="n">
        <v>0</v>
      </c>
      <c r="I36" s="33" t="n">
        <v>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1</v>
      </c>
      <c r="O36" s="33" t="n">
        <v>0</v>
      </c>
      <c r="P36" s="33" t="n">
        <v>0</v>
      </c>
      <c r="Q36" s="33" t="n">
        <v>0</v>
      </c>
      <c r="R36" s="33" t="n">
        <v>0</v>
      </c>
      <c r="S36" s="33" t="n">
        <v>0</v>
      </c>
      <c r="T36" s="33" t="n">
        <v>0</v>
      </c>
      <c r="U36" s="9" t="n">
        <v>1</v>
      </c>
      <c r="V36" s="9" t="n">
        <v>1</v>
      </c>
      <c r="W36" s="15">
        <f>SUMPRODUCT(B$2:U$2,B36:U36)</f>
        <v/>
      </c>
      <c r="X36" s="16">
        <f>EXP(W36)/(1+EXP(W36))</f>
        <v/>
      </c>
      <c r="Y36" s="16">
        <f>(V36-X36)^2</f>
        <v/>
      </c>
    </row>
    <row r="37" spans="1:25">
      <c r="B37" s="9" t="n">
        <v>1</v>
      </c>
      <c r="C37" s="52" t="n">
        <v>0</v>
      </c>
      <c r="D37" s="9" t="n">
        <v>1</v>
      </c>
      <c r="E37" s="52" t="n">
        <v>0</v>
      </c>
      <c r="F37" s="14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1</v>
      </c>
      <c r="R37" s="33" t="n">
        <v>0</v>
      </c>
      <c r="S37" s="33" t="n">
        <v>0</v>
      </c>
      <c r="T37" s="33" t="n">
        <v>0</v>
      </c>
      <c r="U37" s="9" t="n">
        <v>1</v>
      </c>
      <c r="V37" s="9" t="n">
        <v>1</v>
      </c>
      <c r="W37" s="15">
        <f>SUMPRODUCT(B$2:U$2,B37:U37)</f>
        <v/>
      </c>
      <c r="X37" s="16">
        <f>EXP(W37)/(1+EXP(W37))</f>
        <v/>
      </c>
      <c r="Y37" s="16">
        <f>(V37-X37)^2</f>
        <v/>
      </c>
    </row>
    <row r="38" spans="1:25">
      <c r="B38" s="9" t="n">
        <v>0</v>
      </c>
      <c r="C38" s="52" t="n">
        <v>0</v>
      </c>
      <c r="D38" s="9" t="n">
        <v>0</v>
      </c>
      <c r="E38" s="52" t="n">
        <v>1</v>
      </c>
      <c r="F38" s="14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33" t="n">
        <v>1</v>
      </c>
      <c r="T38" s="33" t="n">
        <v>1</v>
      </c>
      <c r="U38" s="9" t="n">
        <v>1</v>
      </c>
      <c r="V38" s="9" t="n">
        <v>1</v>
      </c>
      <c r="W38" s="15">
        <f>SUMPRODUCT(B$2:U$2,B38:U38)</f>
        <v/>
      </c>
      <c r="X38" s="16">
        <f>EXP(W38)/(1+EXP(W38))</f>
        <v/>
      </c>
      <c r="Y38" s="16">
        <f>(V38-X38)^2</f>
        <v/>
      </c>
    </row>
    <row r="39" spans="1:25">
      <c r="B39" s="9" t="n">
        <v>0</v>
      </c>
      <c r="C39" s="52" t="n">
        <v>1</v>
      </c>
      <c r="D39" s="9" t="n">
        <v>0</v>
      </c>
      <c r="E39" s="52" t="n">
        <v>1</v>
      </c>
      <c r="F39" s="14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</v>
      </c>
      <c r="P39" s="33" t="n">
        <v>0</v>
      </c>
      <c r="Q39" s="33" t="n">
        <v>0</v>
      </c>
      <c r="R39" s="33" t="n">
        <v>1</v>
      </c>
      <c r="S39" s="33" t="n">
        <v>0</v>
      </c>
      <c r="T39" s="33" t="n">
        <v>0</v>
      </c>
      <c r="U39" s="9" t="n">
        <v>1</v>
      </c>
      <c r="V39" s="9" t="n">
        <v>1</v>
      </c>
      <c r="W39" s="15">
        <f>SUMPRODUCT(B$2:U$2,B39:U39)</f>
        <v/>
      </c>
      <c r="X39" s="16">
        <f>EXP(W39)/(1+EXP(W39))</f>
        <v/>
      </c>
      <c r="Y39" s="16">
        <f>(V39-X39)^2</f>
        <v/>
      </c>
    </row>
    <row r="40" spans="1:25">
      <c r="B40" s="9" t="n">
        <v>1</v>
      </c>
      <c r="C40" s="52" t="n">
        <v>0</v>
      </c>
      <c r="D40" s="9" t="n">
        <v>1</v>
      </c>
      <c r="E40" s="52" t="n">
        <v>0</v>
      </c>
      <c r="F40" s="14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33" t="n">
        <v>0</v>
      </c>
      <c r="R40" s="33" t="n">
        <v>0</v>
      </c>
      <c r="S40" s="33" t="n">
        <v>0</v>
      </c>
      <c r="T40" s="33" t="n">
        <v>0</v>
      </c>
      <c r="U40" s="9" t="n">
        <v>1</v>
      </c>
      <c r="V40" s="9" t="n">
        <v>1</v>
      </c>
      <c r="W40" s="15">
        <f>SUMPRODUCT(B$2:U$2,B40:U40)</f>
        <v/>
      </c>
      <c r="X40" s="16">
        <f>EXP(W40)/(1+EXP(W40))</f>
        <v/>
      </c>
      <c r="Y40" s="16">
        <f>(V40-X40)^2</f>
        <v/>
      </c>
    </row>
    <row r="41" spans="1:25">
      <c r="B41" s="9" t="n">
        <v>1</v>
      </c>
      <c r="C41" s="52" t="n">
        <v>0</v>
      </c>
      <c r="D41" s="9" t="n">
        <v>1</v>
      </c>
      <c r="E41" s="52" t="n">
        <v>0</v>
      </c>
      <c r="F41" s="14" t="n">
        <v>1</v>
      </c>
      <c r="G41" s="33" t="n">
        <v>0</v>
      </c>
      <c r="H41" s="33" t="n">
        <v>0</v>
      </c>
      <c r="I41" s="33" t="n">
        <v>1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0</v>
      </c>
      <c r="T41" s="33" t="n">
        <v>1</v>
      </c>
      <c r="U41" s="9" t="n">
        <v>1</v>
      </c>
      <c r="V41" s="9" t="n">
        <v>1</v>
      </c>
      <c r="W41" s="15">
        <f>SUMPRODUCT(B$2:U$2,B41:U41)</f>
        <v/>
      </c>
      <c r="X41" s="16">
        <f>EXP(W41)/(1+EXP(W41))</f>
        <v/>
      </c>
      <c r="Y41" s="16">
        <f>(V41-X41)^2</f>
        <v/>
      </c>
    </row>
    <row r="42" spans="1:25">
      <c r="B42" s="9" t="n">
        <v>1</v>
      </c>
      <c r="C42" s="52" t="n">
        <v>0</v>
      </c>
      <c r="D42" s="9" t="n">
        <v>0</v>
      </c>
      <c r="E42" s="52" t="n">
        <v>1</v>
      </c>
      <c r="F42" s="14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33" t="n">
        <v>0</v>
      </c>
      <c r="R42" s="33" t="n">
        <v>0</v>
      </c>
      <c r="S42" s="33" t="n">
        <v>0</v>
      </c>
      <c r="T42" s="33" t="n">
        <v>0</v>
      </c>
      <c r="U42" s="9" t="n">
        <v>1</v>
      </c>
      <c r="V42" s="9" t="n">
        <v>1</v>
      </c>
      <c r="W42" s="15">
        <f>SUMPRODUCT(B$2:U$2,B42:U42)</f>
        <v/>
      </c>
      <c r="X42" s="16">
        <f>EXP(W42)/(1+EXP(W42))</f>
        <v/>
      </c>
      <c r="Y42" s="16">
        <f>(V42-X42)^2</f>
        <v/>
      </c>
    </row>
    <row r="43" spans="1:25">
      <c r="B43" s="9" t="n">
        <v>1</v>
      </c>
      <c r="C43" s="52" t="n">
        <v>0</v>
      </c>
      <c r="D43" s="9" t="n">
        <v>1</v>
      </c>
      <c r="E43" s="52" t="n">
        <v>0</v>
      </c>
      <c r="F43" s="14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1</v>
      </c>
      <c r="S43" s="33" t="n">
        <v>0</v>
      </c>
      <c r="T43" s="33" t="n">
        <v>0</v>
      </c>
      <c r="U43" s="9" t="n">
        <v>1</v>
      </c>
      <c r="V43" s="9" t="n">
        <v>1</v>
      </c>
      <c r="W43" s="15">
        <f>SUMPRODUCT(B$2:U$2,B43:U43)</f>
        <v/>
      </c>
      <c r="X43" s="16">
        <f>EXP(W43)/(1+EXP(W43))</f>
        <v/>
      </c>
      <c r="Y43" s="16">
        <f>(V43-X43)^2</f>
        <v/>
      </c>
    </row>
    <row r="44" spans="1:25">
      <c r="B44" s="9" t="n">
        <v>0</v>
      </c>
      <c r="C44" s="52" t="n">
        <v>1</v>
      </c>
      <c r="D44" s="9" t="n">
        <v>0</v>
      </c>
      <c r="E44" s="52" t="n">
        <v>0</v>
      </c>
      <c r="F44" s="14" t="n">
        <v>1</v>
      </c>
      <c r="G44" s="33" t="n">
        <v>1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1</v>
      </c>
      <c r="N44" s="33" t="n">
        <v>0</v>
      </c>
      <c r="O44" s="33" t="n">
        <v>0</v>
      </c>
      <c r="P44" s="33" t="n">
        <v>0</v>
      </c>
      <c r="Q44" s="33" t="n">
        <v>1</v>
      </c>
      <c r="R44" s="33" t="n">
        <v>0</v>
      </c>
      <c r="S44" s="33" t="n">
        <v>0</v>
      </c>
      <c r="T44" s="33" t="n">
        <v>0</v>
      </c>
      <c r="U44" s="9" t="n">
        <v>1</v>
      </c>
      <c r="V44" s="9" t="n">
        <v>1</v>
      </c>
      <c r="W44" s="15">
        <f>SUMPRODUCT(B$2:U$2,B44:U44)</f>
        <v/>
      </c>
      <c r="X44" s="16">
        <f>EXP(W44)/(1+EXP(W44))</f>
        <v/>
      </c>
      <c r="Y44" s="16">
        <f>(V44-X44)^2</f>
        <v/>
      </c>
    </row>
    <row r="45" spans="1:25">
      <c r="B45" s="9" t="n">
        <v>1</v>
      </c>
      <c r="C45" s="52" t="n">
        <v>0</v>
      </c>
      <c r="D45" s="9" t="n">
        <v>0</v>
      </c>
      <c r="E45" s="52" t="n">
        <v>1</v>
      </c>
      <c r="F45" s="14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  <c r="Q45" s="33" t="n">
        <v>0</v>
      </c>
      <c r="R45" s="33" t="n">
        <v>1</v>
      </c>
      <c r="S45" s="33" t="n">
        <v>0</v>
      </c>
      <c r="T45" s="33" t="n">
        <v>0</v>
      </c>
      <c r="U45" s="9" t="n">
        <v>1</v>
      </c>
      <c r="V45" s="9" t="n">
        <v>1</v>
      </c>
      <c r="W45" s="15">
        <f>SUMPRODUCT(B$2:U$2,B45:U45)</f>
        <v/>
      </c>
      <c r="X45" s="16">
        <f>EXP(W45)/(1+EXP(W45))</f>
        <v/>
      </c>
      <c r="Y45" s="16">
        <f>(V45-X45)^2</f>
        <v/>
      </c>
    </row>
    <row r="46" spans="1:25">
      <c r="B46" s="9" t="n">
        <v>1</v>
      </c>
      <c r="C46" s="52" t="n">
        <v>0</v>
      </c>
      <c r="D46" s="9" t="n">
        <v>0</v>
      </c>
      <c r="E46" s="52" t="n">
        <v>1</v>
      </c>
      <c r="F46" s="14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1</v>
      </c>
      <c r="O46" s="33" t="n">
        <v>0</v>
      </c>
      <c r="P46" s="33" t="n">
        <v>0</v>
      </c>
      <c r="Q46" s="33" t="n">
        <v>0</v>
      </c>
      <c r="R46" s="33" t="n">
        <v>0</v>
      </c>
      <c r="S46" s="33" t="n">
        <v>0</v>
      </c>
      <c r="T46" s="33" t="n">
        <v>0</v>
      </c>
      <c r="U46" s="9" t="n">
        <v>1</v>
      </c>
      <c r="V46" s="9" t="n">
        <v>1</v>
      </c>
      <c r="W46" s="15">
        <f>SUMPRODUCT(B$2:U$2,B46:U46)</f>
        <v/>
      </c>
      <c r="X46" s="16">
        <f>EXP(W46)/(1+EXP(W46))</f>
        <v/>
      </c>
      <c r="Y46" s="16">
        <f>(V46-X46)^2</f>
        <v/>
      </c>
    </row>
    <row r="47" spans="1:25">
      <c r="B47" s="9" t="n">
        <v>0</v>
      </c>
      <c r="C47" s="52" t="n">
        <v>1</v>
      </c>
      <c r="D47" s="9" t="n">
        <v>0</v>
      </c>
      <c r="E47" s="52" t="n">
        <v>1</v>
      </c>
      <c r="F47" s="14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33" t="n">
        <v>0</v>
      </c>
      <c r="R47" s="33" t="n">
        <v>0</v>
      </c>
      <c r="S47" s="33" t="n">
        <v>1</v>
      </c>
      <c r="T47" s="33" t="n">
        <v>0</v>
      </c>
      <c r="U47" s="9" t="n">
        <v>1</v>
      </c>
      <c r="V47" s="9" t="n">
        <v>1</v>
      </c>
      <c r="W47" s="15">
        <f>SUMPRODUCT(B$2:U$2,B47:U47)</f>
        <v/>
      </c>
      <c r="X47" s="16">
        <f>EXP(W47)/(1+EXP(W47))</f>
        <v/>
      </c>
      <c r="Y47" s="16">
        <f>(V47-X47)^2</f>
        <v/>
      </c>
    </row>
    <row r="48" spans="1:25">
      <c r="B48" s="9" t="n">
        <v>0</v>
      </c>
      <c r="C48" s="52" t="n">
        <v>1</v>
      </c>
      <c r="D48" s="9" t="n">
        <v>0</v>
      </c>
      <c r="E48" s="52" t="n">
        <v>1</v>
      </c>
      <c r="F48" s="14" t="n">
        <v>0</v>
      </c>
      <c r="G48" s="33" t="n">
        <v>0</v>
      </c>
      <c r="H48" s="33" t="n">
        <v>0</v>
      </c>
      <c r="I48" s="33" t="n">
        <v>1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  <c r="Q48" s="33" t="n">
        <v>0</v>
      </c>
      <c r="R48" s="33" t="n">
        <v>0</v>
      </c>
      <c r="S48" s="33" t="n">
        <v>0</v>
      </c>
      <c r="T48" s="33" t="n">
        <v>0</v>
      </c>
      <c r="U48" s="9" t="n">
        <v>1</v>
      </c>
      <c r="V48" s="9" t="n">
        <v>1</v>
      </c>
      <c r="W48" s="15">
        <f>SUMPRODUCT(B$2:U$2,B48:U48)</f>
        <v/>
      </c>
      <c r="X48" s="16">
        <f>EXP(W48)/(1+EXP(W48))</f>
        <v/>
      </c>
      <c r="Y48" s="16">
        <f>(V48-X48)^2</f>
        <v/>
      </c>
    </row>
    <row r="49" spans="1:25">
      <c r="B49" s="9" t="n">
        <v>1</v>
      </c>
      <c r="C49" s="52" t="n">
        <v>0</v>
      </c>
      <c r="D49" s="9" t="n">
        <v>0</v>
      </c>
      <c r="E49" s="52" t="n">
        <v>1</v>
      </c>
      <c r="F49" s="14" t="n">
        <v>0</v>
      </c>
      <c r="G49" s="33" t="n">
        <v>0</v>
      </c>
      <c r="H49" s="33" t="n">
        <v>1</v>
      </c>
      <c r="I49" s="33" t="n">
        <v>0</v>
      </c>
      <c r="J49" s="33" t="n">
        <v>0</v>
      </c>
      <c r="K49" s="33" t="n">
        <v>1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  <c r="Q49" s="33" t="n">
        <v>0</v>
      </c>
      <c r="R49" s="33" t="n">
        <v>0</v>
      </c>
      <c r="S49" s="33" t="n">
        <v>0</v>
      </c>
      <c r="T49" s="33" t="n">
        <v>1</v>
      </c>
      <c r="U49" s="9" t="n">
        <v>1</v>
      </c>
      <c r="V49" s="9" t="n">
        <v>1</v>
      </c>
      <c r="W49" s="15">
        <f>SUMPRODUCT(B$2:U$2,B49:U49)</f>
        <v/>
      </c>
      <c r="X49" s="16">
        <f>EXP(W49)/(1+EXP(W49))</f>
        <v/>
      </c>
      <c r="Y49" s="16">
        <f>(V49-X49)^2</f>
        <v/>
      </c>
    </row>
    <row r="50" spans="1:25">
      <c r="B50" s="9" t="n">
        <v>0</v>
      </c>
      <c r="C50" s="52" t="n">
        <v>1</v>
      </c>
      <c r="D50" s="9" t="n">
        <v>1</v>
      </c>
      <c r="E50" s="52" t="n">
        <v>0</v>
      </c>
      <c r="F50" s="14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0</v>
      </c>
      <c r="T50" s="33" t="n">
        <v>0</v>
      </c>
      <c r="U50" s="9" t="n">
        <v>1</v>
      </c>
      <c r="V50" s="9" t="n">
        <v>1</v>
      </c>
      <c r="W50" s="15">
        <f>SUMPRODUCT(B$2:U$2,B50:U50)</f>
        <v/>
      </c>
      <c r="X50" s="16">
        <f>EXP(W50)/(1+EXP(W50))</f>
        <v/>
      </c>
      <c r="Y50" s="16">
        <f>(V50-X50)^2</f>
        <v/>
      </c>
    </row>
    <row r="51" spans="1:25">
      <c r="B51" s="9" t="n">
        <v>0</v>
      </c>
      <c r="C51" s="52" t="n">
        <v>1</v>
      </c>
      <c r="D51" s="9" t="n">
        <v>1</v>
      </c>
      <c r="E51" s="52" t="n">
        <v>0</v>
      </c>
      <c r="F51" s="14" t="n">
        <v>0</v>
      </c>
      <c r="G51" s="33" t="n">
        <v>0</v>
      </c>
      <c r="H51" s="33" t="n">
        <v>0</v>
      </c>
      <c r="I51" s="33" t="n">
        <v>1</v>
      </c>
      <c r="J51" s="33" t="n">
        <v>0</v>
      </c>
      <c r="K51" s="33" t="n">
        <v>0</v>
      </c>
      <c r="L51" s="33" t="n">
        <v>0</v>
      </c>
      <c r="M51" s="33" t="n">
        <v>1</v>
      </c>
      <c r="N51" s="33" t="n">
        <v>0</v>
      </c>
      <c r="O51" s="33" t="n">
        <v>0</v>
      </c>
      <c r="P51" s="33" t="n">
        <v>0</v>
      </c>
      <c r="Q51" s="33" t="n">
        <v>0</v>
      </c>
      <c r="R51" s="33" t="n">
        <v>0</v>
      </c>
      <c r="S51" s="33" t="n">
        <v>1</v>
      </c>
      <c r="T51" s="33" t="n">
        <v>1</v>
      </c>
      <c r="U51" s="9" t="n">
        <v>1</v>
      </c>
      <c r="V51" s="9" t="n">
        <v>1</v>
      </c>
      <c r="W51" s="15">
        <f>SUMPRODUCT(B$2:U$2,B51:U51)</f>
        <v/>
      </c>
      <c r="X51" s="16">
        <f>EXP(W51)/(1+EXP(W51))</f>
        <v/>
      </c>
      <c r="Y51" s="16">
        <f>(V51-X51)^2</f>
        <v/>
      </c>
    </row>
    <row r="52" spans="1:25">
      <c r="B52" s="9" t="n">
        <v>0</v>
      </c>
      <c r="C52" s="52" t="n">
        <v>1</v>
      </c>
      <c r="D52" s="9" t="n">
        <v>0</v>
      </c>
      <c r="E52" s="52" t="n">
        <v>0</v>
      </c>
      <c r="F52" s="14" t="n">
        <v>0</v>
      </c>
      <c r="G52" s="33" t="n">
        <v>0</v>
      </c>
      <c r="H52" s="33" t="n">
        <v>0</v>
      </c>
      <c r="I52" s="33" t="n">
        <v>1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33" t="n">
        <v>0</v>
      </c>
      <c r="R52" s="33" t="n">
        <v>0</v>
      </c>
      <c r="S52" s="33" t="n">
        <v>0</v>
      </c>
      <c r="T52" s="33" t="n">
        <v>0</v>
      </c>
      <c r="U52" s="9" t="n">
        <v>1</v>
      </c>
      <c r="V52" s="9" t="n">
        <v>1</v>
      </c>
      <c r="W52" s="15">
        <f>SUMPRODUCT(B$2:U$2,B52:U52)</f>
        <v/>
      </c>
      <c r="X52" s="16">
        <f>EXP(W52)/(1+EXP(W52))</f>
        <v/>
      </c>
      <c r="Y52" s="16">
        <f>(V52-X52)^2</f>
        <v/>
      </c>
    </row>
    <row r="53" spans="1:25">
      <c r="B53" s="9" t="n">
        <v>1</v>
      </c>
      <c r="C53" s="52" t="n">
        <v>0</v>
      </c>
      <c r="D53" s="9" t="n">
        <v>1</v>
      </c>
      <c r="E53" s="52" t="n">
        <v>0</v>
      </c>
      <c r="F53" s="14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1</v>
      </c>
      <c r="N53" s="33" t="n">
        <v>0</v>
      </c>
      <c r="O53" s="33" t="n">
        <v>1</v>
      </c>
      <c r="P53" s="33" t="n">
        <v>0</v>
      </c>
      <c r="Q53" s="33" t="n">
        <v>0</v>
      </c>
      <c r="R53" s="33" t="n">
        <v>0</v>
      </c>
      <c r="S53" s="33" t="n">
        <v>0</v>
      </c>
      <c r="T53" s="33" t="n">
        <v>0</v>
      </c>
      <c r="U53" s="9" t="n">
        <v>1</v>
      </c>
      <c r="V53" s="9" t="n">
        <v>1</v>
      </c>
      <c r="W53" s="15">
        <f>SUMPRODUCT(B$2:U$2,B53:U53)</f>
        <v/>
      </c>
      <c r="X53" s="16">
        <f>EXP(W53)/(1+EXP(W53))</f>
        <v/>
      </c>
      <c r="Y53" s="16">
        <f>(V53-X53)^2</f>
        <v/>
      </c>
    </row>
    <row r="54" spans="1:25">
      <c r="B54" s="9" t="n">
        <v>0</v>
      </c>
      <c r="C54" s="52" t="n">
        <v>1</v>
      </c>
      <c r="D54" s="9" t="n">
        <v>1</v>
      </c>
      <c r="E54" s="52" t="n">
        <v>0</v>
      </c>
      <c r="F54" s="14" t="n">
        <v>1</v>
      </c>
      <c r="G54" s="33" t="n">
        <v>0</v>
      </c>
      <c r="H54" s="33" t="n">
        <v>0</v>
      </c>
      <c r="I54" s="33" t="n">
        <v>0</v>
      </c>
      <c r="J54" s="33" t="n">
        <v>1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</v>
      </c>
      <c r="P54" s="33" t="n">
        <v>0</v>
      </c>
      <c r="Q54" s="33" t="n">
        <v>1</v>
      </c>
      <c r="R54" s="33" t="n">
        <v>1</v>
      </c>
      <c r="S54" s="33" t="n">
        <v>0</v>
      </c>
      <c r="T54" s="33" t="n">
        <v>0</v>
      </c>
      <c r="U54" s="9" t="n">
        <v>1</v>
      </c>
      <c r="V54" s="9" t="n">
        <v>1</v>
      </c>
      <c r="W54" s="15">
        <f>SUMPRODUCT(B$2:U$2,B54:U54)</f>
        <v/>
      </c>
      <c r="X54" s="16">
        <f>EXP(W54)/(1+EXP(W54))</f>
        <v/>
      </c>
      <c r="Y54" s="16">
        <f>(V54-X54)^2</f>
        <v/>
      </c>
    </row>
    <row r="55" spans="1:25">
      <c r="B55" s="9" t="n">
        <v>1</v>
      </c>
      <c r="C55" s="52" t="n">
        <v>0</v>
      </c>
      <c r="D55" s="9" t="n">
        <v>0</v>
      </c>
      <c r="E55" s="52" t="n">
        <v>1</v>
      </c>
      <c r="F55" s="14" t="n">
        <v>0</v>
      </c>
      <c r="G55" s="33" t="n">
        <v>0</v>
      </c>
      <c r="H55" s="33" t="n">
        <v>0</v>
      </c>
      <c r="I55" s="33" t="n">
        <v>1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0</v>
      </c>
      <c r="R55" s="33" t="n">
        <v>1</v>
      </c>
      <c r="S55" s="33" t="n">
        <v>0</v>
      </c>
      <c r="T55" s="33" t="n">
        <v>0</v>
      </c>
      <c r="U55" s="9" t="n">
        <v>1</v>
      </c>
      <c r="V55" s="9" t="n">
        <v>1</v>
      </c>
      <c r="W55" s="15">
        <f>SUMPRODUCT(B$2:U$2,B55:U55)</f>
        <v/>
      </c>
      <c r="X55" s="16">
        <f>EXP(W55)/(1+EXP(W55))</f>
        <v/>
      </c>
      <c r="Y55" s="16">
        <f>(V55-X55)^2</f>
        <v/>
      </c>
    </row>
    <row r="56" spans="1:25">
      <c r="B56" s="9" t="n">
        <v>1</v>
      </c>
      <c r="C56" s="52" t="n">
        <v>0</v>
      </c>
      <c r="D56" s="9" t="n">
        <v>1</v>
      </c>
      <c r="E56" s="52" t="n">
        <v>0</v>
      </c>
      <c r="F56" s="14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  <c r="Q56" s="33" t="n">
        <v>0</v>
      </c>
      <c r="R56" s="33" t="n">
        <v>0</v>
      </c>
      <c r="S56" s="33" t="n">
        <v>0</v>
      </c>
      <c r="T56" s="33" t="n">
        <v>0</v>
      </c>
      <c r="U56" s="9" t="n">
        <v>1</v>
      </c>
      <c r="V56" s="9" t="n">
        <v>1</v>
      </c>
      <c r="W56" s="15">
        <f>SUMPRODUCT(B$2:U$2,B56:U56)</f>
        <v/>
      </c>
      <c r="X56" s="16">
        <f>EXP(W56)/(1+EXP(W56))</f>
        <v/>
      </c>
      <c r="Y56" s="16">
        <f>(V56-X56)^2</f>
        <v/>
      </c>
    </row>
    <row r="57" spans="1:25">
      <c r="B57" s="9" t="n">
        <v>0</v>
      </c>
      <c r="C57" s="52" t="n">
        <v>0</v>
      </c>
      <c r="D57" s="9" t="n">
        <v>1</v>
      </c>
      <c r="E57" s="52" t="n">
        <v>0</v>
      </c>
      <c r="F57" s="14" t="n">
        <v>0</v>
      </c>
      <c r="G57" s="33" t="n">
        <v>0</v>
      </c>
      <c r="H57" s="33" t="n">
        <v>0</v>
      </c>
      <c r="I57" s="33" t="n">
        <v>1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  <c r="Q57" s="33" t="n">
        <v>0</v>
      </c>
      <c r="R57" s="33" t="n">
        <v>0</v>
      </c>
      <c r="S57" s="33" t="n">
        <v>0</v>
      </c>
      <c r="T57" s="33" t="n">
        <v>0</v>
      </c>
      <c r="U57" s="9" t="n">
        <v>1</v>
      </c>
      <c r="V57" s="9" t="n">
        <v>1</v>
      </c>
      <c r="W57" s="15">
        <f>SUMPRODUCT(B$2:U$2,B57:U57)</f>
        <v/>
      </c>
      <c r="X57" s="16">
        <f>EXP(W57)/(1+EXP(W57))</f>
        <v/>
      </c>
      <c r="Y57" s="16">
        <f>(V57-X57)^2</f>
        <v/>
      </c>
    </row>
    <row r="58" spans="1:25">
      <c r="B58" s="9" t="n">
        <v>0</v>
      </c>
      <c r="C58" s="52" t="n">
        <v>1</v>
      </c>
      <c r="D58" s="9" t="n">
        <v>1</v>
      </c>
      <c r="E58" s="52" t="n">
        <v>0</v>
      </c>
      <c r="F58" s="14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33" t="n">
        <v>0</v>
      </c>
      <c r="R58" s="33" t="n">
        <v>0</v>
      </c>
      <c r="S58" s="33" t="n">
        <v>0</v>
      </c>
      <c r="T58" s="33" t="n">
        <v>1</v>
      </c>
      <c r="U58" s="9" t="n">
        <v>1</v>
      </c>
      <c r="V58" s="9" t="n">
        <v>1</v>
      </c>
      <c r="W58" s="15">
        <f>SUMPRODUCT(B$2:U$2,B58:U58)</f>
        <v/>
      </c>
      <c r="X58" s="16">
        <f>EXP(W58)/(1+EXP(W58))</f>
        <v/>
      </c>
      <c r="Y58" s="16">
        <f>(V58-X58)^2</f>
        <v/>
      </c>
    </row>
    <row r="59" spans="1:25">
      <c r="B59" s="9" t="n">
        <v>0</v>
      </c>
      <c r="C59" s="52" t="n">
        <v>1</v>
      </c>
      <c r="D59" s="9" t="n">
        <v>1</v>
      </c>
      <c r="E59" s="52" t="n">
        <v>0</v>
      </c>
      <c r="F59" s="14" t="n">
        <v>1</v>
      </c>
      <c r="G59" s="33" t="n">
        <v>0</v>
      </c>
      <c r="H59" s="33" t="n">
        <v>1</v>
      </c>
      <c r="I59" s="33" t="n">
        <v>0</v>
      </c>
      <c r="J59" s="33" t="n">
        <v>1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1</v>
      </c>
      <c r="S59" s="33" t="n">
        <v>0</v>
      </c>
      <c r="T59" s="33" t="n">
        <v>0</v>
      </c>
      <c r="U59" s="9" t="n">
        <v>1</v>
      </c>
      <c r="V59" s="9" t="n">
        <v>1</v>
      </c>
      <c r="W59" s="15">
        <f>SUMPRODUCT(B$2:U$2,B59:U59)</f>
        <v/>
      </c>
      <c r="X59" s="16">
        <f>EXP(W59)/(1+EXP(W59))</f>
        <v/>
      </c>
      <c r="Y59" s="16">
        <f>(V59-X59)^2</f>
        <v/>
      </c>
    </row>
    <row r="60" spans="1:25">
      <c r="B60" s="9" t="n">
        <v>0</v>
      </c>
      <c r="C60" s="52" t="n">
        <v>0</v>
      </c>
      <c r="D60" s="9" t="n">
        <v>1</v>
      </c>
      <c r="E60" s="52" t="n">
        <v>0</v>
      </c>
      <c r="F60" s="14" t="n">
        <v>1</v>
      </c>
      <c r="G60" s="33" t="n">
        <v>0</v>
      </c>
      <c r="H60" s="33" t="n">
        <v>0</v>
      </c>
      <c r="I60" s="33" t="n">
        <v>1</v>
      </c>
      <c r="J60" s="33" t="n">
        <v>1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>
        <v>0</v>
      </c>
      <c r="U60" s="9" t="n">
        <v>1</v>
      </c>
      <c r="V60" s="9" t="n">
        <v>1</v>
      </c>
      <c r="W60" s="15">
        <f>SUMPRODUCT(B$2:U$2,B60:U60)</f>
        <v/>
      </c>
      <c r="X60" s="16">
        <f>EXP(W60)/(1+EXP(W60))</f>
        <v/>
      </c>
      <c r="Y60" s="16">
        <f>(V60-X60)^2</f>
        <v/>
      </c>
    </row>
    <row r="61" spans="1:25">
      <c r="B61" s="9" t="n">
        <v>1</v>
      </c>
      <c r="C61" s="52" t="n">
        <v>0</v>
      </c>
      <c r="D61" s="9" t="n">
        <v>0</v>
      </c>
      <c r="E61" s="52" t="n">
        <v>0</v>
      </c>
      <c r="F61" s="14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  <c r="Q61" s="33" t="n">
        <v>0</v>
      </c>
      <c r="R61" s="33" t="n">
        <v>0</v>
      </c>
      <c r="S61" s="33" t="n">
        <v>0</v>
      </c>
      <c r="T61" s="33" t="n">
        <v>0</v>
      </c>
      <c r="U61" s="9" t="n">
        <v>1</v>
      </c>
      <c r="V61" s="9" t="n">
        <v>1</v>
      </c>
      <c r="W61" s="15">
        <f>SUMPRODUCT(B$2:U$2,B61:U61)</f>
        <v/>
      </c>
      <c r="X61" s="16">
        <f>EXP(W61)/(1+EXP(W61))</f>
        <v/>
      </c>
      <c r="Y61" s="16">
        <f>(V61-X61)^2</f>
        <v/>
      </c>
    </row>
    <row r="62" spans="1:25">
      <c r="B62" s="9" t="n">
        <v>0</v>
      </c>
      <c r="C62" s="52" t="n">
        <v>1</v>
      </c>
      <c r="D62" s="9" t="n">
        <v>1</v>
      </c>
      <c r="E62" s="52" t="n">
        <v>0</v>
      </c>
      <c r="F62" s="14" t="n">
        <v>0</v>
      </c>
      <c r="G62" s="33" t="n">
        <v>0</v>
      </c>
      <c r="H62" s="33" t="n">
        <v>0</v>
      </c>
      <c r="I62" s="33" t="n">
        <v>1</v>
      </c>
      <c r="J62" s="33" t="n">
        <v>0</v>
      </c>
      <c r="K62" s="33" t="n">
        <v>0</v>
      </c>
      <c r="L62" s="33" t="n">
        <v>0</v>
      </c>
      <c r="M62" s="33" t="n">
        <v>1</v>
      </c>
      <c r="N62" s="33" t="n">
        <v>0</v>
      </c>
      <c r="O62" s="33" t="n">
        <v>0</v>
      </c>
      <c r="P62" s="33" t="n">
        <v>0</v>
      </c>
      <c r="Q62" s="33" t="n">
        <v>0</v>
      </c>
      <c r="R62" s="33" t="n">
        <v>0</v>
      </c>
      <c r="S62" s="33" t="n">
        <v>0</v>
      </c>
      <c r="T62" s="33" t="n">
        <v>0</v>
      </c>
      <c r="U62" s="9" t="n">
        <v>1</v>
      </c>
      <c r="V62" s="9" t="n">
        <v>1</v>
      </c>
      <c r="W62" s="15">
        <f>SUMPRODUCT(B$2:U$2,B62:U62)</f>
        <v/>
      </c>
      <c r="X62" s="16">
        <f>EXP(W62)/(1+EXP(W62))</f>
        <v/>
      </c>
      <c r="Y62" s="16">
        <f>(V62-X62)^2</f>
        <v/>
      </c>
    </row>
    <row r="63" spans="1:25">
      <c r="B63" s="9" t="n">
        <v>0</v>
      </c>
      <c r="C63" s="52" t="n">
        <v>0</v>
      </c>
      <c r="D63" s="9" t="n">
        <v>0</v>
      </c>
      <c r="E63" s="52" t="n">
        <v>1</v>
      </c>
      <c r="F63" s="14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3" t="n">
        <v>0</v>
      </c>
      <c r="U63" s="9" t="n">
        <v>1</v>
      </c>
      <c r="V63" s="9" t="n">
        <v>1</v>
      </c>
      <c r="W63" s="15">
        <f>SUMPRODUCT(B$2:U$2,B63:U63)</f>
        <v/>
      </c>
      <c r="X63" s="16">
        <f>EXP(W63)/(1+EXP(W63))</f>
        <v/>
      </c>
      <c r="Y63" s="16">
        <f>(V63-X63)^2</f>
        <v/>
      </c>
    </row>
    <row r="64" spans="1:25">
      <c r="B64" s="9" t="n">
        <v>1</v>
      </c>
      <c r="C64" s="52" t="n">
        <v>0</v>
      </c>
      <c r="D64" s="9" t="n">
        <v>0</v>
      </c>
      <c r="E64" s="52" t="n">
        <v>0</v>
      </c>
      <c r="F64" s="14" t="n">
        <v>0</v>
      </c>
      <c r="G64" s="33" t="n">
        <v>1</v>
      </c>
      <c r="H64" s="33" t="n">
        <v>0</v>
      </c>
      <c r="I64" s="33" t="n">
        <v>1</v>
      </c>
      <c r="J64" s="33" t="n">
        <v>1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33" t="n">
        <v>0</v>
      </c>
      <c r="R64" s="33" t="n">
        <v>0</v>
      </c>
      <c r="S64" s="33" t="n">
        <v>0</v>
      </c>
      <c r="T64" s="33" t="n">
        <v>0</v>
      </c>
      <c r="U64" s="9" t="n">
        <v>1</v>
      </c>
      <c r="V64" s="9" t="n">
        <v>1</v>
      </c>
      <c r="W64" s="15">
        <f>SUMPRODUCT(B$2:U$2,B64:U64)</f>
        <v/>
      </c>
      <c r="X64" s="16">
        <f>EXP(W64)/(1+EXP(W64))</f>
        <v/>
      </c>
      <c r="Y64" s="16">
        <f>(V64-X64)^2</f>
        <v/>
      </c>
    </row>
    <row r="65" spans="1:25">
      <c r="B65" s="9" t="n">
        <v>0</v>
      </c>
      <c r="C65" s="52" t="n">
        <v>1</v>
      </c>
      <c r="D65" s="9" t="n">
        <v>1</v>
      </c>
      <c r="E65" s="52" t="n">
        <v>0</v>
      </c>
      <c r="F65" s="14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  <c r="Q65" s="33" t="n">
        <v>0</v>
      </c>
      <c r="R65" s="33" t="n">
        <v>1</v>
      </c>
      <c r="S65" s="33" t="n">
        <v>0</v>
      </c>
      <c r="T65" s="33" t="n">
        <v>1</v>
      </c>
      <c r="U65" s="9" t="n">
        <v>1</v>
      </c>
      <c r="V65" s="9" t="n">
        <v>1</v>
      </c>
      <c r="W65" s="15">
        <f>SUMPRODUCT(B$2:U$2,B65:U65)</f>
        <v/>
      </c>
      <c r="X65" s="16">
        <f>EXP(W65)/(1+EXP(W65))</f>
        <v/>
      </c>
      <c r="Y65" s="16">
        <f>(V65-X65)^2</f>
        <v/>
      </c>
    </row>
    <row r="66" spans="1:25">
      <c r="B66" s="9" t="n">
        <v>0</v>
      </c>
      <c r="C66" s="52" t="n">
        <v>1</v>
      </c>
      <c r="D66" s="9" t="n">
        <v>0</v>
      </c>
      <c r="E66" s="52" t="n">
        <v>1</v>
      </c>
      <c r="F66" s="14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0</v>
      </c>
      <c r="Q66" s="33" t="n">
        <v>0</v>
      </c>
      <c r="R66" s="33" t="n">
        <v>1</v>
      </c>
      <c r="S66" s="33" t="n">
        <v>0</v>
      </c>
      <c r="T66" s="33" t="n">
        <v>1</v>
      </c>
      <c r="U66" s="9" t="n">
        <v>1</v>
      </c>
      <c r="V66" s="9" t="n">
        <v>1</v>
      </c>
      <c r="W66" s="15">
        <f>SUMPRODUCT(B$2:U$2,B66:U66)</f>
        <v/>
      </c>
      <c r="X66" s="16">
        <f>EXP(W66)/(1+EXP(W66))</f>
        <v/>
      </c>
      <c r="Y66" s="16">
        <f>(V66-X66)^2</f>
        <v/>
      </c>
    </row>
    <row r="67" spans="1:25">
      <c r="B67" s="9" t="n">
        <v>1</v>
      </c>
      <c r="C67" s="52" t="n">
        <v>0</v>
      </c>
      <c r="D67" s="9" t="n">
        <v>0</v>
      </c>
      <c r="E67" s="52" t="n">
        <v>1</v>
      </c>
      <c r="F67" s="14" t="n">
        <v>0</v>
      </c>
      <c r="G67" s="33" t="n">
        <v>0</v>
      </c>
      <c r="H67" s="33" t="n">
        <v>0</v>
      </c>
      <c r="I67" s="33" t="n">
        <v>1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  <c r="Q67" s="33" t="n">
        <v>0</v>
      </c>
      <c r="R67" s="33" t="n">
        <v>0</v>
      </c>
      <c r="S67" s="33" t="n">
        <v>0</v>
      </c>
      <c r="T67" s="33" t="n">
        <v>0</v>
      </c>
      <c r="U67" s="9" t="n">
        <v>1</v>
      </c>
      <c r="V67" s="9" t="n">
        <v>1</v>
      </c>
      <c r="W67" s="15">
        <f>SUMPRODUCT(B$2:U$2,B67:U67)</f>
        <v/>
      </c>
      <c r="X67" s="16">
        <f>EXP(W67)/(1+EXP(W67))</f>
        <v/>
      </c>
      <c r="Y67" s="16">
        <f>(V67-X67)^2</f>
        <v/>
      </c>
    </row>
    <row r="68" spans="1:25">
      <c r="B68" s="9" t="n">
        <v>0</v>
      </c>
      <c r="C68" s="52" t="n">
        <v>1</v>
      </c>
      <c r="D68" s="9" t="n">
        <v>0</v>
      </c>
      <c r="E68" s="52" t="n">
        <v>1</v>
      </c>
      <c r="F68" s="14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</v>
      </c>
      <c r="P68" s="33" t="n">
        <v>0</v>
      </c>
      <c r="Q68" s="33" t="n">
        <v>0</v>
      </c>
      <c r="R68" s="33" t="n">
        <v>1</v>
      </c>
      <c r="S68" s="33" t="n">
        <v>0</v>
      </c>
      <c r="T68" s="33" t="n">
        <v>1</v>
      </c>
      <c r="U68" s="9" t="n">
        <v>1</v>
      </c>
      <c r="V68" s="9" t="n">
        <v>1</v>
      </c>
      <c r="W68" s="15">
        <f>SUMPRODUCT(B$2:U$2,B68:U68)</f>
        <v/>
      </c>
      <c r="X68" s="16">
        <f>EXP(W68)/(1+EXP(W68))</f>
        <v/>
      </c>
      <c r="Y68" s="16">
        <f>(V68-X68)^2</f>
        <v/>
      </c>
    </row>
    <row r="69" spans="1:25">
      <c r="B69" s="9" t="n">
        <v>1</v>
      </c>
      <c r="C69" s="52" t="n">
        <v>0</v>
      </c>
      <c r="D69" s="9" t="n">
        <v>0</v>
      </c>
      <c r="E69" s="52" t="n">
        <v>1</v>
      </c>
      <c r="F69" s="14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0</v>
      </c>
      <c r="S69" s="33" t="n">
        <v>0</v>
      </c>
      <c r="T69" s="33" t="n">
        <v>0</v>
      </c>
      <c r="U69" s="9" t="n">
        <v>1</v>
      </c>
      <c r="V69" s="9" t="n">
        <v>1</v>
      </c>
      <c r="W69" s="15">
        <f>SUMPRODUCT(B$2:U$2,B69:U69)</f>
        <v/>
      </c>
      <c r="X69" s="16">
        <f>EXP(W69)/(1+EXP(W69))</f>
        <v/>
      </c>
      <c r="Y69" s="16">
        <f>(V69-X69)^2</f>
        <v/>
      </c>
    </row>
    <row r="70" spans="1:25">
      <c r="B70" s="9" t="n">
        <v>1</v>
      </c>
      <c r="C70" s="52" t="n">
        <v>0</v>
      </c>
      <c r="D70" s="9" t="n">
        <v>0</v>
      </c>
      <c r="E70" s="52" t="n">
        <v>1</v>
      </c>
      <c r="F70" s="14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1</v>
      </c>
      <c r="M70" s="33" t="n">
        <v>0</v>
      </c>
      <c r="N70" s="33" t="n">
        <v>0</v>
      </c>
      <c r="O70" s="33" t="n">
        <v>0</v>
      </c>
      <c r="P70" s="33" t="n">
        <v>0</v>
      </c>
      <c r="Q70" s="33" t="n">
        <v>1</v>
      </c>
      <c r="R70" s="33" t="n">
        <v>0</v>
      </c>
      <c r="S70" s="33" t="n">
        <v>0</v>
      </c>
      <c r="T70" s="33" t="n">
        <v>0</v>
      </c>
      <c r="U70" s="9" t="n">
        <v>1</v>
      </c>
      <c r="V70" s="9" t="n">
        <v>1</v>
      </c>
      <c r="W70" s="15">
        <f>SUMPRODUCT(B$2:U$2,B70:U70)</f>
        <v/>
      </c>
      <c r="X70" s="16">
        <f>EXP(W70)/(1+EXP(W70))</f>
        <v/>
      </c>
      <c r="Y70" s="16">
        <f>(V70-X70)^2</f>
        <v/>
      </c>
    </row>
    <row r="71" spans="1:25">
      <c r="B71" s="9" t="n">
        <v>1</v>
      </c>
      <c r="C71" s="52" t="n">
        <v>0</v>
      </c>
      <c r="D71" s="9" t="n">
        <v>0</v>
      </c>
      <c r="E71" s="52" t="n">
        <v>1</v>
      </c>
      <c r="F71" s="14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1</v>
      </c>
      <c r="S71" s="33" t="n">
        <v>0</v>
      </c>
      <c r="T71" s="33" t="n">
        <v>1</v>
      </c>
      <c r="U71" s="9" t="n">
        <v>1</v>
      </c>
      <c r="V71" s="9" t="n">
        <v>1</v>
      </c>
      <c r="W71" s="15">
        <f>SUMPRODUCT(B$2:U$2,B71:U71)</f>
        <v/>
      </c>
      <c r="X71" s="16">
        <f>EXP(W71)/(1+EXP(W71))</f>
        <v/>
      </c>
      <c r="Y71" s="16">
        <f>(V71-X71)^2</f>
        <v/>
      </c>
    </row>
    <row r="72" spans="1:25">
      <c r="B72" s="9" t="n">
        <v>0</v>
      </c>
      <c r="C72" s="52" t="n">
        <v>0</v>
      </c>
      <c r="D72" s="9" t="n">
        <v>0</v>
      </c>
      <c r="E72" s="52" t="n">
        <v>1</v>
      </c>
      <c r="F72" s="14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1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1</v>
      </c>
      <c r="T72" s="33" t="n">
        <v>0</v>
      </c>
      <c r="U72" s="9" t="n">
        <v>1</v>
      </c>
      <c r="V72" s="9" t="n">
        <v>1</v>
      </c>
      <c r="W72" s="15">
        <f>SUMPRODUCT(B$2:U$2,B72:U72)</f>
        <v/>
      </c>
      <c r="X72" s="16">
        <f>EXP(W72)/(1+EXP(W72))</f>
        <v/>
      </c>
      <c r="Y72" s="16">
        <f>(V72-X72)^2</f>
        <v/>
      </c>
    </row>
    <row r="73" spans="1:25">
      <c r="B73" s="9" t="n">
        <v>1</v>
      </c>
      <c r="C73" s="52" t="n">
        <v>0</v>
      </c>
      <c r="D73" s="9" t="n">
        <v>0</v>
      </c>
      <c r="E73" s="52" t="n">
        <v>1</v>
      </c>
      <c r="F73" s="14" t="n">
        <v>0</v>
      </c>
      <c r="G73" s="33" t="n">
        <v>0</v>
      </c>
      <c r="H73" s="33" t="n">
        <v>0</v>
      </c>
      <c r="I73" s="33" t="n">
        <v>1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</v>
      </c>
      <c r="P73" s="33" t="n">
        <v>0</v>
      </c>
      <c r="Q73" s="33" t="n">
        <v>0</v>
      </c>
      <c r="R73" s="33" t="n">
        <v>0</v>
      </c>
      <c r="S73" s="33" t="n">
        <v>0</v>
      </c>
      <c r="T73" s="33" t="n">
        <v>0</v>
      </c>
      <c r="U73" s="9" t="n">
        <v>1</v>
      </c>
      <c r="V73" s="9" t="n">
        <v>1</v>
      </c>
      <c r="W73" s="15">
        <f>SUMPRODUCT(B$2:U$2,B73:U73)</f>
        <v/>
      </c>
      <c r="X73" s="16">
        <f>EXP(W73)/(1+EXP(W73))</f>
        <v/>
      </c>
      <c r="Y73" s="16">
        <f>(V73-X73)^2</f>
        <v/>
      </c>
    </row>
    <row r="74" spans="1:25">
      <c r="B74" s="9" t="n">
        <v>0</v>
      </c>
      <c r="C74" s="52" t="n">
        <v>1</v>
      </c>
      <c r="D74" s="9" t="n">
        <v>1</v>
      </c>
      <c r="E74" s="52" t="n">
        <v>0</v>
      </c>
      <c r="F74" s="14" t="n">
        <v>0</v>
      </c>
      <c r="G74" s="33" t="n">
        <v>0</v>
      </c>
      <c r="H74" s="33" t="n">
        <v>0</v>
      </c>
      <c r="I74" s="33" t="n">
        <v>0</v>
      </c>
      <c r="J74" s="33" t="n">
        <v>1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33" t="n">
        <v>0</v>
      </c>
      <c r="R74" s="33" t="n">
        <v>0</v>
      </c>
      <c r="S74" s="33" t="n">
        <v>0</v>
      </c>
      <c r="T74" s="33" t="n">
        <v>0</v>
      </c>
      <c r="U74" s="9" t="n">
        <v>1</v>
      </c>
      <c r="V74" s="9" t="n">
        <v>1</v>
      </c>
      <c r="W74" s="15">
        <f>SUMPRODUCT(B$2:U$2,B74:U74)</f>
        <v/>
      </c>
      <c r="X74" s="16">
        <f>EXP(W74)/(1+EXP(W74))</f>
        <v/>
      </c>
      <c r="Y74" s="16">
        <f>(V74-X74)^2</f>
        <v/>
      </c>
    </row>
    <row r="75" spans="1:25">
      <c r="B75" s="9" t="n">
        <v>0</v>
      </c>
      <c r="C75" s="52" t="n">
        <v>1</v>
      </c>
      <c r="D75" s="9" t="n">
        <v>1</v>
      </c>
      <c r="E75" s="52" t="n">
        <v>0</v>
      </c>
      <c r="F75" s="14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</v>
      </c>
      <c r="P75" s="33" t="n">
        <v>0</v>
      </c>
      <c r="Q75" s="33" t="n">
        <v>1</v>
      </c>
      <c r="R75" s="33" t="n">
        <v>0</v>
      </c>
      <c r="S75" s="33" t="n">
        <v>0</v>
      </c>
      <c r="T75" s="33" t="n">
        <v>1</v>
      </c>
      <c r="U75" s="9" t="n">
        <v>1</v>
      </c>
      <c r="V75" s="9" t="n">
        <v>1</v>
      </c>
      <c r="W75" s="15">
        <f>SUMPRODUCT(B$2:U$2,B75:U75)</f>
        <v/>
      </c>
      <c r="X75" s="16">
        <f>EXP(W75)/(1+EXP(W75))</f>
        <v/>
      </c>
      <c r="Y75" s="16">
        <f>(V75-X75)^2</f>
        <v/>
      </c>
    </row>
    <row r="76" spans="1:25">
      <c r="B76" s="9" t="n">
        <v>0</v>
      </c>
      <c r="C76" s="52" t="n">
        <v>0</v>
      </c>
      <c r="D76" s="9" t="n">
        <v>0</v>
      </c>
      <c r="E76" s="52" t="n">
        <v>1</v>
      </c>
      <c r="F76" s="14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1</v>
      </c>
      <c r="O76" s="33" t="n">
        <v>0</v>
      </c>
      <c r="P76" s="33" t="n">
        <v>0</v>
      </c>
      <c r="Q76" s="33" t="n">
        <v>0</v>
      </c>
      <c r="R76" s="33" t="n">
        <v>0</v>
      </c>
      <c r="S76" s="33" t="n">
        <v>0</v>
      </c>
      <c r="T76" s="33" t="n">
        <v>0</v>
      </c>
      <c r="U76" s="9" t="n">
        <v>1</v>
      </c>
      <c r="V76" s="9" t="n">
        <v>1</v>
      </c>
      <c r="W76" s="15">
        <f>SUMPRODUCT(B$2:U$2,B76:U76)</f>
        <v/>
      </c>
      <c r="X76" s="16">
        <f>EXP(W76)/(1+EXP(W76))</f>
        <v/>
      </c>
      <c r="Y76" s="16">
        <f>(V76-X76)^2</f>
        <v/>
      </c>
    </row>
    <row r="77" spans="1:25">
      <c r="B77" s="9" t="n">
        <v>1</v>
      </c>
      <c r="C77" s="52" t="n">
        <v>0</v>
      </c>
      <c r="D77" s="9" t="n">
        <v>0</v>
      </c>
      <c r="E77" s="52" t="n">
        <v>0</v>
      </c>
      <c r="F77" s="14" t="n">
        <v>0</v>
      </c>
      <c r="G77" s="33" t="n">
        <v>0</v>
      </c>
      <c r="H77" s="33" t="n">
        <v>0</v>
      </c>
      <c r="I77" s="33" t="n">
        <v>1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1</v>
      </c>
      <c r="Q77" s="33" t="n">
        <v>0</v>
      </c>
      <c r="R77" s="33" t="n">
        <v>0</v>
      </c>
      <c r="S77" s="33" t="n">
        <v>0</v>
      </c>
      <c r="T77" s="33" t="n">
        <v>0</v>
      </c>
      <c r="U77" s="9" t="n">
        <v>1</v>
      </c>
      <c r="V77" s="9" t="n">
        <v>1</v>
      </c>
      <c r="W77" s="15">
        <f>SUMPRODUCT(B$2:U$2,B77:U77)</f>
        <v/>
      </c>
      <c r="X77" s="16">
        <f>EXP(W77)/(1+EXP(W77))</f>
        <v/>
      </c>
      <c r="Y77" s="16">
        <f>(V77-X77)^2</f>
        <v/>
      </c>
    </row>
    <row r="78" spans="1:25">
      <c r="B78" s="9" t="n">
        <v>1</v>
      </c>
      <c r="C78" s="52" t="n">
        <v>0</v>
      </c>
      <c r="D78" s="9" t="n">
        <v>1</v>
      </c>
      <c r="E78" s="52" t="n">
        <v>0</v>
      </c>
      <c r="F78" s="14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1</v>
      </c>
      <c r="N78" s="33" t="n">
        <v>0</v>
      </c>
      <c r="O78" s="33" t="n">
        <v>0</v>
      </c>
      <c r="P78" s="33" t="n">
        <v>0</v>
      </c>
      <c r="Q78" s="33" t="n">
        <v>0</v>
      </c>
      <c r="R78" s="33" t="n">
        <v>0</v>
      </c>
      <c r="S78" s="33" t="n">
        <v>0</v>
      </c>
      <c r="T78" s="33" t="n">
        <v>0</v>
      </c>
      <c r="U78" s="9" t="n">
        <v>1</v>
      </c>
      <c r="V78" s="9" t="n">
        <v>1</v>
      </c>
      <c r="W78" s="15">
        <f>SUMPRODUCT(B$2:U$2,B78:U78)</f>
        <v/>
      </c>
      <c r="X78" s="16">
        <f>EXP(W78)/(1+EXP(W78))</f>
        <v/>
      </c>
      <c r="Y78" s="16">
        <f>(V78-X78)^2</f>
        <v/>
      </c>
    </row>
    <row r="79" spans="1:25">
      <c r="B79" s="9" t="n">
        <v>0</v>
      </c>
      <c r="C79" s="52" t="n">
        <v>1</v>
      </c>
      <c r="D79" s="9" t="n">
        <v>0</v>
      </c>
      <c r="E79" s="52" t="n">
        <v>1</v>
      </c>
      <c r="F79" s="14" t="n">
        <v>0</v>
      </c>
      <c r="G79" s="33" t="n">
        <v>0</v>
      </c>
      <c r="H79" s="33" t="n">
        <v>0</v>
      </c>
      <c r="I79" s="33" t="n">
        <v>0</v>
      </c>
      <c r="J79" s="33" t="n">
        <v>1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1</v>
      </c>
      <c r="Q79" s="33" t="n">
        <v>0</v>
      </c>
      <c r="R79" s="33" t="n">
        <v>0</v>
      </c>
      <c r="S79" s="33" t="n">
        <v>0</v>
      </c>
      <c r="T79" s="33" t="n">
        <v>1</v>
      </c>
      <c r="U79" s="9" t="n">
        <v>1</v>
      </c>
      <c r="V79" s="9" t="n">
        <v>1</v>
      </c>
      <c r="W79" s="15">
        <f>SUMPRODUCT(B$2:U$2,B79:U79)</f>
        <v/>
      </c>
      <c r="X79" s="16">
        <f>EXP(W79)/(1+EXP(W79))</f>
        <v/>
      </c>
      <c r="Y79" s="16">
        <f>(V79-X79)^2</f>
        <v/>
      </c>
    </row>
    <row r="80" spans="1:25">
      <c r="B80" s="9" t="n">
        <v>1</v>
      </c>
      <c r="C80" s="52" t="n">
        <v>0</v>
      </c>
      <c r="D80" s="9" t="n">
        <v>0</v>
      </c>
      <c r="E80" s="52" t="n">
        <v>1</v>
      </c>
      <c r="F80" s="14" t="n">
        <v>0</v>
      </c>
      <c r="G80" s="33" t="n">
        <v>0</v>
      </c>
      <c r="H80" s="33" t="n">
        <v>0</v>
      </c>
      <c r="I80" s="33" t="n">
        <v>1</v>
      </c>
      <c r="J80" s="33" t="n">
        <v>1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</v>
      </c>
      <c r="P80" s="33" t="n">
        <v>0</v>
      </c>
      <c r="Q80" s="33" t="n">
        <v>0</v>
      </c>
      <c r="R80" s="33" t="n">
        <v>0</v>
      </c>
      <c r="S80" s="33" t="n">
        <v>0</v>
      </c>
      <c r="T80" s="33" t="n">
        <v>0</v>
      </c>
      <c r="U80" s="9" t="n">
        <v>1</v>
      </c>
      <c r="V80" s="9" t="n">
        <v>1</v>
      </c>
      <c r="W80" s="15">
        <f>SUMPRODUCT(B$2:U$2,B80:U80)</f>
        <v/>
      </c>
      <c r="X80" s="16">
        <f>EXP(W80)/(1+EXP(W80))</f>
        <v/>
      </c>
      <c r="Y80" s="16">
        <f>(V80-X80)^2</f>
        <v/>
      </c>
    </row>
    <row r="81" spans="1:25">
      <c r="B81" s="9" t="n">
        <v>0</v>
      </c>
      <c r="C81" s="52" t="n">
        <v>1</v>
      </c>
      <c r="D81" s="9" t="n">
        <v>0</v>
      </c>
      <c r="E81" s="52" t="n">
        <v>1</v>
      </c>
      <c r="F81" s="14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>
        <v>0</v>
      </c>
      <c r="U81" s="9" t="n">
        <v>1</v>
      </c>
      <c r="V81" s="9" t="n">
        <v>1</v>
      </c>
      <c r="W81" s="15">
        <f>SUMPRODUCT(B$2:U$2,B81:U81)</f>
        <v/>
      </c>
      <c r="X81" s="16">
        <f>EXP(W81)/(1+EXP(W81))</f>
        <v/>
      </c>
      <c r="Y81" s="16">
        <f>(V81-X81)^2</f>
        <v/>
      </c>
    </row>
    <row r="82" spans="1:25">
      <c r="B82" s="9" t="n">
        <v>0</v>
      </c>
      <c r="C82" s="52" t="n">
        <v>1</v>
      </c>
      <c r="D82" s="9" t="n">
        <v>0</v>
      </c>
      <c r="E82" s="52" t="n">
        <v>1</v>
      </c>
      <c r="F82" s="14" t="n">
        <v>1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  <c r="Q82" s="33" t="n">
        <v>0</v>
      </c>
      <c r="R82" s="33" t="n">
        <v>0</v>
      </c>
      <c r="S82" s="33" t="n">
        <v>0</v>
      </c>
      <c r="T82" s="33" t="n">
        <v>1</v>
      </c>
      <c r="U82" s="9" t="n">
        <v>1</v>
      </c>
      <c r="V82" s="9" t="n">
        <v>1</v>
      </c>
      <c r="W82" s="15">
        <f>SUMPRODUCT(B$2:U$2,B82:U82)</f>
        <v/>
      </c>
      <c r="X82" s="16">
        <f>EXP(W82)/(1+EXP(W82))</f>
        <v/>
      </c>
      <c r="Y82" s="16">
        <f>(V82-X82)^2</f>
        <v/>
      </c>
    </row>
    <row r="83" spans="1:25">
      <c r="B83" s="9" t="n">
        <v>0</v>
      </c>
      <c r="C83" s="52" t="n">
        <v>1</v>
      </c>
      <c r="D83" s="9" t="n">
        <v>0</v>
      </c>
      <c r="E83" s="52" t="n">
        <v>0</v>
      </c>
      <c r="F83" s="14" t="n">
        <v>0</v>
      </c>
      <c r="G83" s="33" t="n">
        <v>0</v>
      </c>
      <c r="H83" s="33" t="n">
        <v>0</v>
      </c>
      <c r="I83" s="33" t="n">
        <v>1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  <c r="Q83" s="33" t="n">
        <v>0</v>
      </c>
      <c r="R83" s="33" t="n">
        <v>0</v>
      </c>
      <c r="S83" s="33" t="n">
        <v>0</v>
      </c>
      <c r="T83" s="33" t="n">
        <v>0</v>
      </c>
      <c r="U83" s="9" t="n">
        <v>1</v>
      </c>
      <c r="V83" s="9" t="n">
        <v>1</v>
      </c>
      <c r="W83" s="15">
        <f>SUMPRODUCT(B$2:U$2,B83:U83)</f>
        <v/>
      </c>
      <c r="X83" s="16">
        <f>EXP(W83)/(1+EXP(W83))</f>
        <v/>
      </c>
      <c r="Y83" s="16">
        <f>(V83-X83)^2</f>
        <v/>
      </c>
    </row>
    <row r="84" spans="1:25">
      <c r="B84" s="9" t="n">
        <v>0</v>
      </c>
      <c r="C84" s="52" t="n">
        <v>1</v>
      </c>
      <c r="D84" s="9" t="n">
        <v>0</v>
      </c>
      <c r="E84" s="52" t="n">
        <v>1</v>
      </c>
      <c r="F84" s="14" t="n">
        <v>0</v>
      </c>
      <c r="G84" s="33" t="n">
        <v>0</v>
      </c>
      <c r="H84" s="33" t="n">
        <v>0</v>
      </c>
      <c r="I84" s="33" t="n">
        <v>0</v>
      </c>
      <c r="J84" s="33" t="n">
        <v>1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  <c r="Q84" s="33" t="n">
        <v>0</v>
      </c>
      <c r="R84" s="33" t="n">
        <v>0</v>
      </c>
      <c r="S84" s="33" t="n">
        <v>0</v>
      </c>
      <c r="T84" s="33" t="n">
        <v>0</v>
      </c>
      <c r="U84" s="9" t="n">
        <v>1</v>
      </c>
      <c r="V84" s="9" t="n">
        <v>1</v>
      </c>
      <c r="W84" s="15">
        <f>SUMPRODUCT(B$2:U$2,B84:U84)</f>
        <v/>
      </c>
      <c r="X84" s="16">
        <f>EXP(W84)/(1+EXP(W84))</f>
        <v/>
      </c>
      <c r="Y84" s="16">
        <f>(V84-X84)^2</f>
        <v/>
      </c>
    </row>
    <row r="85" spans="1:25">
      <c r="B85" s="9" t="n">
        <v>0</v>
      </c>
      <c r="C85" s="52" t="n">
        <v>1</v>
      </c>
      <c r="D85" s="9" t="n">
        <v>1</v>
      </c>
      <c r="E85" s="52" t="n">
        <v>0</v>
      </c>
      <c r="F85" s="14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1</v>
      </c>
      <c r="S85" s="33" t="n">
        <v>0</v>
      </c>
      <c r="T85" s="33" t="n">
        <v>0</v>
      </c>
      <c r="U85" s="9" t="n">
        <v>1</v>
      </c>
      <c r="V85" s="9" t="n">
        <v>1</v>
      </c>
      <c r="W85" s="15">
        <f>SUMPRODUCT(B$2:U$2,B85:U85)</f>
        <v/>
      </c>
      <c r="X85" s="16">
        <f>EXP(W85)/(1+EXP(W85))</f>
        <v/>
      </c>
      <c r="Y85" s="16">
        <f>(V85-X85)^2</f>
        <v/>
      </c>
    </row>
    <row r="86" spans="1:25">
      <c r="B86" s="9" t="n">
        <v>1</v>
      </c>
      <c r="C86" s="52" t="n">
        <v>0</v>
      </c>
      <c r="D86" s="9" t="n">
        <v>1</v>
      </c>
      <c r="E86" s="52" t="n">
        <v>0</v>
      </c>
      <c r="F86" s="14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1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  <c r="Q86" s="33" t="n">
        <v>0</v>
      </c>
      <c r="R86" s="33" t="n">
        <v>0</v>
      </c>
      <c r="S86" s="33" t="n">
        <v>0</v>
      </c>
      <c r="T86" s="33" t="n">
        <v>0</v>
      </c>
      <c r="U86" s="9" t="n">
        <v>1</v>
      </c>
      <c r="V86" s="9" t="n">
        <v>1</v>
      </c>
      <c r="W86" s="15">
        <f>SUMPRODUCT(B$2:U$2,B86:U86)</f>
        <v/>
      </c>
      <c r="X86" s="16">
        <f>EXP(W86)/(1+EXP(W86))</f>
        <v/>
      </c>
      <c r="Y86" s="16">
        <f>(V86-X86)^2</f>
        <v/>
      </c>
    </row>
    <row r="87" spans="1:25">
      <c r="B87" s="9" t="n">
        <v>0</v>
      </c>
      <c r="C87" s="52" t="n">
        <v>0</v>
      </c>
      <c r="D87" s="9" t="n">
        <v>0</v>
      </c>
      <c r="E87" s="52" t="n">
        <v>0</v>
      </c>
      <c r="F87" s="14" t="n">
        <v>1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1</v>
      </c>
      <c r="N87" s="33" t="n">
        <v>0</v>
      </c>
      <c r="O87" s="33" t="n">
        <v>0</v>
      </c>
      <c r="P87" s="33" t="n">
        <v>0</v>
      </c>
      <c r="Q87" s="33" t="n">
        <v>0</v>
      </c>
      <c r="R87" s="33" t="n">
        <v>0</v>
      </c>
      <c r="S87" s="33" t="n">
        <v>0</v>
      </c>
      <c r="T87" s="33" t="n">
        <v>0</v>
      </c>
      <c r="U87" s="9" t="n">
        <v>1</v>
      </c>
      <c r="V87" s="9" t="n">
        <v>1</v>
      </c>
      <c r="W87" s="15">
        <f>SUMPRODUCT(B$2:U$2,B87:U87)</f>
        <v/>
      </c>
      <c r="X87" s="16">
        <f>EXP(W87)/(1+EXP(W87))</f>
        <v/>
      </c>
      <c r="Y87" s="16">
        <f>(V87-X87)^2</f>
        <v/>
      </c>
    </row>
    <row r="88" spans="1:25">
      <c r="B88" s="9" t="n">
        <v>0</v>
      </c>
      <c r="C88" s="52" t="n">
        <v>1</v>
      </c>
      <c r="D88" s="9" t="n">
        <v>0</v>
      </c>
      <c r="E88" s="52" t="n">
        <v>1</v>
      </c>
      <c r="F88" s="14" t="n">
        <v>0</v>
      </c>
      <c r="G88" s="33" t="n">
        <v>0</v>
      </c>
      <c r="H88" s="33" t="n">
        <v>1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0</v>
      </c>
      <c r="S88" s="33" t="n">
        <v>0</v>
      </c>
      <c r="T88" s="33" t="n">
        <v>0</v>
      </c>
      <c r="U88" s="9" t="n">
        <v>1</v>
      </c>
      <c r="V88" s="9" t="n">
        <v>1</v>
      </c>
      <c r="W88" s="15">
        <f>SUMPRODUCT(B$2:U$2,B88:U88)</f>
        <v/>
      </c>
      <c r="X88" s="16">
        <f>EXP(W88)/(1+EXP(W88))</f>
        <v/>
      </c>
      <c r="Y88" s="16">
        <f>(V88-X88)^2</f>
        <v/>
      </c>
    </row>
    <row r="89" spans="1:25">
      <c r="B89" s="9" t="n">
        <v>0</v>
      </c>
      <c r="C89" s="52" t="n">
        <v>1</v>
      </c>
      <c r="D89" s="9" t="n">
        <v>1</v>
      </c>
      <c r="E89" s="52" t="n">
        <v>0</v>
      </c>
      <c r="F89" s="14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1</v>
      </c>
      <c r="N89" s="33" t="n">
        <v>0</v>
      </c>
      <c r="O89" s="33" t="n">
        <v>0</v>
      </c>
      <c r="P89" s="33" t="n">
        <v>0</v>
      </c>
      <c r="Q89" s="33" t="n">
        <v>0</v>
      </c>
      <c r="R89" s="33" t="n">
        <v>1</v>
      </c>
      <c r="S89" s="33" t="n">
        <v>0</v>
      </c>
      <c r="T89" s="33" t="n">
        <v>0</v>
      </c>
      <c r="U89" s="9" t="n">
        <v>1</v>
      </c>
      <c r="V89" s="9" t="n">
        <v>1</v>
      </c>
      <c r="W89" s="15">
        <f>SUMPRODUCT(B$2:U$2,B89:U89)</f>
        <v/>
      </c>
      <c r="X89" s="16">
        <f>EXP(W89)/(1+EXP(W89))</f>
        <v/>
      </c>
      <c r="Y89" s="16">
        <f>(V89-X89)^2</f>
        <v/>
      </c>
    </row>
    <row r="90" spans="1:25">
      <c r="B90" s="9" t="n">
        <v>0</v>
      </c>
      <c r="C90" s="52" t="n">
        <v>1</v>
      </c>
      <c r="D90" s="9" t="n">
        <v>0</v>
      </c>
      <c r="E90" s="52" t="n">
        <v>1</v>
      </c>
      <c r="F90" s="14" t="n">
        <v>1</v>
      </c>
      <c r="G90" s="33" t="n">
        <v>0</v>
      </c>
      <c r="H90" s="33" t="n">
        <v>0</v>
      </c>
      <c r="I90" s="33" t="n">
        <v>1</v>
      </c>
      <c r="J90" s="33" t="n">
        <v>1</v>
      </c>
      <c r="K90" s="33" t="n">
        <v>0</v>
      </c>
      <c r="L90" s="33" t="n">
        <v>0</v>
      </c>
      <c r="M90" s="33" t="n">
        <v>1</v>
      </c>
      <c r="N90" s="33" t="n">
        <v>0</v>
      </c>
      <c r="O90" s="33" t="n">
        <v>1</v>
      </c>
      <c r="P90" s="33" t="n">
        <v>0</v>
      </c>
      <c r="Q90" s="33" t="n">
        <v>0</v>
      </c>
      <c r="R90" s="33" t="n">
        <v>0</v>
      </c>
      <c r="S90" s="33" t="n">
        <v>0</v>
      </c>
      <c r="T90" s="33" t="n">
        <v>0</v>
      </c>
      <c r="U90" s="9" t="n">
        <v>1</v>
      </c>
      <c r="V90" s="9" t="n">
        <v>1</v>
      </c>
      <c r="W90" s="15">
        <f>SUMPRODUCT(B$2:U$2,B90:U90)</f>
        <v/>
      </c>
      <c r="X90" s="16">
        <f>EXP(W90)/(1+EXP(W90))</f>
        <v/>
      </c>
      <c r="Y90" s="16">
        <f>(V90-X90)^2</f>
        <v/>
      </c>
    </row>
    <row r="91" spans="1:25">
      <c r="B91" s="9" t="n">
        <v>0</v>
      </c>
      <c r="C91" s="52" t="n">
        <v>0</v>
      </c>
      <c r="D91" s="9" t="n">
        <v>0</v>
      </c>
      <c r="E91" s="52" t="n">
        <v>1</v>
      </c>
      <c r="F91" s="14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  <c r="Q91" s="33" t="n">
        <v>0</v>
      </c>
      <c r="R91" s="33" t="n">
        <v>0</v>
      </c>
      <c r="S91" s="33" t="n">
        <v>0</v>
      </c>
      <c r="T91" s="33" t="n">
        <v>0</v>
      </c>
      <c r="U91" s="9" t="n">
        <v>1</v>
      </c>
      <c r="V91" s="9" t="n">
        <v>1</v>
      </c>
      <c r="W91" s="15">
        <f>SUMPRODUCT(B$2:U$2,B91:U91)</f>
        <v/>
      </c>
      <c r="X91" s="16">
        <f>EXP(W91)/(1+EXP(W91))</f>
        <v/>
      </c>
      <c r="Y91" s="16">
        <f>(V91-X91)^2</f>
        <v/>
      </c>
    </row>
    <row r="92" spans="1:25">
      <c r="B92" s="9" t="n">
        <v>0</v>
      </c>
      <c r="C92" s="52" t="n">
        <v>1</v>
      </c>
      <c r="D92" s="9" t="n">
        <v>1</v>
      </c>
      <c r="E92" s="52" t="n">
        <v>0</v>
      </c>
      <c r="F92" s="14" t="n">
        <v>1</v>
      </c>
      <c r="G92" s="33" t="n">
        <v>0</v>
      </c>
      <c r="H92" s="33" t="n">
        <v>0</v>
      </c>
      <c r="I92" s="33" t="n">
        <v>0</v>
      </c>
      <c r="J92" s="33" t="n">
        <v>1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1</v>
      </c>
      <c r="P92" s="33" t="n">
        <v>0</v>
      </c>
      <c r="Q92" s="33" t="n">
        <v>0</v>
      </c>
      <c r="R92" s="33" t="n">
        <v>1</v>
      </c>
      <c r="S92" s="33" t="n">
        <v>0</v>
      </c>
      <c r="T92" s="33" t="n">
        <v>0</v>
      </c>
      <c r="U92" s="9" t="n">
        <v>1</v>
      </c>
      <c r="V92" s="9" t="n">
        <v>1</v>
      </c>
      <c r="W92" s="15">
        <f>SUMPRODUCT(B$2:U$2,B92:U92)</f>
        <v/>
      </c>
      <c r="X92" s="16">
        <f>EXP(W92)/(1+EXP(W92))</f>
        <v/>
      </c>
      <c r="Y92" s="16">
        <f>(V92-X92)^2</f>
        <v/>
      </c>
    </row>
    <row r="93" spans="1:25">
      <c r="B93" s="9" t="n">
        <v>0</v>
      </c>
      <c r="C93" s="52" t="n">
        <v>0</v>
      </c>
      <c r="D93" s="9" t="n">
        <v>0</v>
      </c>
      <c r="E93" s="52" t="n">
        <v>1</v>
      </c>
      <c r="F93" s="14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1</v>
      </c>
      <c r="O93" s="33" t="n">
        <v>0</v>
      </c>
      <c r="P93" s="33" t="n">
        <v>0</v>
      </c>
      <c r="Q93" s="33" t="n">
        <v>0</v>
      </c>
      <c r="R93" s="33" t="n">
        <v>0</v>
      </c>
      <c r="S93" s="33" t="n">
        <v>0</v>
      </c>
      <c r="T93" s="33" t="n">
        <v>0</v>
      </c>
      <c r="U93" s="9" t="n">
        <v>1</v>
      </c>
      <c r="V93" s="9" t="n">
        <v>1</v>
      </c>
      <c r="W93" s="15">
        <f>SUMPRODUCT(B$2:U$2,B93:U93)</f>
        <v/>
      </c>
      <c r="X93" s="16">
        <f>EXP(W93)/(1+EXP(W93))</f>
        <v/>
      </c>
      <c r="Y93" s="16">
        <f>(V93-X93)^2</f>
        <v/>
      </c>
    </row>
    <row r="94" spans="1:25">
      <c r="B94" s="9" t="n">
        <v>1</v>
      </c>
      <c r="C94" s="52" t="n">
        <v>0</v>
      </c>
      <c r="D94" s="9" t="n">
        <v>1</v>
      </c>
      <c r="E94" s="52" t="n">
        <v>0</v>
      </c>
      <c r="F94" s="14" t="n">
        <v>1</v>
      </c>
      <c r="G94" s="33" t="n">
        <v>0</v>
      </c>
      <c r="H94" s="33" t="n">
        <v>1</v>
      </c>
      <c r="I94" s="33" t="n">
        <v>0</v>
      </c>
      <c r="J94" s="33" t="n">
        <v>0</v>
      </c>
      <c r="K94" s="33" t="n">
        <v>1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  <c r="Q94" s="33" t="n">
        <v>0</v>
      </c>
      <c r="R94" s="33" t="n">
        <v>0</v>
      </c>
      <c r="S94" s="33" t="n">
        <v>0</v>
      </c>
      <c r="T94" s="33" t="n">
        <v>0</v>
      </c>
      <c r="U94" s="9" t="n">
        <v>1</v>
      </c>
      <c r="V94" s="9" t="n">
        <v>1</v>
      </c>
      <c r="W94" s="15">
        <f>SUMPRODUCT(B$2:U$2,B94:U94)</f>
        <v/>
      </c>
      <c r="X94" s="16">
        <f>EXP(W94)/(1+EXP(W94))</f>
        <v/>
      </c>
      <c r="Y94" s="16">
        <f>(V94-X94)^2</f>
        <v/>
      </c>
    </row>
    <row r="95" spans="1:25">
      <c r="B95" s="9" t="n">
        <v>0</v>
      </c>
      <c r="C95" s="52" t="n">
        <v>1</v>
      </c>
      <c r="D95" s="9" t="n">
        <v>0</v>
      </c>
      <c r="E95" s="52" t="n">
        <v>1</v>
      </c>
      <c r="F95" s="14" t="n">
        <v>0</v>
      </c>
      <c r="G95" s="33" t="n">
        <v>0</v>
      </c>
      <c r="H95" s="33" t="n">
        <v>0</v>
      </c>
      <c r="I95" s="33" t="n">
        <v>0</v>
      </c>
      <c r="J95" s="33" t="n">
        <v>1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0</v>
      </c>
      <c r="R95" s="33" t="n">
        <v>0</v>
      </c>
      <c r="S95" s="33" t="n">
        <v>0</v>
      </c>
      <c r="T95" s="33" t="n">
        <v>0</v>
      </c>
      <c r="U95" s="9" t="n">
        <v>1</v>
      </c>
      <c r="V95" s="9" t="n">
        <v>1</v>
      </c>
      <c r="W95" s="15">
        <f>SUMPRODUCT(B$2:U$2,B95:U95)</f>
        <v/>
      </c>
      <c r="X95" s="16">
        <f>EXP(W95)/(1+EXP(W95))</f>
        <v/>
      </c>
      <c r="Y95" s="16">
        <f>(V95-X95)^2</f>
        <v/>
      </c>
    </row>
    <row r="96" spans="1:25">
      <c r="B96" s="9" t="n">
        <v>0</v>
      </c>
      <c r="C96" s="52" t="n">
        <v>1</v>
      </c>
      <c r="D96" s="9" t="n">
        <v>1</v>
      </c>
      <c r="E96" s="52" t="n">
        <v>0</v>
      </c>
      <c r="F96" s="14" t="n">
        <v>0</v>
      </c>
      <c r="G96" s="33" t="n">
        <v>0</v>
      </c>
      <c r="H96" s="33" t="n">
        <v>0</v>
      </c>
      <c r="I96" s="33" t="n">
        <v>1</v>
      </c>
      <c r="J96" s="33" t="n">
        <v>0</v>
      </c>
      <c r="K96" s="33" t="n">
        <v>0</v>
      </c>
      <c r="L96" s="33" t="n">
        <v>0</v>
      </c>
      <c r="M96" s="33" t="n">
        <v>1</v>
      </c>
      <c r="N96" s="33" t="n">
        <v>0</v>
      </c>
      <c r="O96" s="33" t="n">
        <v>0</v>
      </c>
      <c r="P96" s="33" t="n">
        <v>0</v>
      </c>
      <c r="Q96" s="33" t="n">
        <v>0</v>
      </c>
      <c r="R96" s="33" t="n">
        <v>0</v>
      </c>
      <c r="S96" s="33" t="n">
        <v>1</v>
      </c>
      <c r="T96" s="33" t="n">
        <v>1</v>
      </c>
      <c r="U96" s="9" t="n">
        <v>1</v>
      </c>
      <c r="V96" s="9" t="n">
        <v>1</v>
      </c>
      <c r="W96" s="15">
        <f>SUMPRODUCT(B$2:U$2,B96:U96)</f>
        <v/>
      </c>
      <c r="X96" s="16">
        <f>EXP(W96)/(1+EXP(W96))</f>
        <v/>
      </c>
      <c r="Y96" s="16">
        <f>(V96-X96)^2</f>
        <v/>
      </c>
    </row>
    <row r="97" spans="1:25">
      <c r="B97" s="9" t="n">
        <v>0</v>
      </c>
      <c r="C97" s="52" t="n">
        <v>1</v>
      </c>
      <c r="D97" s="9" t="n">
        <v>0</v>
      </c>
      <c r="E97" s="52" t="n">
        <v>1</v>
      </c>
      <c r="F97" s="14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1</v>
      </c>
      <c r="P97" s="33" t="n">
        <v>0</v>
      </c>
      <c r="Q97" s="33" t="n">
        <v>0</v>
      </c>
      <c r="R97" s="33" t="n">
        <v>1</v>
      </c>
      <c r="S97" s="33" t="n">
        <v>0</v>
      </c>
      <c r="T97" s="33" t="n">
        <v>0</v>
      </c>
      <c r="U97" s="9" t="n">
        <v>1</v>
      </c>
      <c r="V97" s="9" t="n">
        <v>1</v>
      </c>
      <c r="W97" s="15">
        <f>SUMPRODUCT(B$2:U$2,B97:U97)</f>
        <v/>
      </c>
      <c r="X97" s="16">
        <f>EXP(W97)/(1+EXP(W97))</f>
        <v/>
      </c>
      <c r="Y97" s="16">
        <f>(V97-X97)^2</f>
        <v/>
      </c>
    </row>
    <row r="98" spans="1:25">
      <c r="B98" s="9" t="n">
        <v>1</v>
      </c>
      <c r="C98" s="52" t="n">
        <v>0</v>
      </c>
      <c r="D98" s="9" t="n">
        <v>1</v>
      </c>
      <c r="E98" s="52" t="n">
        <v>0</v>
      </c>
      <c r="F98" s="14" t="n">
        <v>0</v>
      </c>
      <c r="G98" s="33" t="n">
        <v>0</v>
      </c>
      <c r="H98" s="33" t="n">
        <v>1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1</v>
      </c>
      <c r="S98" s="33" t="n">
        <v>0</v>
      </c>
      <c r="T98" s="33" t="n">
        <v>1</v>
      </c>
      <c r="U98" s="9" t="n">
        <v>1</v>
      </c>
      <c r="V98" s="9" t="n">
        <v>1</v>
      </c>
      <c r="W98" s="15">
        <f>SUMPRODUCT(B$2:U$2,B98:U98)</f>
        <v/>
      </c>
      <c r="X98" s="16">
        <f>EXP(W98)/(1+EXP(W98))</f>
        <v/>
      </c>
      <c r="Y98" s="16">
        <f>(V98-X98)^2</f>
        <v/>
      </c>
    </row>
    <row r="99" spans="1:25">
      <c r="B99" s="9" t="n">
        <v>1</v>
      </c>
      <c r="C99" s="52" t="n">
        <v>0</v>
      </c>
      <c r="D99" s="9" t="n">
        <v>0</v>
      </c>
      <c r="E99" s="52" t="n">
        <v>1</v>
      </c>
      <c r="F99" s="14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  <c r="Q99" s="33" t="n">
        <v>0</v>
      </c>
      <c r="R99" s="33" t="n">
        <v>0</v>
      </c>
      <c r="S99" s="33" t="n">
        <v>0</v>
      </c>
      <c r="T99" s="33" t="n">
        <v>0</v>
      </c>
      <c r="U99" s="9" t="n">
        <v>1</v>
      </c>
      <c r="V99" s="9" t="n">
        <v>1</v>
      </c>
      <c r="W99" s="15">
        <f>SUMPRODUCT(B$2:U$2,B99:U99)</f>
        <v/>
      </c>
      <c r="X99" s="16">
        <f>EXP(W99)/(1+EXP(W99))</f>
        <v/>
      </c>
      <c r="Y99" s="16">
        <f>(V99-X99)^2</f>
        <v/>
      </c>
    </row>
    <row r="100" spans="1:25">
      <c r="B100" s="9" t="n">
        <v>0</v>
      </c>
      <c r="C100" s="52" t="n">
        <v>1</v>
      </c>
      <c r="D100" s="9" t="n">
        <v>0</v>
      </c>
      <c r="E100" s="52" t="n">
        <v>1</v>
      </c>
      <c r="F100" s="14" t="n">
        <v>0</v>
      </c>
      <c r="G100" s="33" t="n">
        <v>0</v>
      </c>
      <c r="H100" s="33" t="n">
        <v>0</v>
      </c>
      <c r="I100" s="33" t="n">
        <v>0</v>
      </c>
      <c r="J100" s="33" t="n">
        <v>1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9" t="n">
        <v>1</v>
      </c>
      <c r="V100" s="9" t="n">
        <v>1</v>
      </c>
      <c r="W100" s="15">
        <f>SUMPRODUCT(B$2:U$2,B100:U100)</f>
        <v/>
      </c>
      <c r="X100" s="16">
        <f>EXP(W100)/(1+EXP(W100))</f>
        <v/>
      </c>
      <c r="Y100" s="16">
        <f>(V100-X100)^2</f>
        <v/>
      </c>
    </row>
    <row r="101" spans="1:25">
      <c r="B101" s="9" t="n">
        <v>0</v>
      </c>
      <c r="C101" s="52" t="n">
        <v>1</v>
      </c>
      <c r="D101" s="9" t="n">
        <v>0</v>
      </c>
      <c r="E101" s="52" t="n">
        <v>0</v>
      </c>
      <c r="F101" s="14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  <c r="Q101" s="33" t="n">
        <v>0</v>
      </c>
      <c r="R101" s="33" t="n">
        <v>0</v>
      </c>
      <c r="S101" s="33" t="n">
        <v>0</v>
      </c>
      <c r="T101" s="33" t="n">
        <v>0</v>
      </c>
      <c r="U101" s="9" t="n">
        <v>1</v>
      </c>
      <c r="V101" s="9" t="n">
        <v>1</v>
      </c>
      <c r="W101" s="15">
        <f>SUMPRODUCT(B$2:U$2,B101:U101)</f>
        <v/>
      </c>
      <c r="X101" s="16">
        <f>EXP(W101)/(1+EXP(W101))</f>
        <v/>
      </c>
      <c r="Y101" s="16">
        <f>(V101-X101)^2</f>
        <v/>
      </c>
    </row>
    <row r="102" spans="1:25">
      <c r="B102" s="9" t="n">
        <v>1</v>
      </c>
      <c r="C102" s="52" t="n">
        <v>0</v>
      </c>
      <c r="D102" s="9" t="n">
        <v>1</v>
      </c>
      <c r="E102" s="52" t="n">
        <v>0</v>
      </c>
      <c r="F102" s="14" t="n">
        <v>0</v>
      </c>
      <c r="G102" s="33" t="n">
        <v>0</v>
      </c>
      <c r="H102" s="33" t="n">
        <v>0</v>
      </c>
      <c r="I102" s="33" t="n">
        <v>1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1</v>
      </c>
      <c r="S102" s="33" t="n">
        <v>0</v>
      </c>
      <c r="T102" s="33" t="n">
        <v>0</v>
      </c>
      <c r="U102" s="9" t="n">
        <v>1</v>
      </c>
      <c r="V102" s="9" t="n">
        <v>1</v>
      </c>
      <c r="W102" s="15">
        <f>SUMPRODUCT(B$2:U$2,B102:U102)</f>
        <v/>
      </c>
      <c r="X102" s="16">
        <f>EXP(W102)/(1+EXP(W102))</f>
        <v/>
      </c>
      <c r="Y102" s="16">
        <f>(V102-X102)^2</f>
        <v/>
      </c>
    </row>
    <row r="103" spans="1:25">
      <c r="B103" s="9" t="n">
        <v>0</v>
      </c>
      <c r="C103" s="52" t="n">
        <v>0</v>
      </c>
      <c r="D103" s="9" t="n">
        <v>0</v>
      </c>
      <c r="E103" s="52" t="n">
        <v>1</v>
      </c>
      <c r="F103" s="14" t="n">
        <v>0</v>
      </c>
      <c r="G103" s="33" t="n">
        <v>0</v>
      </c>
      <c r="H103" s="33" t="n">
        <v>1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9" t="n">
        <v>1</v>
      </c>
      <c r="V103" s="9" t="n">
        <v>1</v>
      </c>
      <c r="W103" s="15">
        <f>SUMPRODUCT(B$2:U$2,B103:U103)</f>
        <v/>
      </c>
      <c r="X103" s="16">
        <f>EXP(W103)/(1+EXP(W103))</f>
        <v/>
      </c>
      <c r="Y103" s="16">
        <f>(V103-X103)^2</f>
        <v/>
      </c>
    </row>
    <row r="104" spans="1:25">
      <c r="B104" s="9" t="n">
        <v>1</v>
      </c>
      <c r="C104" s="52" t="n">
        <v>0</v>
      </c>
      <c r="D104" s="9" t="n">
        <v>1</v>
      </c>
      <c r="E104" s="52" t="n">
        <v>0</v>
      </c>
      <c r="F104" s="14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1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9" t="n">
        <v>1</v>
      </c>
      <c r="V104" s="9" t="n">
        <v>1</v>
      </c>
      <c r="W104" s="15">
        <f>SUMPRODUCT(B$2:U$2,B104:U104)</f>
        <v/>
      </c>
      <c r="X104" s="16">
        <f>EXP(W104)/(1+EXP(W104))</f>
        <v/>
      </c>
      <c r="Y104" s="16">
        <f>(V104-X104)^2</f>
        <v/>
      </c>
    </row>
    <row r="105" spans="1:25">
      <c r="B105" s="9" t="n">
        <v>1</v>
      </c>
      <c r="C105" s="52" t="n">
        <v>0</v>
      </c>
      <c r="D105" s="9" t="n">
        <v>1</v>
      </c>
      <c r="E105" s="52" t="n">
        <v>0</v>
      </c>
      <c r="F105" s="14" t="n">
        <v>0</v>
      </c>
      <c r="G105" s="33" t="n">
        <v>0</v>
      </c>
      <c r="H105" s="33" t="n">
        <v>0</v>
      </c>
      <c r="I105" s="33" t="n">
        <v>1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9" t="n">
        <v>1</v>
      </c>
      <c r="V105" s="9" t="n">
        <v>1</v>
      </c>
      <c r="W105" s="15">
        <f>SUMPRODUCT(B$2:U$2,B105:U105)</f>
        <v/>
      </c>
      <c r="X105" s="16">
        <f>EXP(W105)/(1+EXP(W105))</f>
        <v/>
      </c>
      <c r="Y105" s="16">
        <f>(V105-X105)^2</f>
        <v/>
      </c>
    </row>
    <row r="106" spans="1:25">
      <c r="B106" s="9" t="n">
        <v>0</v>
      </c>
      <c r="C106" s="52" t="n">
        <v>1</v>
      </c>
      <c r="D106" s="9" t="n">
        <v>0</v>
      </c>
      <c r="E106" s="52" t="n">
        <v>1</v>
      </c>
      <c r="F106" s="14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1</v>
      </c>
      <c r="N106" s="33" t="n">
        <v>0</v>
      </c>
      <c r="O106" s="33" t="n">
        <v>0</v>
      </c>
      <c r="P106" s="33" t="n">
        <v>1</v>
      </c>
      <c r="Q106" s="33" t="n">
        <v>1</v>
      </c>
      <c r="R106" s="33" t="n">
        <v>0</v>
      </c>
      <c r="S106" s="33" t="n">
        <v>0</v>
      </c>
      <c r="T106" s="33" t="n">
        <v>0</v>
      </c>
      <c r="U106" s="9" t="n">
        <v>1</v>
      </c>
      <c r="V106" s="9" t="n">
        <v>1</v>
      </c>
      <c r="W106" s="15">
        <f>SUMPRODUCT(B$2:U$2,B106:U106)</f>
        <v/>
      </c>
      <c r="X106" s="16">
        <f>EXP(W106)/(1+EXP(W106))</f>
        <v/>
      </c>
      <c r="Y106" s="16">
        <f>(V106-X106)^2</f>
        <v/>
      </c>
    </row>
    <row r="107" spans="1:25">
      <c r="B107" s="9" t="n">
        <v>0</v>
      </c>
      <c r="C107" s="52" t="n">
        <v>1</v>
      </c>
      <c r="D107" s="9" t="n">
        <v>1</v>
      </c>
      <c r="E107" s="52" t="n">
        <v>0</v>
      </c>
      <c r="F107" s="14" t="n">
        <v>0</v>
      </c>
      <c r="G107" s="33" t="n">
        <v>0</v>
      </c>
      <c r="H107" s="33" t="n">
        <v>1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9" t="n">
        <v>1</v>
      </c>
      <c r="V107" s="9" t="n">
        <v>1</v>
      </c>
      <c r="W107" s="15">
        <f>SUMPRODUCT(B$2:U$2,B107:U107)</f>
        <v/>
      </c>
      <c r="X107" s="16">
        <f>EXP(W107)/(1+EXP(W107))</f>
        <v/>
      </c>
      <c r="Y107" s="16">
        <f>(V107-X107)^2</f>
        <v/>
      </c>
    </row>
    <row r="108" spans="1:25">
      <c r="B108" s="9" t="n">
        <v>1</v>
      </c>
      <c r="C108" s="52" t="n">
        <v>0</v>
      </c>
      <c r="D108" s="9" t="n">
        <v>0</v>
      </c>
      <c r="E108" s="52" t="n">
        <v>1</v>
      </c>
      <c r="F108" s="14" t="n">
        <v>0</v>
      </c>
      <c r="G108" s="33" t="n">
        <v>0</v>
      </c>
      <c r="H108" s="33" t="n">
        <v>0</v>
      </c>
      <c r="I108" s="33" t="n">
        <v>0</v>
      </c>
      <c r="J108" s="33" t="n">
        <v>1</v>
      </c>
      <c r="K108" s="33" t="n">
        <v>1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0</v>
      </c>
      <c r="U108" s="9" t="n">
        <v>1</v>
      </c>
      <c r="V108" s="9" t="n">
        <v>1</v>
      </c>
      <c r="W108" s="15">
        <f>SUMPRODUCT(B$2:U$2,B108:U108)</f>
        <v/>
      </c>
      <c r="X108" s="16">
        <f>EXP(W108)/(1+EXP(W108))</f>
        <v/>
      </c>
      <c r="Y108" s="16">
        <f>(V108-X108)^2</f>
        <v/>
      </c>
    </row>
    <row r="109" spans="1:25">
      <c r="B109" s="9" t="n">
        <v>0</v>
      </c>
      <c r="C109" s="52" t="n">
        <v>0</v>
      </c>
      <c r="D109" s="9" t="n">
        <v>1</v>
      </c>
      <c r="E109" s="52" t="n">
        <v>0</v>
      </c>
      <c r="F109" s="14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1</v>
      </c>
      <c r="M109" s="33" t="n">
        <v>0</v>
      </c>
      <c r="N109" s="33" t="n">
        <v>0</v>
      </c>
      <c r="O109" s="33" t="n">
        <v>0</v>
      </c>
      <c r="P109" s="33" t="n">
        <v>0</v>
      </c>
      <c r="Q109" s="33" t="n">
        <v>0</v>
      </c>
      <c r="R109" s="33" t="n">
        <v>0</v>
      </c>
      <c r="S109" s="33" t="n">
        <v>0</v>
      </c>
      <c r="T109" s="33" t="n">
        <v>1</v>
      </c>
      <c r="U109" s="9" t="n">
        <v>1</v>
      </c>
      <c r="V109" s="9" t="n">
        <v>1</v>
      </c>
      <c r="W109" s="15">
        <f>SUMPRODUCT(B$2:U$2,B109:U109)</f>
        <v/>
      </c>
      <c r="X109" s="16">
        <f>EXP(W109)/(1+EXP(W109))</f>
        <v/>
      </c>
      <c r="Y109" s="16">
        <f>(V109-X109)^2</f>
        <v/>
      </c>
    </row>
    <row r="110" spans="1:25">
      <c r="B110" s="9" t="n">
        <v>1</v>
      </c>
      <c r="C110" s="52" t="n">
        <v>0</v>
      </c>
      <c r="D110" s="9" t="n">
        <v>0</v>
      </c>
      <c r="E110" s="52" t="n">
        <v>1</v>
      </c>
      <c r="F110" s="14" t="n">
        <v>0</v>
      </c>
      <c r="G110" s="33" t="n">
        <v>0</v>
      </c>
      <c r="H110" s="33" t="n">
        <v>0</v>
      </c>
      <c r="I110" s="33" t="n">
        <v>0</v>
      </c>
      <c r="J110" s="33" t="n">
        <v>1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1</v>
      </c>
      <c r="S110" s="33" t="n">
        <v>0</v>
      </c>
      <c r="T110" s="33" t="n">
        <v>0</v>
      </c>
      <c r="U110" s="9" t="n">
        <v>1</v>
      </c>
      <c r="V110" s="9" t="n">
        <v>1</v>
      </c>
      <c r="W110" s="15">
        <f>SUMPRODUCT(B$2:U$2,B110:U110)</f>
        <v/>
      </c>
      <c r="X110" s="16">
        <f>EXP(W110)/(1+EXP(W110))</f>
        <v/>
      </c>
      <c r="Y110" s="16">
        <f>(V110-X110)^2</f>
        <v/>
      </c>
    </row>
    <row r="111" spans="1:25">
      <c r="B111" s="9" t="n">
        <v>1</v>
      </c>
      <c r="C111" s="52" t="n">
        <v>0</v>
      </c>
      <c r="D111" s="9" t="n">
        <v>0</v>
      </c>
      <c r="E111" s="52" t="n">
        <v>1</v>
      </c>
      <c r="F111" s="14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33" t="n">
        <v>1</v>
      </c>
      <c r="U111" s="9" t="n">
        <v>1</v>
      </c>
      <c r="V111" s="9" t="n">
        <v>1</v>
      </c>
      <c r="W111" s="15">
        <f>SUMPRODUCT(B$2:U$2,B111:U111)</f>
        <v/>
      </c>
      <c r="X111" s="16">
        <f>EXP(W111)/(1+EXP(W111))</f>
        <v/>
      </c>
      <c r="Y111" s="16">
        <f>(V111-X111)^2</f>
        <v/>
      </c>
    </row>
    <row r="112" spans="1:25">
      <c r="B112" s="9" t="n">
        <v>0</v>
      </c>
      <c r="C112" s="52" t="n">
        <v>1</v>
      </c>
      <c r="D112" s="9" t="n">
        <v>1</v>
      </c>
      <c r="E112" s="52" t="n">
        <v>0</v>
      </c>
      <c r="F112" s="14" t="n">
        <v>1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33" t="n">
        <v>1</v>
      </c>
      <c r="U112" s="9" t="n">
        <v>1</v>
      </c>
      <c r="V112" s="9" t="n">
        <v>1</v>
      </c>
      <c r="W112" s="15">
        <f>SUMPRODUCT(B$2:U$2,B112:U112)</f>
        <v/>
      </c>
      <c r="X112" s="16">
        <f>EXP(W112)/(1+EXP(W112))</f>
        <v/>
      </c>
      <c r="Y112" s="16">
        <f>(V112-X112)^2</f>
        <v/>
      </c>
    </row>
    <row r="113" spans="1:25">
      <c r="B113" s="9" t="n">
        <v>0</v>
      </c>
      <c r="C113" s="52" t="n">
        <v>1</v>
      </c>
      <c r="D113" s="9" t="n">
        <v>0</v>
      </c>
      <c r="E113" s="52" t="n">
        <v>1</v>
      </c>
      <c r="F113" s="14" t="n">
        <v>0</v>
      </c>
      <c r="G113" s="33" t="n">
        <v>0</v>
      </c>
      <c r="H113" s="33" t="n">
        <v>0</v>
      </c>
      <c r="I113" s="33" t="n">
        <v>0</v>
      </c>
      <c r="J113" s="33" t="n">
        <v>1</v>
      </c>
      <c r="K113" s="33" t="n">
        <v>0</v>
      </c>
      <c r="L113" s="33" t="n">
        <v>0</v>
      </c>
      <c r="M113" s="33" t="n">
        <v>1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0</v>
      </c>
      <c r="T113" s="33" t="n">
        <v>0</v>
      </c>
      <c r="U113" s="9" t="n">
        <v>1</v>
      </c>
      <c r="V113" s="9" t="n">
        <v>1</v>
      </c>
      <c r="W113" s="15">
        <f>SUMPRODUCT(B$2:U$2,B113:U113)</f>
        <v/>
      </c>
      <c r="X113" s="16">
        <f>EXP(W113)/(1+EXP(W113))</f>
        <v/>
      </c>
      <c r="Y113" s="16">
        <f>(V113-X113)^2</f>
        <v/>
      </c>
    </row>
    <row r="114" spans="1:25">
      <c r="B114" s="9" t="n">
        <v>1</v>
      </c>
      <c r="C114" s="52" t="n">
        <v>0</v>
      </c>
      <c r="D114" s="9" t="n">
        <v>1</v>
      </c>
      <c r="E114" s="52" t="n">
        <v>0</v>
      </c>
      <c r="F114" s="14" t="n">
        <v>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1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0</v>
      </c>
      <c r="S114" s="33" t="n">
        <v>0</v>
      </c>
      <c r="T114" s="33" t="n">
        <v>0</v>
      </c>
      <c r="U114" s="9" t="n">
        <v>1</v>
      </c>
      <c r="V114" s="9" t="n">
        <v>1</v>
      </c>
      <c r="W114" s="15">
        <f>SUMPRODUCT(B$2:U$2,B114:U114)</f>
        <v/>
      </c>
      <c r="X114" s="16">
        <f>EXP(W114)/(1+EXP(W114))</f>
        <v/>
      </c>
      <c r="Y114" s="16">
        <f>(V114-X114)^2</f>
        <v/>
      </c>
    </row>
    <row r="115" spans="1:25">
      <c r="B115" s="9" t="n">
        <v>1</v>
      </c>
      <c r="C115" s="52" t="n">
        <v>0</v>
      </c>
      <c r="D115" s="9" t="n">
        <v>1</v>
      </c>
      <c r="E115" s="52" t="n">
        <v>0</v>
      </c>
      <c r="F115" s="14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33" t="n">
        <v>0</v>
      </c>
      <c r="T115" s="33" t="n">
        <v>0</v>
      </c>
      <c r="U115" s="9" t="n">
        <v>1</v>
      </c>
      <c r="V115" s="9" t="n">
        <v>1</v>
      </c>
      <c r="W115" s="15">
        <f>SUMPRODUCT(B$2:U$2,B115:U115)</f>
        <v/>
      </c>
      <c r="X115" s="16">
        <f>EXP(W115)/(1+EXP(W115))</f>
        <v/>
      </c>
      <c r="Y115" s="16">
        <f>(V115-X115)^2</f>
        <v/>
      </c>
    </row>
    <row r="116" spans="1:25">
      <c r="B116" s="9" t="n">
        <v>1</v>
      </c>
      <c r="C116" s="52" t="n">
        <v>0</v>
      </c>
      <c r="D116" s="9" t="n">
        <v>1</v>
      </c>
      <c r="E116" s="52" t="n">
        <v>0</v>
      </c>
      <c r="F116" s="14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1</v>
      </c>
      <c r="N116" s="33" t="n">
        <v>0</v>
      </c>
      <c r="O116" s="33" t="n">
        <v>0</v>
      </c>
      <c r="P116" s="33" t="n">
        <v>0</v>
      </c>
      <c r="Q116" s="33" t="n">
        <v>1</v>
      </c>
      <c r="R116" s="33" t="n">
        <v>0</v>
      </c>
      <c r="S116" s="33" t="n">
        <v>0</v>
      </c>
      <c r="T116" s="33" t="n">
        <v>0</v>
      </c>
      <c r="U116" s="9" t="n">
        <v>1</v>
      </c>
      <c r="V116" s="9" t="n">
        <v>1</v>
      </c>
      <c r="W116" s="15">
        <f>SUMPRODUCT(B$2:U$2,B116:U116)</f>
        <v/>
      </c>
      <c r="X116" s="16">
        <f>EXP(W116)/(1+EXP(W116))</f>
        <v/>
      </c>
      <c r="Y116" s="16">
        <f>(V116-X116)^2</f>
        <v/>
      </c>
    </row>
    <row r="117" spans="1:25">
      <c r="B117" s="9" t="n">
        <v>0</v>
      </c>
      <c r="C117" s="52" t="n">
        <v>1</v>
      </c>
      <c r="D117" s="9" t="n">
        <v>0</v>
      </c>
      <c r="E117" s="52" t="n">
        <v>1</v>
      </c>
      <c r="F117" s="14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  <c r="Q117" s="33" t="n">
        <v>0</v>
      </c>
      <c r="R117" s="33" t="n">
        <v>0</v>
      </c>
      <c r="S117" s="33" t="n">
        <v>0</v>
      </c>
      <c r="T117" s="33" t="n">
        <v>0</v>
      </c>
      <c r="U117" s="9" t="n">
        <v>1</v>
      </c>
      <c r="V117" s="9" t="n">
        <v>1</v>
      </c>
      <c r="W117" s="15">
        <f>SUMPRODUCT(B$2:U$2,B117:U117)</f>
        <v/>
      </c>
      <c r="X117" s="16">
        <f>EXP(W117)/(1+EXP(W117))</f>
        <v/>
      </c>
      <c r="Y117" s="16">
        <f>(V117-X117)^2</f>
        <v/>
      </c>
    </row>
    <row r="118" spans="1:25">
      <c r="B118" s="9" t="n">
        <v>1</v>
      </c>
      <c r="C118" s="52" t="n">
        <v>0</v>
      </c>
      <c r="D118" s="9" t="n">
        <v>0</v>
      </c>
      <c r="E118" s="52" t="n">
        <v>1</v>
      </c>
      <c r="F118" s="14" t="n">
        <v>0</v>
      </c>
      <c r="G118" s="33" t="n">
        <v>0</v>
      </c>
      <c r="H118" s="33" t="n">
        <v>0</v>
      </c>
      <c r="I118" s="33" t="n">
        <v>1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0</v>
      </c>
      <c r="S118" s="33" t="n">
        <v>0</v>
      </c>
      <c r="T118" s="33" t="n">
        <v>0</v>
      </c>
      <c r="U118" s="9" t="n">
        <v>1</v>
      </c>
      <c r="V118" s="9" t="n">
        <v>1</v>
      </c>
      <c r="W118" s="15">
        <f>SUMPRODUCT(B$2:U$2,B118:U118)</f>
        <v/>
      </c>
      <c r="X118" s="16">
        <f>EXP(W118)/(1+EXP(W118))</f>
        <v/>
      </c>
      <c r="Y118" s="16">
        <f>(V118-X118)^2</f>
        <v/>
      </c>
    </row>
    <row r="119" spans="1:25">
      <c r="B119" s="9" t="n">
        <v>1</v>
      </c>
      <c r="C119" s="52" t="n">
        <v>0</v>
      </c>
      <c r="D119" s="9" t="n">
        <v>0</v>
      </c>
      <c r="E119" s="52" t="n">
        <v>1</v>
      </c>
      <c r="F119" s="14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  <c r="Q119" s="33" t="n">
        <v>0</v>
      </c>
      <c r="R119" s="33" t="n">
        <v>0</v>
      </c>
      <c r="S119" s="33" t="n">
        <v>0</v>
      </c>
      <c r="T119" s="33" t="n">
        <v>0</v>
      </c>
      <c r="U119" s="9" t="n">
        <v>1</v>
      </c>
      <c r="V119" s="9" t="n">
        <v>1</v>
      </c>
      <c r="W119" s="15">
        <f>SUMPRODUCT(B$2:U$2,B119:U119)</f>
        <v/>
      </c>
      <c r="X119" s="16">
        <f>EXP(W119)/(1+EXP(W119))</f>
        <v/>
      </c>
      <c r="Y119" s="16">
        <f>(V119-X119)^2</f>
        <v/>
      </c>
    </row>
    <row r="120" spans="1:25">
      <c r="B120" s="9" t="n">
        <v>1</v>
      </c>
      <c r="C120" s="52" t="n">
        <v>0</v>
      </c>
      <c r="D120" s="9" t="n">
        <v>1</v>
      </c>
      <c r="E120" s="52" t="n">
        <v>0</v>
      </c>
      <c r="F120" s="14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</v>
      </c>
      <c r="P120" s="33" t="n">
        <v>0</v>
      </c>
      <c r="Q120" s="33" t="n">
        <v>0</v>
      </c>
      <c r="R120" s="33" t="n">
        <v>0</v>
      </c>
      <c r="S120" s="33" t="n">
        <v>0</v>
      </c>
      <c r="T120" s="33" t="n">
        <v>0</v>
      </c>
      <c r="U120" s="9" t="n">
        <v>1</v>
      </c>
      <c r="V120" s="9" t="n">
        <v>1</v>
      </c>
      <c r="W120" s="15">
        <f>SUMPRODUCT(B$2:U$2,B120:U120)</f>
        <v/>
      </c>
      <c r="X120" s="16">
        <f>EXP(W120)/(1+EXP(W120))</f>
        <v/>
      </c>
      <c r="Y120" s="16">
        <f>(V120-X120)^2</f>
        <v/>
      </c>
    </row>
    <row r="121" spans="1:25">
      <c r="B121" s="9" t="n">
        <v>1</v>
      </c>
      <c r="C121" s="52" t="n">
        <v>0</v>
      </c>
      <c r="D121" s="9" t="n">
        <v>0</v>
      </c>
      <c r="E121" s="52" t="n">
        <v>1</v>
      </c>
      <c r="F121" s="14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1</v>
      </c>
      <c r="N121" s="33" t="n">
        <v>0</v>
      </c>
      <c r="O121" s="33" t="n">
        <v>0</v>
      </c>
      <c r="P121" s="33" t="n">
        <v>0</v>
      </c>
      <c r="Q121" s="33" t="n">
        <v>0</v>
      </c>
      <c r="R121" s="33" t="n">
        <v>0</v>
      </c>
      <c r="S121" s="33" t="n">
        <v>0</v>
      </c>
      <c r="T121" s="33" t="n">
        <v>0</v>
      </c>
      <c r="U121" s="9" t="n">
        <v>1</v>
      </c>
      <c r="V121" s="9" t="n">
        <v>1</v>
      </c>
      <c r="W121" s="15">
        <f>SUMPRODUCT(B$2:U$2,B121:U121)</f>
        <v/>
      </c>
      <c r="X121" s="16">
        <f>EXP(W121)/(1+EXP(W121))</f>
        <v/>
      </c>
      <c r="Y121" s="16">
        <f>(V121-X121)^2</f>
        <v/>
      </c>
    </row>
    <row r="122" spans="1:25">
      <c r="B122" s="9" t="n">
        <v>0</v>
      </c>
      <c r="C122" s="52" t="n">
        <v>1</v>
      </c>
      <c r="D122" s="9" t="n">
        <v>1</v>
      </c>
      <c r="E122" s="52" t="n">
        <v>0</v>
      </c>
      <c r="F122" s="14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1</v>
      </c>
      <c r="L122" s="33" t="n">
        <v>0</v>
      </c>
      <c r="M122" s="33" t="n">
        <v>1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33" t="n">
        <v>0</v>
      </c>
      <c r="T122" s="33" t="n">
        <v>1</v>
      </c>
      <c r="U122" s="9" t="n">
        <v>1</v>
      </c>
      <c r="V122" s="9" t="n">
        <v>1</v>
      </c>
      <c r="W122" s="15">
        <f>SUMPRODUCT(B$2:U$2,B122:U122)</f>
        <v/>
      </c>
      <c r="X122" s="16">
        <f>EXP(W122)/(1+EXP(W122))</f>
        <v/>
      </c>
      <c r="Y122" s="16">
        <f>(V122-X122)^2</f>
        <v/>
      </c>
    </row>
    <row r="123" spans="1:25">
      <c r="B123" s="9" t="n">
        <v>0</v>
      </c>
      <c r="C123" s="52" t="n">
        <v>0</v>
      </c>
      <c r="D123" s="9" t="n">
        <v>1</v>
      </c>
      <c r="E123" s="52" t="n">
        <v>0</v>
      </c>
      <c r="F123" s="14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  <c r="Q123" s="33" t="n">
        <v>0</v>
      </c>
      <c r="R123" s="33" t="n">
        <v>0</v>
      </c>
      <c r="S123" s="33" t="n">
        <v>0</v>
      </c>
      <c r="T123" s="33" t="n">
        <v>1</v>
      </c>
      <c r="U123" s="9" t="n">
        <v>1</v>
      </c>
      <c r="V123" s="9" t="n">
        <v>1</v>
      </c>
      <c r="W123" s="15">
        <f>SUMPRODUCT(B$2:U$2,B123:U123)</f>
        <v/>
      </c>
      <c r="X123" s="16">
        <f>EXP(W123)/(1+EXP(W123))</f>
        <v/>
      </c>
      <c r="Y123" s="16">
        <f>(V123-X123)^2</f>
        <v/>
      </c>
    </row>
    <row r="124" spans="1:25">
      <c r="B124" s="9" t="n">
        <v>1</v>
      </c>
      <c r="C124" s="52" t="n">
        <v>0</v>
      </c>
      <c r="D124" s="9" t="n">
        <v>1</v>
      </c>
      <c r="E124" s="52" t="n">
        <v>0</v>
      </c>
      <c r="F124" s="14" t="n">
        <v>0</v>
      </c>
      <c r="G124" s="33" t="n">
        <v>0</v>
      </c>
      <c r="H124" s="33" t="n">
        <v>1</v>
      </c>
      <c r="I124" s="33" t="n">
        <v>0</v>
      </c>
      <c r="J124" s="33" t="n">
        <v>0</v>
      </c>
      <c r="K124" s="33" t="n">
        <v>0</v>
      </c>
      <c r="L124" s="33" t="n">
        <v>1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33" t="n">
        <v>0</v>
      </c>
      <c r="T124" s="33" t="n">
        <v>1</v>
      </c>
      <c r="U124" s="9" t="n">
        <v>1</v>
      </c>
      <c r="V124" s="9" t="n">
        <v>1</v>
      </c>
      <c r="W124" s="15">
        <f>SUMPRODUCT(B$2:U$2,B124:U124)</f>
        <v/>
      </c>
      <c r="X124" s="16">
        <f>EXP(W124)/(1+EXP(W124))</f>
        <v/>
      </c>
      <c r="Y124" s="16">
        <f>(V124-X124)^2</f>
        <v/>
      </c>
    </row>
    <row r="125" spans="1:25">
      <c r="B125" s="9" t="n">
        <v>0</v>
      </c>
      <c r="C125" s="52" t="n">
        <v>1</v>
      </c>
      <c r="D125" s="9" t="n">
        <v>0</v>
      </c>
      <c r="E125" s="52" t="n">
        <v>1</v>
      </c>
      <c r="F125" s="14" t="n">
        <v>0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1</v>
      </c>
      <c r="N125" s="33" t="n">
        <v>0</v>
      </c>
      <c r="O125" s="33" t="n">
        <v>0</v>
      </c>
      <c r="P125" s="33" t="n">
        <v>0</v>
      </c>
      <c r="Q125" s="33" t="n">
        <v>0</v>
      </c>
      <c r="R125" s="33" t="n">
        <v>0</v>
      </c>
      <c r="S125" s="33" t="n">
        <v>0</v>
      </c>
      <c r="T125" s="33" t="n">
        <v>0</v>
      </c>
      <c r="U125" s="9" t="n">
        <v>1</v>
      </c>
      <c r="V125" s="9" t="n">
        <v>1</v>
      </c>
      <c r="W125" s="15">
        <f>SUMPRODUCT(B$2:U$2,B125:U125)</f>
        <v/>
      </c>
      <c r="X125" s="16">
        <f>EXP(W125)/(1+EXP(W125))</f>
        <v/>
      </c>
      <c r="Y125" s="16">
        <f>(V125-X125)^2</f>
        <v/>
      </c>
    </row>
    <row r="126" spans="1:25">
      <c r="B126" s="9" t="n">
        <v>1</v>
      </c>
      <c r="C126" s="52" t="n">
        <v>0</v>
      </c>
      <c r="D126" s="9" t="n">
        <v>0</v>
      </c>
      <c r="E126" s="52" t="n">
        <v>1</v>
      </c>
      <c r="F126" s="14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  <c r="Q126" s="33" t="n">
        <v>0</v>
      </c>
      <c r="R126" s="33" t="n">
        <v>0</v>
      </c>
      <c r="S126" s="33" t="n">
        <v>0</v>
      </c>
      <c r="T126" s="33" t="n">
        <v>1</v>
      </c>
      <c r="U126" s="9" t="n">
        <v>1</v>
      </c>
      <c r="V126" s="9" t="n">
        <v>1</v>
      </c>
      <c r="W126" s="15">
        <f>SUMPRODUCT(B$2:U$2,B126:U126)</f>
        <v/>
      </c>
      <c r="X126" s="16">
        <f>EXP(W126)/(1+EXP(W126))</f>
        <v/>
      </c>
      <c r="Y126" s="16">
        <f>(V126-X126)^2</f>
        <v/>
      </c>
    </row>
    <row r="127" spans="1:25">
      <c r="B127" s="9" t="n">
        <v>1</v>
      </c>
      <c r="C127" s="52" t="n">
        <v>0</v>
      </c>
      <c r="D127" s="9" t="n">
        <v>1</v>
      </c>
      <c r="E127" s="52" t="n">
        <v>0</v>
      </c>
      <c r="F127" s="14" t="n">
        <v>0</v>
      </c>
      <c r="G127" s="33" t="n">
        <v>0</v>
      </c>
      <c r="H127" s="33" t="n">
        <v>0</v>
      </c>
      <c r="I127" s="33" t="n">
        <v>1</v>
      </c>
      <c r="J127" s="33" t="n">
        <v>1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33" t="n">
        <v>0</v>
      </c>
      <c r="T127" s="33" t="n">
        <v>0</v>
      </c>
      <c r="U127" s="9" t="n">
        <v>1</v>
      </c>
      <c r="V127" s="9" t="n">
        <v>1</v>
      </c>
      <c r="W127" s="15">
        <f>SUMPRODUCT(B$2:U$2,B127:U127)</f>
        <v/>
      </c>
      <c r="X127" s="16">
        <f>EXP(W127)/(1+EXP(W127))</f>
        <v/>
      </c>
      <c r="Y127" s="16">
        <f>(V127-X127)^2</f>
        <v/>
      </c>
    </row>
    <row r="128" spans="1:25">
      <c r="B128" s="9" t="n">
        <v>0</v>
      </c>
      <c r="C128" s="52" t="n">
        <v>1</v>
      </c>
      <c r="D128" s="9" t="n">
        <v>0</v>
      </c>
      <c r="E128" s="52" t="n">
        <v>1</v>
      </c>
      <c r="F128" s="14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>
        <v>0</v>
      </c>
      <c r="U128" s="9" t="n">
        <v>1</v>
      </c>
      <c r="V128" s="9" t="n">
        <v>1</v>
      </c>
      <c r="W128" s="15">
        <f>SUMPRODUCT(B$2:U$2,B128:U128)</f>
        <v/>
      </c>
      <c r="X128" s="16">
        <f>EXP(W128)/(1+EXP(W128))</f>
        <v/>
      </c>
      <c r="Y128" s="16">
        <f>(V128-X128)^2</f>
        <v/>
      </c>
    </row>
    <row r="129" spans="1:25">
      <c r="B129" s="9" t="n">
        <v>0</v>
      </c>
      <c r="C129" s="52" t="n">
        <v>1</v>
      </c>
      <c r="D129" s="9" t="n">
        <v>1</v>
      </c>
      <c r="E129" s="52" t="n">
        <v>0</v>
      </c>
      <c r="F129" s="14" t="n">
        <v>1</v>
      </c>
      <c r="G129" s="33" t="n">
        <v>0</v>
      </c>
      <c r="H129" s="33" t="n">
        <v>0</v>
      </c>
      <c r="I129" s="33" t="n">
        <v>1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1</v>
      </c>
      <c r="O129" s="33" t="n">
        <v>0</v>
      </c>
      <c r="P129" s="33" t="n">
        <v>0</v>
      </c>
      <c r="Q129" s="33" t="n">
        <v>0</v>
      </c>
      <c r="R129" s="33" t="n">
        <v>0</v>
      </c>
      <c r="S129" s="33" t="n">
        <v>0</v>
      </c>
      <c r="T129" s="33" t="n">
        <v>1</v>
      </c>
      <c r="U129" s="9" t="n">
        <v>1</v>
      </c>
      <c r="V129" s="9" t="n">
        <v>1</v>
      </c>
      <c r="W129" s="15">
        <f>SUMPRODUCT(B$2:U$2,B129:U129)</f>
        <v/>
      </c>
      <c r="X129" s="16">
        <f>EXP(W129)/(1+EXP(W129))</f>
        <v/>
      </c>
      <c r="Y129" s="16">
        <f>(V129-X129)^2</f>
        <v/>
      </c>
    </row>
    <row r="130" spans="1:25">
      <c r="B130" s="9" t="n">
        <v>0</v>
      </c>
      <c r="C130" s="52" t="n">
        <v>0</v>
      </c>
      <c r="D130" s="9" t="n">
        <v>0</v>
      </c>
      <c r="E130" s="52" t="n">
        <v>1</v>
      </c>
      <c r="F130" s="14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0</v>
      </c>
      <c r="R130" s="33" t="n">
        <v>0</v>
      </c>
      <c r="S130" s="33" t="n">
        <v>0</v>
      </c>
      <c r="T130" s="33" t="n">
        <v>0</v>
      </c>
      <c r="U130" s="9" t="n">
        <v>1</v>
      </c>
      <c r="V130" s="9" t="n">
        <v>1</v>
      </c>
      <c r="W130" s="15">
        <f>SUMPRODUCT(B$2:U$2,B130:U130)</f>
        <v/>
      </c>
      <c r="X130" s="16">
        <f>EXP(W130)/(1+EXP(W130))</f>
        <v/>
      </c>
      <c r="Y130" s="16">
        <f>(V130-X130)^2</f>
        <v/>
      </c>
    </row>
    <row r="131" spans="1:25">
      <c r="B131" s="9" t="n">
        <v>0</v>
      </c>
      <c r="C131" s="52" t="n">
        <v>1</v>
      </c>
      <c r="D131" s="9" t="n">
        <v>0</v>
      </c>
      <c r="E131" s="52" t="n">
        <v>0</v>
      </c>
      <c r="F131" s="14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33" t="n">
        <v>0</v>
      </c>
      <c r="T131" s="33" t="n">
        <v>0</v>
      </c>
      <c r="U131" s="9" t="n">
        <v>1</v>
      </c>
      <c r="V131" s="9" t="n">
        <v>1</v>
      </c>
      <c r="W131" s="15">
        <f>SUMPRODUCT(B$2:U$2,B131:U131)</f>
        <v/>
      </c>
      <c r="X131" s="16">
        <f>EXP(W131)/(1+EXP(W131))</f>
        <v/>
      </c>
      <c r="Y131" s="16">
        <f>(V131-X131)^2</f>
        <v/>
      </c>
    </row>
    <row r="132" spans="1:25">
      <c r="B132" s="9" t="n">
        <v>0</v>
      </c>
      <c r="C132" s="52" t="n">
        <v>1</v>
      </c>
      <c r="D132" s="9" t="n">
        <v>1</v>
      </c>
      <c r="E132" s="52" t="n">
        <v>0</v>
      </c>
      <c r="F132" s="14" t="n">
        <v>0</v>
      </c>
      <c r="G132" s="33" t="n">
        <v>0</v>
      </c>
      <c r="H132" s="33" t="n">
        <v>0</v>
      </c>
      <c r="I132" s="33" t="n">
        <v>0</v>
      </c>
      <c r="J132" s="33" t="n">
        <v>1</v>
      </c>
      <c r="K132" s="33" t="n">
        <v>0</v>
      </c>
      <c r="L132" s="33" t="n">
        <v>1</v>
      </c>
      <c r="M132" s="33" t="n">
        <v>0</v>
      </c>
      <c r="N132" s="33" t="n">
        <v>0</v>
      </c>
      <c r="O132" s="33" t="n">
        <v>1</v>
      </c>
      <c r="P132" s="33" t="n">
        <v>0</v>
      </c>
      <c r="Q132" s="33" t="n">
        <v>0</v>
      </c>
      <c r="R132" s="33" t="n">
        <v>0</v>
      </c>
      <c r="S132" s="33" t="n">
        <v>0</v>
      </c>
      <c r="T132" s="33" t="n">
        <v>1</v>
      </c>
      <c r="U132" s="9" t="n">
        <v>1</v>
      </c>
      <c r="V132" s="9" t="n">
        <v>1</v>
      </c>
      <c r="W132" s="15">
        <f>SUMPRODUCT(B$2:U$2,B132:U132)</f>
        <v/>
      </c>
      <c r="X132" s="16">
        <f>EXP(W132)/(1+EXP(W132))</f>
        <v/>
      </c>
      <c r="Y132" s="16">
        <f>(V132-X132)^2</f>
        <v/>
      </c>
    </row>
    <row r="133" spans="1:25">
      <c r="B133" s="9" t="n">
        <v>1</v>
      </c>
      <c r="C133" s="52" t="n">
        <v>0</v>
      </c>
      <c r="D133" s="9" t="n">
        <v>1</v>
      </c>
      <c r="E133" s="52" t="n">
        <v>0</v>
      </c>
      <c r="F133" s="14" t="n">
        <v>0</v>
      </c>
      <c r="G133" s="33" t="n">
        <v>0</v>
      </c>
      <c r="H133" s="33" t="n">
        <v>0</v>
      </c>
      <c r="I133" s="33" t="n">
        <v>1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1</v>
      </c>
      <c r="Q133" s="33" t="n">
        <v>0</v>
      </c>
      <c r="R133" s="33" t="n">
        <v>1</v>
      </c>
      <c r="S133" s="33" t="n">
        <v>0</v>
      </c>
      <c r="T133" s="33" t="n">
        <v>0</v>
      </c>
      <c r="U133" s="9" t="n">
        <v>1</v>
      </c>
      <c r="V133" s="9" t="n">
        <v>1</v>
      </c>
      <c r="W133" s="15">
        <f>SUMPRODUCT(B$2:U$2,B133:U133)</f>
        <v/>
      </c>
      <c r="X133" s="16">
        <f>EXP(W133)/(1+EXP(W133))</f>
        <v/>
      </c>
      <c r="Y133" s="16">
        <f>(V133-X133)^2</f>
        <v/>
      </c>
    </row>
    <row r="134" spans="1:25">
      <c r="B134" s="9" t="n">
        <v>0</v>
      </c>
      <c r="C134" s="52" t="n">
        <v>1</v>
      </c>
      <c r="D134" s="9" t="n">
        <v>0</v>
      </c>
      <c r="E134" s="52" t="n">
        <v>1</v>
      </c>
      <c r="F134" s="14" t="n">
        <v>1</v>
      </c>
      <c r="G134" s="33" t="n">
        <v>0</v>
      </c>
      <c r="H134" s="33" t="n">
        <v>1</v>
      </c>
      <c r="I134" s="33" t="n">
        <v>1</v>
      </c>
      <c r="J134" s="33" t="n">
        <v>0</v>
      </c>
      <c r="K134" s="33" t="n">
        <v>1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  <c r="Q134" s="33" t="n">
        <v>0</v>
      </c>
      <c r="R134" s="33" t="n">
        <v>0</v>
      </c>
      <c r="S134" s="33" t="n">
        <v>0</v>
      </c>
      <c r="T134" s="33" t="n">
        <v>0</v>
      </c>
      <c r="U134" s="9" t="n">
        <v>1</v>
      </c>
      <c r="V134" s="9" t="n">
        <v>1</v>
      </c>
      <c r="W134" s="15">
        <f>SUMPRODUCT(B$2:U$2,B134:U134)</f>
        <v/>
      </c>
      <c r="X134" s="16">
        <f>EXP(W134)/(1+EXP(W134))</f>
        <v/>
      </c>
      <c r="Y134" s="16">
        <f>(V134-X134)^2</f>
        <v/>
      </c>
    </row>
    <row r="135" spans="1:25">
      <c r="B135" s="9" t="n">
        <v>1</v>
      </c>
      <c r="C135" s="52" t="n">
        <v>0</v>
      </c>
      <c r="D135" s="9" t="n">
        <v>1</v>
      </c>
      <c r="E135" s="52" t="n">
        <v>0</v>
      </c>
      <c r="F135" s="14" t="n">
        <v>0</v>
      </c>
      <c r="G135" s="33" t="n">
        <v>0</v>
      </c>
      <c r="H135" s="33" t="n">
        <v>0</v>
      </c>
      <c r="I135" s="33" t="n">
        <v>0</v>
      </c>
      <c r="J135" s="33" t="n">
        <v>1</v>
      </c>
      <c r="K135" s="33" t="n">
        <v>0</v>
      </c>
      <c r="L135" s="33" t="n">
        <v>1</v>
      </c>
      <c r="M135" s="33" t="n">
        <v>0</v>
      </c>
      <c r="N135" s="33" t="n">
        <v>0</v>
      </c>
      <c r="O135" s="33" t="n">
        <v>1</v>
      </c>
      <c r="P135" s="33" t="n">
        <v>0</v>
      </c>
      <c r="Q135" s="33" t="n">
        <v>0</v>
      </c>
      <c r="R135" s="33" t="n">
        <v>1</v>
      </c>
      <c r="S135" s="33" t="n">
        <v>0</v>
      </c>
      <c r="T135" s="33" t="n">
        <v>0</v>
      </c>
      <c r="U135" s="9" t="n">
        <v>1</v>
      </c>
      <c r="V135" s="9" t="n">
        <v>1</v>
      </c>
      <c r="W135" s="15">
        <f>SUMPRODUCT(B$2:U$2,B135:U135)</f>
        <v/>
      </c>
      <c r="X135" s="16">
        <f>EXP(W135)/(1+EXP(W135))</f>
        <v/>
      </c>
      <c r="Y135" s="16">
        <f>(V135-X135)^2</f>
        <v/>
      </c>
    </row>
    <row r="136" spans="1:25">
      <c r="B136" s="9" t="n">
        <v>0</v>
      </c>
      <c r="C136" s="52" t="n">
        <v>1</v>
      </c>
      <c r="D136" s="9" t="n">
        <v>1</v>
      </c>
      <c r="E136" s="52" t="n">
        <v>0</v>
      </c>
      <c r="F136" s="14" t="n">
        <v>0</v>
      </c>
      <c r="G136" s="33" t="n">
        <v>0</v>
      </c>
      <c r="H136" s="33" t="n">
        <v>0</v>
      </c>
      <c r="I136" s="33" t="n">
        <v>1</v>
      </c>
      <c r="J136" s="33" t="n">
        <v>0</v>
      </c>
      <c r="K136" s="33" t="n">
        <v>0</v>
      </c>
      <c r="L136" s="33" t="n">
        <v>0</v>
      </c>
      <c r="M136" s="33" t="n">
        <v>1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1</v>
      </c>
      <c r="S136" s="33" t="n">
        <v>0</v>
      </c>
      <c r="T136" s="33" t="n">
        <v>0</v>
      </c>
      <c r="U136" s="9" t="n">
        <v>1</v>
      </c>
      <c r="V136" s="9" t="n">
        <v>1</v>
      </c>
      <c r="W136" s="15">
        <f>SUMPRODUCT(B$2:U$2,B136:U136)</f>
        <v/>
      </c>
      <c r="X136" s="16">
        <f>EXP(W136)/(1+EXP(W136))</f>
        <v/>
      </c>
      <c r="Y136" s="16">
        <f>(V136-X136)^2</f>
        <v/>
      </c>
    </row>
    <row r="137" spans="1:25">
      <c r="B137" s="9" t="n">
        <v>0</v>
      </c>
      <c r="C137" s="52" t="n">
        <v>0</v>
      </c>
      <c r="D137" s="9" t="n">
        <v>1</v>
      </c>
      <c r="E137" s="52" t="n">
        <v>0</v>
      </c>
      <c r="F137" s="14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33" t="n">
        <v>0</v>
      </c>
      <c r="T137" s="33" t="n">
        <v>1</v>
      </c>
      <c r="U137" s="9" t="n">
        <v>1</v>
      </c>
      <c r="V137" s="9" t="n">
        <v>1</v>
      </c>
      <c r="W137" s="15">
        <f>SUMPRODUCT(B$2:U$2,B137:U137)</f>
        <v/>
      </c>
      <c r="X137" s="16">
        <f>EXP(W137)/(1+EXP(W137))</f>
        <v/>
      </c>
      <c r="Y137" s="16">
        <f>(V137-X137)^2</f>
        <v/>
      </c>
    </row>
    <row r="138" spans="1:25">
      <c r="B138" s="9" t="n">
        <v>1</v>
      </c>
      <c r="C138" s="52" t="n">
        <v>0</v>
      </c>
      <c r="D138" s="9" t="n">
        <v>1</v>
      </c>
      <c r="E138" s="52" t="n">
        <v>0</v>
      </c>
      <c r="F138" s="14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  <c r="Q138" s="33" t="n">
        <v>0</v>
      </c>
      <c r="R138" s="33" t="n">
        <v>0</v>
      </c>
      <c r="S138" s="33" t="n">
        <v>0</v>
      </c>
      <c r="T138" s="33" t="n">
        <v>0</v>
      </c>
      <c r="U138" s="9" t="n">
        <v>1</v>
      </c>
      <c r="V138" s="9" t="n">
        <v>1</v>
      </c>
      <c r="W138" s="15">
        <f>SUMPRODUCT(B$2:U$2,B138:U138)</f>
        <v/>
      </c>
      <c r="X138" s="16">
        <f>EXP(W138)/(1+EXP(W138))</f>
        <v/>
      </c>
      <c r="Y138" s="16">
        <f>(V138-X138)^2</f>
        <v/>
      </c>
    </row>
    <row r="139" spans="1:25">
      <c r="B139" s="9" t="n">
        <v>0</v>
      </c>
      <c r="C139" s="52" t="n">
        <v>1</v>
      </c>
      <c r="D139" s="9" t="n">
        <v>1</v>
      </c>
      <c r="E139" s="52" t="n">
        <v>0</v>
      </c>
      <c r="F139" s="14" t="n">
        <v>0</v>
      </c>
      <c r="G139" s="33" t="n">
        <v>0</v>
      </c>
      <c r="H139" s="33" t="n">
        <v>0</v>
      </c>
      <c r="I139" s="33" t="n">
        <v>0</v>
      </c>
      <c r="J139" s="33" t="n">
        <v>1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0</v>
      </c>
      <c r="S139" s="33" t="n">
        <v>0</v>
      </c>
      <c r="T139" s="33" t="n">
        <v>0</v>
      </c>
      <c r="U139" s="9" t="n">
        <v>1</v>
      </c>
      <c r="V139" s="9" t="n">
        <v>1</v>
      </c>
      <c r="W139" s="15">
        <f>SUMPRODUCT(B$2:U$2,B139:U139)</f>
        <v/>
      </c>
      <c r="X139" s="16">
        <f>EXP(W139)/(1+EXP(W139))</f>
        <v/>
      </c>
      <c r="Y139" s="16">
        <f>(V139-X139)^2</f>
        <v/>
      </c>
    </row>
    <row r="140" spans="1:25">
      <c r="B140" s="9" t="n">
        <v>1</v>
      </c>
      <c r="C140" s="52" t="n">
        <v>0</v>
      </c>
      <c r="D140" s="9" t="n">
        <v>1</v>
      </c>
      <c r="E140" s="52" t="n">
        <v>0</v>
      </c>
      <c r="F140" s="14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0</v>
      </c>
      <c r="R140" s="33" t="n">
        <v>0</v>
      </c>
      <c r="S140" s="33" t="n">
        <v>0</v>
      </c>
      <c r="T140" s="33" t="n">
        <v>0</v>
      </c>
      <c r="U140" s="9" t="n">
        <v>1</v>
      </c>
      <c r="V140" s="9" t="n">
        <v>1</v>
      </c>
      <c r="W140" s="15">
        <f>SUMPRODUCT(B$2:U$2,B140:U140)</f>
        <v/>
      </c>
      <c r="X140" s="16">
        <f>EXP(W140)/(1+EXP(W140))</f>
        <v/>
      </c>
      <c r="Y140" s="16">
        <f>(V140-X140)^2</f>
        <v/>
      </c>
    </row>
    <row r="141" spans="1:25">
      <c r="B141" s="9" t="n">
        <v>0</v>
      </c>
      <c r="C141" s="52" t="n">
        <v>1</v>
      </c>
      <c r="D141" s="9" t="n">
        <v>0</v>
      </c>
      <c r="E141" s="52" t="n">
        <v>0</v>
      </c>
      <c r="F141" s="14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33" t="n">
        <v>0</v>
      </c>
      <c r="T141" s="33" t="n">
        <v>0</v>
      </c>
      <c r="U141" s="9" t="n">
        <v>1</v>
      </c>
      <c r="V141" s="9" t="n">
        <v>1</v>
      </c>
      <c r="W141" s="15">
        <f>SUMPRODUCT(B$2:U$2,B141:U141)</f>
        <v/>
      </c>
      <c r="X141" s="16">
        <f>EXP(W141)/(1+EXP(W141))</f>
        <v/>
      </c>
      <c r="Y141" s="16">
        <f>(V141-X141)^2</f>
        <v/>
      </c>
    </row>
    <row r="142" spans="1:25">
      <c r="B142" s="9" t="n">
        <v>1</v>
      </c>
      <c r="C142" s="52" t="n">
        <v>0</v>
      </c>
      <c r="D142" s="9" t="n">
        <v>1</v>
      </c>
      <c r="E142" s="52" t="n">
        <v>0</v>
      </c>
      <c r="F142" s="14" t="n">
        <v>0</v>
      </c>
      <c r="G142" s="33" t="n">
        <v>0</v>
      </c>
      <c r="H142" s="33" t="n">
        <v>0</v>
      </c>
      <c r="I142" s="33" t="n">
        <v>0</v>
      </c>
      <c r="J142" s="33" t="n">
        <v>1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0</v>
      </c>
      <c r="R142" s="33" t="n">
        <v>0</v>
      </c>
      <c r="S142" s="33" t="n">
        <v>0</v>
      </c>
      <c r="T142" s="33" t="n">
        <v>0</v>
      </c>
      <c r="U142" s="9" t="n">
        <v>1</v>
      </c>
      <c r="V142" s="9" t="n">
        <v>1</v>
      </c>
      <c r="W142" s="15">
        <f>SUMPRODUCT(B$2:U$2,B142:U142)</f>
        <v/>
      </c>
      <c r="X142" s="16">
        <f>EXP(W142)/(1+EXP(W142))</f>
        <v/>
      </c>
      <c r="Y142" s="16">
        <f>(V142-X142)^2</f>
        <v/>
      </c>
    </row>
    <row r="143" spans="1:25">
      <c r="B143" s="9" t="n">
        <v>1</v>
      </c>
      <c r="C143" s="52" t="n">
        <v>0</v>
      </c>
      <c r="D143" s="9" t="n">
        <v>1</v>
      </c>
      <c r="E143" s="52" t="n">
        <v>0</v>
      </c>
      <c r="F143" s="14" t="n">
        <v>0</v>
      </c>
      <c r="G143" s="33" t="n">
        <v>0</v>
      </c>
      <c r="H143" s="33" t="n">
        <v>0</v>
      </c>
      <c r="I143" s="33" t="n">
        <v>1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1</v>
      </c>
      <c r="S143" s="33" t="n">
        <v>0</v>
      </c>
      <c r="T143" s="33" t="n">
        <v>0</v>
      </c>
      <c r="U143" s="9" t="n">
        <v>1</v>
      </c>
      <c r="V143" s="9" t="n">
        <v>1</v>
      </c>
      <c r="W143" s="15">
        <f>SUMPRODUCT(B$2:U$2,B143:U143)</f>
        <v/>
      </c>
      <c r="X143" s="16">
        <f>EXP(W143)/(1+EXP(W143))</f>
        <v/>
      </c>
      <c r="Y143" s="16">
        <f>(V143-X143)^2</f>
        <v/>
      </c>
    </row>
    <row r="144" spans="1:25">
      <c r="B144" s="9" t="n">
        <v>0</v>
      </c>
      <c r="C144" s="52" t="n">
        <v>0</v>
      </c>
      <c r="D144" s="9" t="n">
        <v>1</v>
      </c>
      <c r="E144" s="52" t="n">
        <v>0</v>
      </c>
      <c r="F144" s="14" t="n">
        <v>0</v>
      </c>
      <c r="G144" s="33" t="n">
        <v>0</v>
      </c>
      <c r="H144" s="33" t="n">
        <v>0</v>
      </c>
      <c r="I144" s="33" t="n">
        <v>1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33" t="n">
        <v>0</v>
      </c>
      <c r="T144" s="33" t="n">
        <v>0</v>
      </c>
      <c r="U144" s="9" t="n">
        <v>1</v>
      </c>
      <c r="V144" s="9" t="n">
        <v>1</v>
      </c>
      <c r="W144" s="15">
        <f>SUMPRODUCT(B$2:U$2,B144:U144)</f>
        <v/>
      </c>
      <c r="X144" s="16">
        <f>EXP(W144)/(1+EXP(W144))</f>
        <v/>
      </c>
      <c r="Y144" s="16">
        <f>(V144-X144)^2</f>
        <v/>
      </c>
    </row>
    <row r="145" spans="1:25">
      <c r="B145" s="9" t="n">
        <v>0</v>
      </c>
      <c r="C145" s="52" t="n">
        <v>1</v>
      </c>
      <c r="D145" s="9" t="n">
        <v>0</v>
      </c>
      <c r="E145" s="52" t="n">
        <v>1</v>
      </c>
      <c r="F145" s="14" t="n">
        <v>1</v>
      </c>
      <c r="G145" s="33" t="n">
        <v>0</v>
      </c>
      <c r="H145" s="33" t="n">
        <v>0</v>
      </c>
      <c r="I145" s="33" t="n">
        <v>0</v>
      </c>
      <c r="J145" s="33" t="n">
        <v>1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1</v>
      </c>
      <c r="S145" s="33" t="n">
        <v>0</v>
      </c>
      <c r="T145" s="33" t="n">
        <v>0</v>
      </c>
      <c r="U145" s="9" t="n">
        <v>1</v>
      </c>
      <c r="V145" s="9" t="n">
        <v>1</v>
      </c>
      <c r="W145" s="15">
        <f>SUMPRODUCT(B$2:U$2,B145:U145)</f>
        <v/>
      </c>
      <c r="X145" s="16">
        <f>EXP(W145)/(1+EXP(W145))</f>
        <v/>
      </c>
      <c r="Y145" s="16">
        <f>(V145-X145)^2</f>
        <v/>
      </c>
    </row>
    <row r="146" spans="1:25">
      <c r="B146" s="9" t="n">
        <v>0</v>
      </c>
      <c r="C146" s="52" t="n">
        <v>0</v>
      </c>
      <c r="D146" s="9" t="n">
        <v>0</v>
      </c>
      <c r="E146" s="52" t="n">
        <v>1</v>
      </c>
      <c r="F146" s="14" t="n">
        <v>1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0</v>
      </c>
      <c r="S146" s="33" t="n">
        <v>0</v>
      </c>
      <c r="T146" s="33" t="n">
        <v>0</v>
      </c>
      <c r="U146" s="9" t="n">
        <v>1</v>
      </c>
      <c r="V146" s="9" t="n">
        <v>1</v>
      </c>
      <c r="W146" s="15">
        <f>SUMPRODUCT(B$2:U$2,B146:U146)</f>
        <v/>
      </c>
      <c r="X146" s="16">
        <f>EXP(W146)/(1+EXP(W146))</f>
        <v/>
      </c>
      <c r="Y146" s="16">
        <f>(V146-X146)^2</f>
        <v/>
      </c>
    </row>
    <row r="147" spans="1:25">
      <c r="B147" s="9" t="n">
        <v>0</v>
      </c>
      <c r="C147" s="52" t="n">
        <v>1</v>
      </c>
      <c r="D147" s="9" t="n">
        <v>1</v>
      </c>
      <c r="E147" s="52" t="n">
        <v>0</v>
      </c>
      <c r="F147" s="14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33" t="n">
        <v>0</v>
      </c>
      <c r="T147" s="33" t="n">
        <v>0</v>
      </c>
      <c r="U147" s="9" t="n">
        <v>1</v>
      </c>
      <c r="V147" s="9" t="n">
        <v>1</v>
      </c>
      <c r="W147" s="15">
        <f>SUMPRODUCT(B$2:U$2,B147:U147)</f>
        <v/>
      </c>
      <c r="X147" s="16">
        <f>EXP(W147)/(1+EXP(W147))</f>
        <v/>
      </c>
      <c r="Y147" s="16">
        <f>(V147-X147)^2</f>
        <v/>
      </c>
    </row>
    <row r="148" spans="1:25">
      <c r="B148" s="9" t="n">
        <v>1</v>
      </c>
      <c r="C148" s="52" t="n">
        <v>0</v>
      </c>
      <c r="D148" s="9" t="n">
        <v>1</v>
      </c>
      <c r="E148" s="52" t="n">
        <v>0</v>
      </c>
      <c r="F148" s="14" t="n">
        <v>0</v>
      </c>
      <c r="G148" s="33" t="n">
        <v>0</v>
      </c>
      <c r="H148" s="33" t="n">
        <v>1</v>
      </c>
      <c r="I148" s="33" t="n">
        <v>1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33" t="n">
        <v>0</v>
      </c>
      <c r="T148" s="33" t="n">
        <v>0</v>
      </c>
      <c r="U148" s="9" t="n">
        <v>1</v>
      </c>
      <c r="V148" s="9" t="n">
        <v>1</v>
      </c>
      <c r="W148" s="15">
        <f>SUMPRODUCT(B$2:U$2,B148:U148)</f>
        <v/>
      </c>
      <c r="X148" s="16">
        <f>EXP(W148)/(1+EXP(W148))</f>
        <v/>
      </c>
      <c r="Y148" s="16">
        <f>(V148-X148)^2</f>
        <v/>
      </c>
    </row>
    <row r="149" spans="1:25">
      <c r="B149" s="9" t="n">
        <v>0</v>
      </c>
      <c r="C149" s="52" t="n">
        <v>1</v>
      </c>
      <c r="D149" s="9" t="n">
        <v>0</v>
      </c>
      <c r="E149" s="52" t="n">
        <v>1</v>
      </c>
      <c r="F149" s="14" t="n">
        <v>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</v>
      </c>
      <c r="P149" s="33" t="n">
        <v>0</v>
      </c>
      <c r="Q149" s="33" t="n">
        <v>0</v>
      </c>
      <c r="R149" s="33" t="n">
        <v>1</v>
      </c>
      <c r="S149" s="33" t="n">
        <v>0</v>
      </c>
      <c r="T149" s="33" t="n">
        <v>0</v>
      </c>
      <c r="U149" s="9" t="n">
        <v>1</v>
      </c>
      <c r="V149" s="9" t="n">
        <v>1</v>
      </c>
      <c r="W149" s="15">
        <f>SUMPRODUCT(B$2:U$2,B149:U149)</f>
        <v/>
      </c>
      <c r="X149" s="16">
        <f>EXP(W149)/(1+EXP(W149))</f>
        <v/>
      </c>
      <c r="Y149" s="16">
        <f>(V149-X149)^2</f>
        <v/>
      </c>
    </row>
    <row r="150" spans="1:25">
      <c r="B150" s="9" t="n">
        <v>0</v>
      </c>
      <c r="C150" s="52" t="n">
        <v>1</v>
      </c>
      <c r="D150" s="9" t="n">
        <v>0</v>
      </c>
      <c r="E150" s="52" t="n">
        <v>1</v>
      </c>
      <c r="F150" s="14" t="n">
        <v>1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9" t="n">
        <v>1</v>
      </c>
      <c r="V150" s="9" t="n">
        <v>1</v>
      </c>
      <c r="W150" s="15">
        <f>SUMPRODUCT(B$2:U$2,B150:U150)</f>
        <v/>
      </c>
      <c r="X150" s="16">
        <f>EXP(W150)/(1+EXP(W150))</f>
        <v/>
      </c>
      <c r="Y150" s="16">
        <f>(V150-X150)^2</f>
        <v/>
      </c>
    </row>
    <row r="151" spans="1:25">
      <c r="B151" s="9" t="n">
        <v>0</v>
      </c>
      <c r="C151" s="52" t="n">
        <v>1</v>
      </c>
      <c r="D151" s="9" t="n">
        <v>1</v>
      </c>
      <c r="E151" s="52" t="n">
        <v>0</v>
      </c>
      <c r="F151" s="14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33" t="n">
        <v>0</v>
      </c>
      <c r="U151" s="9" t="n">
        <v>1</v>
      </c>
      <c r="V151" s="9" t="n">
        <v>1</v>
      </c>
      <c r="W151" s="15">
        <f>SUMPRODUCT(B$2:U$2,B151:U151)</f>
        <v/>
      </c>
      <c r="X151" s="16">
        <f>EXP(W151)/(1+EXP(W151))</f>
        <v/>
      </c>
      <c r="Y151" s="16">
        <f>(V151-X151)^2</f>
        <v/>
      </c>
    </row>
    <row r="152" spans="1:25">
      <c r="B152" s="9" t="n">
        <v>0</v>
      </c>
      <c r="C152" s="52" t="n">
        <v>1</v>
      </c>
      <c r="D152" s="9" t="n">
        <v>1</v>
      </c>
      <c r="E152" s="52" t="n">
        <v>0</v>
      </c>
      <c r="F152" s="14" t="n">
        <v>1</v>
      </c>
      <c r="G152" s="33" t="n">
        <v>1</v>
      </c>
      <c r="H152" s="33" t="n">
        <v>0</v>
      </c>
      <c r="I152" s="33" t="n">
        <v>0</v>
      </c>
      <c r="J152" s="33" t="n">
        <v>1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  <c r="Q152" s="33" t="n">
        <v>0</v>
      </c>
      <c r="R152" s="33" t="n">
        <v>1</v>
      </c>
      <c r="S152" s="33" t="n">
        <v>0</v>
      </c>
      <c r="T152" s="33" t="n">
        <v>0</v>
      </c>
      <c r="U152" s="9" t="n">
        <v>1</v>
      </c>
      <c r="V152" s="9" t="n">
        <v>1</v>
      </c>
      <c r="W152" s="15">
        <f>SUMPRODUCT(B$2:U$2,B152:U152)</f>
        <v/>
      </c>
      <c r="X152" s="16">
        <f>EXP(W152)/(1+EXP(W152))</f>
        <v/>
      </c>
      <c r="Y152" s="16">
        <f>(V152-X152)^2</f>
        <v/>
      </c>
    </row>
    <row r="153" spans="1:25">
      <c r="B153" s="9" t="n">
        <v>1</v>
      </c>
      <c r="C153" s="52" t="n">
        <v>0</v>
      </c>
      <c r="D153" s="9" t="n">
        <v>1</v>
      </c>
      <c r="E153" s="52" t="n">
        <v>0</v>
      </c>
      <c r="F153" s="14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1</v>
      </c>
      <c r="S153" s="33" t="n">
        <v>0</v>
      </c>
      <c r="T153" s="33" t="n">
        <v>1</v>
      </c>
      <c r="U153" s="9" t="n">
        <v>1</v>
      </c>
      <c r="V153" s="9" t="n">
        <v>1</v>
      </c>
      <c r="W153" s="15">
        <f>SUMPRODUCT(B$2:U$2,B153:U153)</f>
        <v/>
      </c>
      <c r="X153" s="16">
        <f>EXP(W153)/(1+EXP(W153))</f>
        <v/>
      </c>
      <c r="Y153" s="16">
        <f>(V153-X153)^2</f>
        <v/>
      </c>
    </row>
    <row r="154" spans="1:25">
      <c r="B154" s="9" t="n">
        <v>0</v>
      </c>
      <c r="C154" s="52" t="n">
        <v>1</v>
      </c>
      <c r="D154" s="9" t="n">
        <v>1</v>
      </c>
      <c r="E154" s="52" t="n">
        <v>0</v>
      </c>
      <c r="F154" s="14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1</v>
      </c>
      <c r="N154" s="33" t="n">
        <v>0</v>
      </c>
      <c r="O154" s="33" t="n">
        <v>0</v>
      </c>
      <c r="P154" s="33" t="n">
        <v>0</v>
      </c>
      <c r="Q154" s="33" t="n">
        <v>0</v>
      </c>
      <c r="R154" s="33" t="n">
        <v>1</v>
      </c>
      <c r="S154" s="33" t="n">
        <v>0</v>
      </c>
      <c r="T154" s="33" t="n">
        <v>0</v>
      </c>
      <c r="U154" s="9" t="n">
        <v>1</v>
      </c>
      <c r="V154" s="9" t="n">
        <v>1</v>
      </c>
      <c r="W154" s="15">
        <f>SUMPRODUCT(B$2:U$2,B154:U154)</f>
        <v/>
      </c>
      <c r="X154" s="16">
        <f>EXP(W154)/(1+EXP(W154))</f>
        <v/>
      </c>
      <c r="Y154" s="16">
        <f>(V154-X154)^2</f>
        <v/>
      </c>
    </row>
    <row r="155" spans="1:25">
      <c r="B155" s="9" t="n">
        <v>0</v>
      </c>
      <c r="C155" s="52" t="n">
        <v>1</v>
      </c>
      <c r="D155" s="9" t="n">
        <v>0</v>
      </c>
      <c r="E155" s="52" t="n">
        <v>1</v>
      </c>
      <c r="F155" s="14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  <c r="Q155" s="33" t="n">
        <v>0</v>
      </c>
      <c r="R155" s="33" t="n">
        <v>0</v>
      </c>
      <c r="S155" s="33" t="n">
        <v>1</v>
      </c>
      <c r="T155" s="33" t="n">
        <v>0</v>
      </c>
      <c r="U155" s="9" t="n">
        <v>1</v>
      </c>
      <c r="V155" s="9" t="n">
        <v>1</v>
      </c>
      <c r="W155" s="15">
        <f>SUMPRODUCT(B$2:U$2,B155:U155)</f>
        <v/>
      </c>
      <c r="X155" s="16">
        <f>EXP(W155)/(1+EXP(W155))</f>
        <v/>
      </c>
      <c r="Y155" s="16">
        <f>(V155-X155)^2</f>
        <v/>
      </c>
    </row>
    <row r="156" spans="1:25">
      <c r="B156" s="9" t="n">
        <v>1</v>
      </c>
      <c r="C156" s="52" t="n">
        <v>0</v>
      </c>
      <c r="D156" s="9" t="n">
        <v>0</v>
      </c>
      <c r="E156" s="52" t="n">
        <v>0</v>
      </c>
      <c r="F156" s="14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1</v>
      </c>
      <c r="N156" s="33" t="n">
        <v>0</v>
      </c>
      <c r="O156" s="33" t="n">
        <v>0</v>
      </c>
      <c r="P156" s="33" t="n">
        <v>0</v>
      </c>
      <c r="Q156" s="33" t="n">
        <v>0</v>
      </c>
      <c r="R156" s="33" t="n">
        <v>1</v>
      </c>
      <c r="S156" s="33" t="n">
        <v>0</v>
      </c>
      <c r="T156" s="33" t="n">
        <v>0</v>
      </c>
      <c r="U156" s="9" t="n">
        <v>1</v>
      </c>
      <c r="V156" s="9" t="n">
        <v>1</v>
      </c>
      <c r="W156" s="15">
        <f>SUMPRODUCT(B$2:U$2,B156:U156)</f>
        <v/>
      </c>
      <c r="X156" s="16">
        <f>EXP(W156)/(1+EXP(W156))</f>
        <v/>
      </c>
      <c r="Y156" s="16">
        <f>(V156-X156)^2</f>
        <v/>
      </c>
    </row>
    <row r="157" spans="1:25">
      <c r="B157" s="9" t="n">
        <v>0</v>
      </c>
      <c r="C157" s="52" t="n">
        <v>1</v>
      </c>
      <c r="D157" s="9" t="n">
        <v>0</v>
      </c>
      <c r="E157" s="52" t="n">
        <v>1</v>
      </c>
      <c r="F157" s="14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1</v>
      </c>
      <c r="S157" s="33" t="n">
        <v>0</v>
      </c>
      <c r="T157" s="33" t="n">
        <v>0</v>
      </c>
      <c r="U157" s="9" t="n">
        <v>1</v>
      </c>
      <c r="V157" s="9" t="n">
        <v>1</v>
      </c>
      <c r="W157" s="15">
        <f>SUMPRODUCT(B$2:U$2,B157:U157)</f>
        <v/>
      </c>
      <c r="X157" s="16">
        <f>EXP(W157)/(1+EXP(W157))</f>
        <v/>
      </c>
      <c r="Y157" s="16">
        <f>(V157-X157)^2</f>
        <v/>
      </c>
    </row>
    <row r="158" spans="1:25">
      <c r="B158" s="9" t="n">
        <v>0</v>
      </c>
      <c r="C158" s="52" t="n">
        <v>1</v>
      </c>
      <c r="D158" s="9" t="n">
        <v>1</v>
      </c>
      <c r="E158" s="52" t="n">
        <v>0</v>
      </c>
      <c r="F158" s="14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1</v>
      </c>
      <c r="Q158" s="33" t="n">
        <v>0</v>
      </c>
      <c r="R158" s="33" t="n">
        <v>0</v>
      </c>
      <c r="S158" s="33" t="n">
        <v>0</v>
      </c>
      <c r="T158" s="33" t="n">
        <v>1</v>
      </c>
      <c r="U158" s="9" t="n">
        <v>1</v>
      </c>
      <c r="V158" s="9" t="n">
        <v>1</v>
      </c>
      <c r="W158" s="15">
        <f>SUMPRODUCT(B$2:U$2,B158:U158)</f>
        <v/>
      </c>
      <c r="X158" s="16">
        <f>EXP(W158)/(1+EXP(W158))</f>
        <v/>
      </c>
      <c r="Y158" s="16">
        <f>(V158-X158)^2</f>
        <v/>
      </c>
    </row>
    <row r="159" spans="1:25">
      <c r="B159" s="9" t="n">
        <v>0</v>
      </c>
      <c r="C159" s="52" t="n">
        <v>1</v>
      </c>
      <c r="D159" s="9" t="n">
        <v>1</v>
      </c>
      <c r="E159" s="52" t="n">
        <v>0</v>
      </c>
      <c r="F159" s="14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1</v>
      </c>
      <c r="S159" s="33" t="n">
        <v>0</v>
      </c>
      <c r="T159" s="33" t="n">
        <v>0</v>
      </c>
      <c r="U159" s="9" t="n">
        <v>1</v>
      </c>
      <c r="V159" s="9" t="n">
        <v>1</v>
      </c>
      <c r="W159" s="15">
        <f>SUMPRODUCT(B$2:U$2,B159:U159)</f>
        <v/>
      </c>
      <c r="X159" s="16">
        <f>EXP(W159)/(1+EXP(W159))</f>
        <v/>
      </c>
      <c r="Y159" s="16">
        <f>(V159-X159)^2</f>
        <v/>
      </c>
    </row>
    <row r="160" spans="1:25">
      <c r="B160" s="9" t="n">
        <v>0</v>
      </c>
      <c r="C160" s="52" t="n">
        <v>1</v>
      </c>
      <c r="D160" s="9" t="n">
        <v>1</v>
      </c>
      <c r="E160" s="52" t="n">
        <v>0</v>
      </c>
      <c r="F160" s="14" t="n">
        <v>0</v>
      </c>
      <c r="G160" s="33" t="n">
        <v>0</v>
      </c>
      <c r="H160" s="33" t="n">
        <v>0</v>
      </c>
      <c r="I160" s="33" t="n">
        <v>1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1</v>
      </c>
      <c r="P160" s="33" t="n">
        <v>0</v>
      </c>
      <c r="Q160" s="33" t="n">
        <v>0</v>
      </c>
      <c r="R160" s="33" t="n">
        <v>0</v>
      </c>
      <c r="S160" s="33" t="n">
        <v>0</v>
      </c>
      <c r="T160" s="33" t="n">
        <v>0</v>
      </c>
      <c r="U160" s="9" t="n">
        <v>1</v>
      </c>
      <c r="V160" s="9" t="n">
        <v>1</v>
      </c>
      <c r="W160" s="15">
        <f>SUMPRODUCT(B$2:U$2,B160:U160)</f>
        <v/>
      </c>
      <c r="X160" s="16">
        <f>EXP(W160)/(1+EXP(W160))</f>
        <v/>
      </c>
      <c r="Y160" s="16">
        <f>(V160-X160)^2</f>
        <v/>
      </c>
    </row>
    <row r="161" spans="1:25">
      <c r="B161" s="9" t="n">
        <v>0</v>
      </c>
      <c r="C161" s="52" t="n">
        <v>0</v>
      </c>
      <c r="D161" s="9" t="n">
        <v>0</v>
      </c>
      <c r="E161" s="52" t="n">
        <v>0</v>
      </c>
      <c r="F161" s="14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1</v>
      </c>
      <c r="N161" s="33" t="n">
        <v>0</v>
      </c>
      <c r="O161" s="33" t="n">
        <v>0</v>
      </c>
      <c r="P161" s="33" t="n">
        <v>0</v>
      </c>
      <c r="Q161" s="33" t="n">
        <v>0</v>
      </c>
      <c r="R161" s="33" t="n">
        <v>0</v>
      </c>
      <c r="S161" s="33" t="n">
        <v>0</v>
      </c>
      <c r="T161" s="33" t="n">
        <v>1</v>
      </c>
      <c r="U161" s="9" t="n">
        <v>1</v>
      </c>
      <c r="V161" s="9" t="n">
        <v>1</v>
      </c>
      <c r="W161" s="15">
        <f>SUMPRODUCT(B$2:U$2,B161:U161)</f>
        <v/>
      </c>
      <c r="X161" s="16">
        <f>EXP(W161)/(1+EXP(W161))</f>
        <v/>
      </c>
      <c r="Y161" s="16">
        <f>(V161-X161)^2</f>
        <v/>
      </c>
    </row>
    <row r="162" spans="1:25">
      <c r="B162" s="9" t="n">
        <v>0</v>
      </c>
      <c r="C162" s="52" t="n">
        <v>0</v>
      </c>
      <c r="D162" s="9" t="n">
        <v>0</v>
      </c>
      <c r="E162" s="52" t="n">
        <v>1</v>
      </c>
      <c r="F162" s="14" t="n">
        <v>0</v>
      </c>
      <c r="G162" s="33" t="n">
        <v>0</v>
      </c>
      <c r="H162" s="33" t="n">
        <v>0</v>
      </c>
      <c r="I162" s="33" t="n">
        <v>0</v>
      </c>
      <c r="J162" s="33" t="n">
        <v>1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0</v>
      </c>
      <c r="Q162" s="33" t="n">
        <v>0</v>
      </c>
      <c r="R162" s="33" t="n">
        <v>0</v>
      </c>
      <c r="S162" s="33" t="n">
        <v>0</v>
      </c>
      <c r="T162" s="33" t="n">
        <v>0</v>
      </c>
      <c r="U162" s="9" t="n">
        <v>1</v>
      </c>
      <c r="V162" s="9" t="n">
        <v>1</v>
      </c>
      <c r="W162" s="15">
        <f>SUMPRODUCT(B$2:U$2,B162:U162)</f>
        <v/>
      </c>
      <c r="X162" s="16">
        <f>EXP(W162)/(1+EXP(W162))</f>
        <v/>
      </c>
      <c r="Y162" s="16">
        <f>(V162-X162)^2</f>
        <v/>
      </c>
    </row>
    <row r="163" spans="1:25">
      <c r="B163" s="9" t="n">
        <v>1</v>
      </c>
      <c r="C163" s="52" t="n">
        <v>0</v>
      </c>
      <c r="D163" s="9" t="n">
        <v>1</v>
      </c>
      <c r="E163" s="52" t="n">
        <v>0</v>
      </c>
      <c r="F163" s="14" t="n">
        <v>0</v>
      </c>
      <c r="G163" s="33" t="n">
        <v>0</v>
      </c>
      <c r="H163" s="33" t="n">
        <v>0</v>
      </c>
      <c r="I163" s="33" t="n">
        <v>0</v>
      </c>
      <c r="J163" s="33" t="n">
        <v>1</v>
      </c>
      <c r="K163" s="33" t="n">
        <v>0</v>
      </c>
      <c r="L163" s="33" t="n">
        <v>0</v>
      </c>
      <c r="M163" s="33" t="n">
        <v>1</v>
      </c>
      <c r="N163" s="33" t="n">
        <v>0</v>
      </c>
      <c r="O163" s="33" t="n">
        <v>0</v>
      </c>
      <c r="P163" s="33" t="n">
        <v>1</v>
      </c>
      <c r="Q163" s="33" t="n">
        <v>0</v>
      </c>
      <c r="R163" s="33" t="n">
        <v>0</v>
      </c>
      <c r="S163" s="33" t="n">
        <v>0</v>
      </c>
      <c r="T163" s="33" t="n">
        <v>1</v>
      </c>
      <c r="U163" s="9" t="n">
        <v>1</v>
      </c>
      <c r="V163" s="9" t="n">
        <v>1</v>
      </c>
      <c r="W163" s="15">
        <f>SUMPRODUCT(B$2:U$2,B163:U163)</f>
        <v/>
      </c>
      <c r="X163" s="16">
        <f>EXP(W163)/(1+EXP(W163))</f>
        <v/>
      </c>
      <c r="Y163" s="16">
        <f>(V163-X163)^2</f>
        <v/>
      </c>
    </row>
    <row r="164" spans="1:25">
      <c r="B164" s="9" t="n">
        <v>0</v>
      </c>
      <c r="C164" s="52" t="n">
        <v>1</v>
      </c>
      <c r="D164" s="9" t="n">
        <v>1</v>
      </c>
      <c r="E164" s="52" t="n">
        <v>0</v>
      </c>
      <c r="F164" s="14" t="n">
        <v>0</v>
      </c>
      <c r="G164" s="33" t="n">
        <v>0</v>
      </c>
      <c r="H164" s="33" t="n">
        <v>0</v>
      </c>
      <c r="I164" s="33" t="n">
        <v>0</v>
      </c>
      <c r="J164" s="33" t="n">
        <v>1</v>
      </c>
      <c r="K164" s="33" t="n">
        <v>0</v>
      </c>
      <c r="L164" s="33" t="n">
        <v>0</v>
      </c>
      <c r="M164" s="33" t="n">
        <v>1</v>
      </c>
      <c r="N164" s="33" t="n">
        <v>0</v>
      </c>
      <c r="O164" s="33" t="n">
        <v>0</v>
      </c>
      <c r="P164" s="33" t="n">
        <v>0</v>
      </c>
      <c r="Q164" s="33" t="n">
        <v>1</v>
      </c>
      <c r="R164" s="33" t="n">
        <v>0</v>
      </c>
      <c r="S164" s="33" t="n">
        <v>0</v>
      </c>
      <c r="T164" s="33" t="n">
        <v>1</v>
      </c>
      <c r="U164" s="9" t="n">
        <v>1</v>
      </c>
      <c r="V164" s="9" t="n">
        <v>1</v>
      </c>
      <c r="W164" s="15">
        <f>SUMPRODUCT(B$2:U$2,B164:U164)</f>
        <v/>
      </c>
      <c r="X164" s="16">
        <f>EXP(W164)/(1+EXP(W164))</f>
        <v/>
      </c>
      <c r="Y164" s="16">
        <f>(V164-X164)^2</f>
        <v/>
      </c>
    </row>
    <row r="165" spans="1:25">
      <c r="B165" s="9" t="n">
        <v>1</v>
      </c>
      <c r="C165" s="52" t="n">
        <v>0</v>
      </c>
      <c r="D165" s="9" t="n">
        <v>0</v>
      </c>
      <c r="E165" s="52" t="n">
        <v>1</v>
      </c>
      <c r="F165" s="14" t="n">
        <v>0</v>
      </c>
      <c r="G165" s="33" t="n">
        <v>0</v>
      </c>
      <c r="H165" s="33" t="n">
        <v>1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>
        <v>0</v>
      </c>
      <c r="U165" s="9" t="n">
        <v>1</v>
      </c>
      <c r="V165" s="9" t="n">
        <v>1</v>
      </c>
      <c r="W165" s="15">
        <f>SUMPRODUCT(B$2:U$2,B165:U165)</f>
        <v/>
      </c>
      <c r="X165" s="16">
        <f>EXP(W165)/(1+EXP(W165))</f>
        <v/>
      </c>
      <c r="Y165" s="16">
        <f>(V165-X165)^2</f>
        <v/>
      </c>
    </row>
    <row r="166" spans="1:25">
      <c r="B166" s="9" t="n">
        <v>1</v>
      </c>
      <c r="C166" s="52" t="n">
        <v>0</v>
      </c>
      <c r="D166" s="9" t="n">
        <v>0</v>
      </c>
      <c r="E166" s="52" t="n">
        <v>1</v>
      </c>
      <c r="F166" s="14" t="n">
        <v>0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0</v>
      </c>
      <c r="P166" s="33" t="n">
        <v>0</v>
      </c>
      <c r="Q166" s="33" t="n">
        <v>0</v>
      </c>
      <c r="R166" s="33" t="n">
        <v>0</v>
      </c>
      <c r="S166" s="33" t="n">
        <v>1</v>
      </c>
      <c r="T166" s="33" t="n">
        <v>0</v>
      </c>
      <c r="U166" s="9" t="n">
        <v>1</v>
      </c>
      <c r="V166" s="9" t="n">
        <v>1</v>
      </c>
      <c r="W166" s="15">
        <f>SUMPRODUCT(B$2:U$2,B166:U166)</f>
        <v/>
      </c>
      <c r="X166" s="16">
        <f>EXP(W166)/(1+EXP(W166))</f>
        <v/>
      </c>
      <c r="Y166" s="16">
        <f>(V166-X166)^2</f>
        <v/>
      </c>
    </row>
    <row r="167" spans="1:25">
      <c r="B167" s="9" t="n">
        <v>0</v>
      </c>
      <c r="C167" s="52" t="n">
        <v>1</v>
      </c>
      <c r="D167" s="9" t="n">
        <v>1</v>
      </c>
      <c r="E167" s="52" t="n">
        <v>0</v>
      </c>
      <c r="F167" s="14" t="n">
        <v>0</v>
      </c>
      <c r="G167" s="33" t="n">
        <v>0</v>
      </c>
      <c r="H167" s="33" t="n">
        <v>1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  <c r="Q167" s="33" t="n">
        <v>0</v>
      </c>
      <c r="R167" s="33" t="n">
        <v>0</v>
      </c>
      <c r="S167" s="33" t="n">
        <v>0</v>
      </c>
      <c r="T167" s="33" t="n">
        <v>1</v>
      </c>
      <c r="U167" s="9" t="n">
        <v>1</v>
      </c>
      <c r="V167" s="9" t="n">
        <v>1</v>
      </c>
      <c r="W167" s="15">
        <f>SUMPRODUCT(B$2:U$2,B167:U167)</f>
        <v/>
      </c>
      <c r="X167" s="16">
        <f>EXP(W167)/(1+EXP(W167))</f>
        <v/>
      </c>
      <c r="Y167" s="16">
        <f>(V167-X167)^2</f>
        <v/>
      </c>
    </row>
    <row r="168" spans="1:25">
      <c r="B168" s="9" t="n">
        <v>1</v>
      </c>
      <c r="C168" s="52" t="n">
        <v>0</v>
      </c>
      <c r="D168" s="9" t="n">
        <v>0</v>
      </c>
      <c r="E168" s="52" t="n">
        <v>1</v>
      </c>
      <c r="F168" s="14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1</v>
      </c>
      <c r="S168" s="33" t="n">
        <v>0</v>
      </c>
      <c r="T168" s="33" t="n">
        <v>0</v>
      </c>
      <c r="U168" s="9" t="n">
        <v>1</v>
      </c>
      <c r="V168" s="9" t="n">
        <v>1</v>
      </c>
      <c r="W168" s="15">
        <f>SUMPRODUCT(B$2:U$2,B168:U168)</f>
        <v/>
      </c>
      <c r="X168" s="16">
        <f>EXP(W168)/(1+EXP(W168))</f>
        <v/>
      </c>
      <c r="Y168" s="16">
        <f>(V168-X168)^2</f>
        <v/>
      </c>
    </row>
    <row r="169" spans="1:25">
      <c r="B169" s="9" t="n">
        <v>0</v>
      </c>
      <c r="C169" s="52" t="n">
        <v>1</v>
      </c>
      <c r="D169" s="9" t="n">
        <v>1</v>
      </c>
      <c r="E169" s="52" t="n">
        <v>0</v>
      </c>
      <c r="F169" s="14" t="n">
        <v>0</v>
      </c>
      <c r="G169" s="33" t="n">
        <v>0</v>
      </c>
      <c r="H169" s="33" t="n">
        <v>0</v>
      </c>
      <c r="I169" s="33" t="n">
        <v>0</v>
      </c>
      <c r="J169" s="33" t="n">
        <v>1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1</v>
      </c>
      <c r="P169" s="33" t="n">
        <v>0</v>
      </c>
      <c r="Q169" s="33" t="n">
        <v>0</v>
      </c>
      <c r="R169" s="33" t="n">
        <v>1</v>
      </c>
      <c r="S169" s="33" t="n">
        <v>0</v>
      </c>
      <c r="T169" s="33" t="n">
        <v>0</v>
      </c>
      <c r="U169" s="9" t="n">
        <v>1</v>
      </c>
      <c r="V169" s="9" t="n">
        <v>1</v>
      </c>
      <c r="W169" s="15">
        <f>SUMPRODUCT(B$2:U$2,B169:U169)</f>
        <v/>
      </c>
      <c r="X169" s="16">
        <f>EXP(W169)/(1+EXP(W169))</f>
        <v/>
      </c>
      <c r="Y169" s="16">
        <f>(V169-X169)^2</f>
        <v/>
      </c>
    </row>
    <row r="170" spans="1:25">
      <c r="B170" s="9" t="n">
        <v>1</v>
      </c>
      <c r="C170" s="52" t="n">
        <v>0</v>
      </c>
      <c r="D170" s="9" t="n">
        <v>1</v>
      </c>
      <c r="E170" s="52" t="n">
        <v>0</v>
      </c>
      <c r="F170" s="14" t="n">
        <v>1</v>
      </c>
      <c r="G170" s="33" t="n">
        <v>0</v>
      </c>
      <c r="H170" s="33" t="n">
        <v>0</v>
      </c>
      <c r="I170" s="33" t="n">
        <v>1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  <c r="Q170" s="33" t="n">
        <v>1</v>
      </c>
      <c r="R170" s="33" t="n">
        <v>0</v>
      </c>
      <c r="S170" s="33" t="n">
        <v>0</v>
      </c>
      <c r="T170" s="33" t="n">
        <v>1</v>
      </c>
      <c r="U170" s="9" t="n">
        <v>1</v>
      </c>
      <c r="V170" s="9" t="n">
        <v>1</v>
      </c>
      <c r="W170" s="15">
        <f>SUMPRODUCT(B$2:U$2,B170:U170)</f>
        <v/>
      </c>
      <c r="X170" s="16">
        <f>EXP(W170)/(1+EXP(W170))</f>
        <v/>
      </c>
      <c r="Y170" s="16">
        <f>(V170-X170)^2</f>
        <v/>
      </c>
    </row>
    <row r="171" spans="1:25">
      <c r="B171" s="9" t="n">
        <v>0</v>
      </c>
      <c r="C171" s="52" t="n">
        <v>0</v>
      </c>
      <c r="D171" s="9" t="n">
        <v>1</v>
      </c>
      <c r="E171" s="52" t="n">
        <v>0</v>
      </c>
      <c r="F171" s="14" t="n">
        <v>0</v>
      </c>
      <c r="G171" s="33" t="n">
        <v>0</v>
      </c>
      <c r="H171" s="33" t="n">
        <v>0</v>
      </c>
      <c r="I171" s="33" t="n">
        <v>0</v>
      </c>
      <c r="J171" s="33" t="n">
        <v>1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  <c r="Q171" s="33" t="n">
        <v>0</v>
      </c>
      <c r="R171" s="33" t="n">
        <v>0</v>
      </c>
      <c r="S171" s="33" t="n">
        <v>0</v>
      </c>
      <c r="T171" s="33" t="n">
        <v>0</v>
      </c>
      <c r="U171" s="9" t="n">
        <v>1</v>
      </c>
      <c r="V171" s="9" t="n">
        <v>1</v>
      </c>
      <c r="W171" s="15">
        <f>SUMPRODUCT(B$2:U$2,B171:U171)</f>
        <v/>
      </c>
      <c r="X171" s="16">
        <f>EXP(W171)/(1+EXP(W171))</f>
        <v/>
      </c>
      <c r="Y171" s="16">
        <f>(V171-X171)^2</f>
        <v/>
      </c>
    </row>
    <row r="172" spans="1:25">
      <c r="B172" s="9" t="n">
        <v>1</v>
      </c>
      <c r="C172" s="52" t="n">
        <v>0</v>
      </c>
      <c r="D172" s="9" t="n">
        <v>0</v>
      </c>
      <c r="E172" s="52" t="n">
        <v>1</v>
      </c>
      <c r="F172" s="14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  <c r="Q172" s="33" t="n">
        <v>0</v>
      </c>
      <c r="R172" s="33" t="n">
        <v>0</v>
      </c>
      <c r="S172" s="33" t="n">
        <v>0</v>
      </c>
      <c r="T172" s="33" t="n">
        <v>0</v>
      </c>
      <c r="U172" s="9" t="n">
        <v>1</v>
      </c>
      <c r="V172" s="9" t="n">
        <v>1</v>
      </c>
      <c r="W172" s="15">
        <f>SUMPRODUCT(B$2:U$2,B172:U172)</f>
        <v/>
      </c>
      <c r="X172" s="16">
        <f>EXP(W172)/(1+EXP(W172))</f>
        <v/>
      </c>
      <c r="Y172" s="16">
        <f>(V172-X172)^2</f>
        <v/>
      </c>
    </row>
    <row r="173" spans="1:25">
      <c r="B173" s="9" t="n">
        <v>0</v>
      </c>
      <c r="C173" s="52" t="n">
        <v>0</v>
      </c>
      <c r="D173" s="9" t="n">
        <v>0</v>
      </c>
      <c r="E173" s="52" t="n">
        <v>0</v>
      </c>
      <c r="F173" s="14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  <c r="Q173" s="33" t="n">
        <v>0</v>
      </c>
      <c r="R173" s="33" t="n">
        <v>0</v>
      </c>
      <c r="S173" s="33" t="n">
        <v>0</v>
      </c>
      <c r="T173" s="33" t="n">
        <v>0</v>
      </c>
      <c r="U173" s="9" t="n">
        <v>1</v>
      </c>
      <c r="V173" s="9" t="n">
        <v>1</v>
      </c>
      <c r="W173" s="15">
        <f>SUMPRODUCT(B$2:U$2,B173:U173)</f>
        <v/>
      </c>
      <c r="X173" s="16">
        <f>EXP(W173)/(1+EXP(W173))</f>
        <v/>
      </c>
      <c r="Y173" s="16">
        <f>(V173-X173)^2</f>
        <v/>
      </c>
    </row>
    <row r="174" spans="1:25">
      <c r="B174" s="9" t="n">
        <v>0</v>
      </c>
      <c r="C174" s="52" t="n">
        <v>1</v>
      </c>
      <c r="D174" s="9" t="n">
        <v>0</v>
      </c>
      <c r="E174" s="52" t="n">
        <v>1</v>
      </c>
      <c r="F174" s="14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  <c r="Q174" s="33" t="n">
        <v>0</v>
      </c>
      <c r="R174" s="33" t="n">
        <v>0</v>
      </c>
      <c r="S174" s="33" t="n">
        <v>0</v>
      </c>
      <c r="T174" s="33" t="n">
        <v>0</v>
      </c>
      <c r="U174" s="9" t="n">
        <v>1</v>
      </c>
      <c r="V174" s="9" t="n">
        <v>1</v>
      </c>
      <c r="W174" s="15">
        <f>SUMPRODUCT(B$2:U$2,B174:U174)</f>
        <v/>
      </c>
      <c r="X174" s="16">
        <f>EXP(W174)/(1+EXP(W174))</f>
        <v/>
      </c>
      <c r="Y174" s="16">
        <f>(V174-X174)^2</f>
        <v/>
      </c>
    </row>
    <row r="175" spans="1:25">
      <c r="B175" s="9" t="n">
        <v>1</v>
      </c>
      <c r="C175" s="52" t="n">
        <v>0</v>
      </c>
      <c r="D175" s="9" t="n">
        <v>1</v>
      </c>
      <c r="E175" s="52" t="n">
        <v>0</v>
      </c>
      <c r="F175" s="14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1</v>
      </c>
      <c r="R175" s="33" t="n">
        <v>1</v>
      </c>
      <c r="S175" s="33" t="n">
        <v>0</v>
      </c>
      <c r="T175" s="33" t="n">
        <v>0</v>
      </c>
      <c r="U175" s="9" t="n">
        <v>1</v>
      </c>
      <c r="V175" s="9" t="n">
        <v>1</v>
      </c>
      <c r="W175" s="15">
        <f>SUMPRODUCT(B$2:U$2,B175:U175)</f>
        <v/>
      </c>
      <c r="X175" s="16">
        <f>EXP(W175)/(1+EXP(W175))</f>
        <v/>
      </c>
      <c r="Y175" s="16">
        <f>(V175-X175)^2</f>
        <v/>
      </c>
    </row>
    <row r="176" spans="1:25">
      <c r="B176" s="9" t="n">
        <v>1</v>
      </c>
      <c r="C176" s="52" t="n">
        <v>0</v>
      </c>
      <c r="D176" s="9" t="n">
        <v>0</v>
      </c>
      <c r="E176" s="52" t="n">
        <v>1</v>
      </c>
      <c r="F176" s="14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  <c r="Q176" s="33" t="n">
        <v>0</v>
      </c>
      <c r="R176" s="33" t="n">
        <v>0</v>
      </c>
      <c r="S176" s="33" t="n">
        <v>0</v>
      </c>
      <c r="T176" s="33" t="n">
        <v>0</v>
      </c>
      <c r="U176" s="9" t="n">
        <v>1</v>
      </c>
      <c r="V176" s="9" t="n">
        <v>1</v>
      </c>
      <c r="W176" s="15">
        <f>SUMPRODUCT(B$2:U$2,B176:U176)</f>
        <v/>
      </c>
      <c r="X176" s="16">
        <f>EXP(W176)/(1+EXP(W176))</f>
        <v/>
      </c>
      <c r="Y176" s="16">
        <f>(V176-X176)^2</f>
        <v/>
      </c>
    </row>
    <row r="177" spans="1:25">
      <c r="B177" s="9" t="n">
        <v>1</v>
      </c>
      <c r="C177" s="52" t="n">
        <v>0</v>
      </c>
      <c r="D177" s="9" t="n">
        <v>0</v>
      </c>
      <c r="E177" s="52" t="n">
        <v>1</v>
      </c>
      <c r="F177" s="14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  <c r="Q177" s="33" t="n">
        <v>0</v>
      </c>
      <c r="R177" s="33" t="n">
        <v>0</v>
      </c>
      <c r="S177" s="33" t="n">
        <v>0</v>
      </c>
      <c r="T177" s="33" t="n">
        <v>0</v>
      </c>
      <c r="U177" s="9" t="n">
        <v>1</v>
      </c>
      <c r="V177" s="9" t="n">
        <v>1</v>
      </c>
      <c r="W177" s="15">
        <f>SUMPRODUCT(B$2:U$2,B177:U177)</f>
        <v/>
      </c>
      <c r="X177" s="16">
        <f>EXP(W177)/(1+EXP(W177))</f>
        <v/>
      </c>
      <c r="Y177" s="16">
        <f>(V177-X177)^2</f>
        <v/>
      </c>
    </row>
    <row r="178" spans="1:25">
      <c r="B178" s="9" t="n">
        <v>0</v>
      </c>
      <c r="C178" s="52" t="n">
        <v>1</v>
      </c>
      <c r="D178" s="9" t="n">
        <v>1</v>
      </c>
      <c r="E178" s="52" t="n">
        <v>0</v>
      </c>
      <c r="F178" s="14" t="n">
        <v>1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  <c r="Q178" s="33" t="n">
        <v>0</v>
      </c>
      <c r="R178" s="33" t="n">
        <v>0</v>
      </c>
      <c r="S178" s="33" t="n">
        <v>0</v>
      </c>
      <c r="T178" s="33" t="n">
        <v>1</v>
      </c>
      <c r="U178" s="9" t="n">
        <v>1</v>
      </c>
      <c r="V178" s="9" t="n">
        <v>1</v>
      </c>
      <c r="W178" s="15">
        <f>SUMPRODUCT(B$2:U$2,B178:U178)</f>
        <v/>
      </c>
      <c r="X178" s="16">
        <f>EXP(W178)/(1+EXP(W178))</f>
        <v/>
      </c>
      <c r="Y178" s="16">
        <f>(V178-X178)^2</f>
        <v/>
      </c>
    </row>
    <row r="179" spans="1:25">
      <c r="B179" s="9" t="n">
        <v>0</v>
      </c>
      <c r="C179" s="52" t="n">
        <v>1</v>
      </c>
      <c r="D179" s="9" t="n">
        <v>0</v>
      </c>
      <c r="E179" s="52" t="n">
        <v>1</v>
      </c>
      <c r="F179" s="14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33" t="n">
        <v>0</v>
      </c>
      <c r="T179" s="33" t="n">
        <v>0</v>
      </c>
      <c r="U179" s="9" t="n">
        <v>1</v>
      </c>
      <c r="V179" s="9" t="n">
        <v>1</v>
      </c>
      <c r="W179" s="15">
        <f>SUMPRODUCT(B$2:U$2,B179:U179)</f>
        <v/>
      </c>
      <c r="X179" s="16">
        <f>EXP(W179)/(1+EXP(W179))</f>
        <v/>
      </c>
      <c r="Y179" s="16">
        <f>(V179-X179)^2</f>
        <v/>
      </c>
    </row>
    <row r="180" spans="1:25">
      <c r="B180" s="9" t="n">
        <v>0</v>
      </c>
      <c r="C180" s="52" t="n">
        <v>0</v>
      </c>
      <c r="D180" s="9" t="n">
        <v>0</v>
      </c>
      <c r="E180" s="52" t="n">
        <v>1</v>
      </c>
      <c r="F180" s="14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1</v>
      </c>
      <c r="P180" s="33" t="n">
        <v>0</v>
      </c>
      <c r="Q180" s="33" t="n">
        <v>0</v>
      </c>
      <c r="R180" s="33" t="n">
        <v>0</v>
      </c>
      <c r="S180" s="33" t="n">
        <v>0</v>
      </c>
      <c r="T180" s="33" t="n">
        <v>0</v>
      </c>
      <c r="U180" s="9" t="n">
        <v>1</v>
      </c>
      <c r="V180" s="9" t="n">
        <v>1</v>
      </c>
      <c r="W180" s="15">
        <f>SUMPRODUCT(B$2:U$2,B180:U180)</f>
        <v/>
      </c>
      <c r="X180" s="16">
        <f>EXP(W180)/(1+EXP(W180))</f>
        <v/>
      </c>
      <c r="Y180" s="16">
        <f>(V180-X180)^2</f>
        <v/>
      </c>
    </row>
    <row r="181" spans="1:25">
      <c r="B181" s="9" t="n">
        <v>0</v>
      </c>
      <c r="C181" s="52" t="n">
        <v>0</v>
      </c>
      <c r="D181" s="9" t="n">
        <v>0</v>
      </c>
      <c r="E181" s="52" t="n">
        <v>1</v>
      </c>
      <c r="F181" s="14" t="n">
        <v>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  <c r="Q181" s="33" t="n">
        <v>1</v>
      </c>
      <c r="R181" s="33" t="n">
        <v>1</v>
      </c>
      <c r="S181" s="33" t="n">
        <v>0</v>
      </c>
      <c r="T181" s="33" t="n">
        <v>1</v>
      </c>
      <c r="U181" s="9" t="n">
        <v>1</v>
      </c>
      <c r="V181" s="9" t="n">
        <v>1</v>
      </c>
      <c r="W181" s="15">
        <f>SUMPRODUCT(B$2:U$2,B181:U181)</f>
        <v/>
      </c>
      <c r="X181" s="16">
        <f>EXP(W181)/(1+EXP(W181))</f>
        <v/>
      </c>
      <c r="Y181" s="16">
        <f>(V181-X181)^2</f>
        <v/>
      </c>
    </row>
    <row r="182" spans="1:25">
      <c r="B182" s="9" t="n">
        <v>0</v>
      </c>
      <c r="C182" s="52" t="n">
        <v>1</v>
      </c>
      <c r="D182" s="9" t="n">
        <v>1</v>
      </c>
      <c r="E182" s="52" t="n">
        <v>0</v>
      </c>
      <c r="F182" s="14" t="n">
        <v>0</v>
      </c>
      <c r="G182" s="33" t="n">
        <v>0</v>
      </c>
      <c r="H182" s="33" t="n">
        <v>0</v>
      </c>
      <c r="I182" s="33" t="n">
        <v>0</v>
      </c>
      <c r="J182" s="33" t="n">
        <v>1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  <c r="Q182" s="33" t="n">
        <v>0</v>
      </c>
      <c r="R182" s="33" t="n">
        <v>0</v>
      </c>
      <c r="S182" s="33" t="n">
        <v>0</v>
      </c>
      <c r="T182" s="33" t="n">
        <v>0</v>
      </c>
      <c r="U182" s="9" t="n">
        <v>1</v>
      </c>
      <c r="V182" s="9" t="n">
        <v>1</v>
      </c>
      <c r="W182" s="15">
        <f>SUMPRODUCT(B$2:U$2,B182:U182)</f>
        <v/>
      </c>
      <c r="X182" s="16">
        <f>EXP(W182)/(1+EXP(W182))</f>
        <v/>
      </c>
      <c r="Y182" s="16">
        <f>(V182-X182)^2</f>
        <v/>
      </c>
    </row>
    <row r="183" spans="1:25">
      <c r="B183" s="9" t="n">
        <v>0</v>
      </c>
      <c r="C183" s="52" t="n">
        <v>1</v>
      </c>
      <c r="D183" s="9" t="n">
        <v>1</v>
      </c>
      <c r="E183" s="52" t="n">
        <v>0</v>
      </c>
      <c r="F183" s="14" t="n">
        <v>0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0</v>
      </c>
      <c r="P183" s="33" t="n">
        <v>1</v>
      </c>
      <c r="Q183" s="33" t="n">
        <v>0</v>
      </c>
      <c r="R183" s="33" t="n">
        <v>0</v>
      </c>
      <c r="S183" s="33" t="n">
        <v>0</v>
      </c>
      <c r="T183" s="33" t="n">
        <v>0</v>
      </c>
      <c r="U183" s="9" t="n">
        <v>1</v>
      </c>
      <c r="V183" s="9" t="n">
        <v>1</v>
      </c>
      <c r="W183" s="15">
        <f>SUMPRODUCT(B$2:U$2,B183:U183)</f>
        <v/>
      </c>
      <c r="X183" s="16">
        <f>EXP(W183)/(1+EXP(W183))</f>
        <v/>
      </c>
      <c r="Y183" s="16">
        <f>(V183-X183)^2</f>
        <v/>
      </c>
    </row>
    <row r="184" spans="1:25">
      <c r="B184" s="9" t="n">
        <v>0</v>
      </c>
      <c r="C184" s="52" t="n">
        <v>1</v>
      </c>
      <c r="D184" s="9" t="n">
        <v>1</v>
      </c>
      <c r="E184" s="52" t="n">
        <v>0</v>
      </c>
      <c r="F184" s="14" t="n">
        <v>1</v>
      </c>
      <c r="G184" s="33" t="n">
        <v>0</v>
      </c>
      <c r="H184" s="33" t="n">
        <v>0</v>
      </c>
      <c r="I184" s="33" t="n">
        <v>0</v>
      </c>
      <c r="J184" s="33" t="n">
        <v>1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  <c r="Q184" s="33" t="n">
        <v>0</v>
      </c>
      <c r="R184" s="33" t="n">
        <v>0</v>
      </c>
      <c r="S184" s="33" t="n">
        <v>0</v>
      </c>
      <c r="T184" s="33" t="n">
        <v>1</v>
      </c>
      <c r="U184" s="9" t="n">
        <v>1</v>
      </c>
      <c r="V184" s="9" t="n">
        <v>1</v>
      </c>
      <c r="W184" s="15">
        <f>SUMPRODUCT(B$2:U$2,B184:U184)</f>
        <v/>
      </c>
      <c r="X184" s="16">
        <f>EXP(W184)/(1+EXP(W184))</f>
        <v/>
      </c>
      <c r="Y184" s="16">
        <f>(V184-X184)^2</f>
        <v/>
      </c>
    </row>
    <row r="185" spans="1:25">
      <c r="B185" s="9" t="n">
        <v>0</v>
      </c>
      <c r="C185" s="52" t="n">
        <v>1</v>
      </c>
      <c r="D185" s="9" t="n">
        <v>1</v>
      </c>
      <c r="E185" s="52" t="n">
        <v>0</v>
      </c>
      <c r="F185" s="14" t="n">
        <v>0</v>
      </c>
      <c r="G185" s="33" t="n">
        <v>0</v>
      </c>
      <c r="H185" s="33" t="n">
        <v>0</v>
      </c>
      <c r="I185" s="33" t="n">
        <v>0</v>
      </c>
      <c r="J185" s="33" t="n">
        <v>1</v>
      </c>
      <c r="K185" s="33" t="n">
        <v>0</v>
      </c>
      <c r="L185" s="33" t="n">
        <v>0</v>
      </c>
      <c r="M185" s="33" t="n">
        <v>0</v>
      </c>
      <c r="N185" s="33" t="n">
        <v>1</v>
      </c>
      <c r="O185" s="33" t="n">
        <v>0</v>
      </c>
      <c r="P185" s="33" t="n">
        <v>0</v>
      </c>
      <c r="Q185" s="33" t="n">
        <v>0</v>
      </c>
      <c r="R185" s="33" t="n">
        <v>1</v>
      </c>
      <c r="S185" s="33" t="n">
        <v>0</v>
      </c>
      <c r="T185" s="33" t="n">
        <v>0</v>
      </c>
      <c r="U185" s="9" t="n">
        <v>1</v>
      </c>
      <c r="V185" s="9" t="n">
        <v>1</v>
      </c>
      <c r="W185" s="15">
        <f>SUMPRODUCT(B$2:U$2,B185:U185)</f>
        <v/>
      </c>
      <c r="X185" s="16">
        <f>EXP(W185)/(1+EXP(W185))</f>
        <v/>
      </c>
      <c r="Y185" s="16">
        <f>(V185-X185)^2</f>
        <v/>
      </c>
    </row>
    <row r="186" spans="1:25">
      <c r="B186" s="9" t="n">
        <v>0</v>
      </c>
      <c r="C186" s="52" t="n">
        <v>1</v>
      </c>
      <c r="D186" s="9" t="n">
        <v>0</v>
      </c>
      <c r="E186" s="52" t="n">
        <v>0</v>
      </c>
      <c r="F186" s="14" t="n">
        <v>0</v>
      </c>
      <c r="G186" s="33" t="n">
        <v>0</v>
      </c>
      <c r="H186" s="33" t="n">
        <v>0</v>
      </c>
      <c r="I186" s="33" t="n">
        <v>1</v>
      </c>
      <c r="J186" s="33" t="n">
        <v>1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  <c r="Q186" s="33" t="n">
        <v>0</v>
      </c>
      <c r="R186" s="33" t="n">
        <v>0</v>
      </c>
      <c r="S186" s="33" t="n">
        <v>0</v>
      </c>
      <c r="T186" s="33" t="n">
        <v>0</v>
      </c>
      <c r="U186" s="9" t="n">
        <v>1</v>
      </c>
      <c r="V186" s="9" t="n">
        <v>1</v>
      </c>
      <c r="W186" s="15">
        <f>SUMPRODUCT(B$2:U$2,B186:U186)</f>
        <v/>
      </c>
      <c r="X186" s="16">
        <f>EXP(W186)/(1+EXP(W186))</f>
        <v/>
      </c>
      <c r="Y186" s="16">
        <f>(V186-X186)^2</f>
        <v/>
      </c>
    </row>
    <row r="187" spans="1:25">
      <c r="B187" s="9" t="n">
        <v>0</v>
      </c>
      <c r="C187" s="52" t="n">
        <v>1</v>
      </c>
      <c r="D187" s="9" t="n">
        <v>0</v>
      </c>
      <c r="E187" s="52" t="n">
        <v>1</v>
      </c>
      <c r="F187" s="14" t="n">
        <v>0</v>
      </c>
      <c r="G187" s="33" t="n">
        <v>0</v>
      </c>
      <c r="H187" s="33" t="n">
        <v>0</v>
      </c>
      <c r="I187" s="33" t="n">
        <v>1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  <c r="Q187" s="33" t="n">
        <v>0</v>
      </c>
      <c r="R187" s="33" t="n">
        <v>1</v>
      </c>
      <c r="S187" s="33" t="n">
        <v>0</v>
      </c>
      <c r="T187" s="33" t="n">
        <v>1</v>
      </c>
      <c r="U187" s="9" t="n">
        <v>1</v>
      </c>
      <c r="V187" s="9" t="n">
        <v>1</v>
      </c>
      <c r="W187" s="15">
        <f>SUMPRODUCT(B$2:U$2,B187:U187)</f>
        <v/>
      </c>
      <c r="X187" s="16">
        <f>EXP(W187)/(1+EXP(W187))</f>
        <v/>
      </c>
      <c r="Y187" s="16">
        <f>(V187-X187)^2</f>
        <v/>
      </c>
    </row>
    <row r="188" spans="1:25">
      <c r="B188" s="9" t="n">
        <v>1</v>
      </c>
      <c r="C188" s="52" t="n">
        <v>0</v>
      </c>
      <c r="D188" s="9" t="n">
        <v>0</v>
      </c>
      <c r="E188" s="52" t="n">
        <v>1</v>
      </c>
      <c r="F188" s="14" t="n">
        <v>0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0</v>
      </c>
      <c r="M188" s="33" t="n">
        <v>1</v>
      </c>
      <c r="N188" s="33" t="n">
        <v>0</v>
      </c>
      <c r="O188" s="33" t="n">
        <v>0</v>
      </c>
      <c r="P188" s="33" t="n">
        <v>0</v>
      </c>
      <c r="Q188" s="33" t="n">
        <v>1</v>
      </c>
      <c r="R188" s="33" t="n">
        <v>0</v>
      </c>
      <c r="S188" s="33" t="n">
        <v>0</v>
      </c>
      <c r="T188" s="33" t="n">
        <v>1</v>
      </c>
      <c r="U188" s="9" t="n">
        <v>1</v>
      </c>
      <c r="V188" s="9" t="n">
        <v>1</v>
      </c>
      <c r="W188" s="15">
        <f>SUMPRODUCT(B$2:U$2,B188:U188)</f>
        <v/>
      </c>
      <c r="X188" s="16">
        <f>EXP(W188)/(1+EXP(W188))</f>
        <v/>
      </c>
      <c r="Y188" s="16">
        <f>(V188-X188)^2</f>
        <v/>
      </c>
    </row>
    <row r="189" spans="1:25">
      <c r="B189" s="9" t="n">
        <v>0</v>
      </c>
      <c r="C189" s="52" t="n">
        <v>1</v>
      </c>
      <c r="D189" s="9" t="n">
        <v>1</v>
      </c>
      <c r="E189" s="52" t="n">
        <v>0</v>
      </c>
      <c r="F189" s="14" t="n">
        <v>0</v>
      </c>
      <c r="G189" s="33" t="n">
        <v>0</v>
      </c>
      <c r="H189" s="33" t="n">
        <v>1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0</v>
      </c>
      <c r="P189" s="33" t="n">
        <v>1</v>
      </c>
      <c r="Q189" s="33" t="n">
        <v>1</v>
      </c>
      <c r="R189" s="33" t="n">
        <v>1</v>
      </c>
      <c r="S189" s="33" t="n">
        <v>0</v>
      </c>
      <c r="T189" s="33" t="n">
        <v>0</v>
      </c>
      <c r="U189" s="9" t="n">
        <v>1</v>
      </c>
      <c r="V189" s="9" t="n">
        <v>1</v>
      </c>
      <c r="W189" s="15">
        <f>SUMPRODUCT(B$2:U$2,B189:U189)</f>
        <v/>
      </c>
      <c r="X189" s="16">
        <f>EXP(W189)/(1+EXP(W189))</f>
        <v/>
      </c>
      <c r="Y189" s="16">
        <f>(V189-X189)^2</f>
        <v/>
      </c>
    </row>
    <row r="190" spans="1:25">
      <c r="B190" s="9" t="n">
        <v>0</v>
      </c>
      <c r="C190" s="52" t="n">
        <v>0</v>
      </c>
      <c r="D190" s="9" t="n">
        <v>1</v>
      </c>
      <c r="E190" s="52" t="n">
        <v>0</v>
      </c>
      <c r="F190" s="14" t="n">
        <v>1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  <c r="Q190" s="33" t="n">
        <v>0</v>
      </c>
      <c r="R190" s="33" t="n">
        <v>1</v>
      </c>
      <c r="S190" s="33" t="n">
        <v>0</v>
      </c>
      <c r="T190" s="33" t="n">
        <v>0</v>
      </c>
      <c r="U190" s="9" t="n">
        <v>1</v>
      </c>
      <c r="V190" s="9" t="n">
        <v>1</v>
      </c>
      <c r="W190" s="15">
        <f>SUMPRODUCT(B$2:U$2,B190:U190)</f>
        <v/>
      </c>
      <c r="X190" s="16">
        <f>EXP(W190)/(1+EXP(W190))</f>
        <v/>
      </c>
      <c r="Y190" s="16">
        <f>(V190-X190)^2</f>
        <v/>
      </c>
    </row>
    <row r="191" spans="1:25">
      <c r="B191" s="9" t="n">
        <v>0</v>
      </c>
      <c r="C191" s="52" t="n">
        <v>1</v>
      </c>
      <c r="D191" s="9" t="n">
        <v>0</v>
      </c>
      <c r="E191" s="52" t="n">
        <v>1</v>
      </c>
      <c r="F191" s="14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0</v>
      </c>
      <c r="P191" s="33" t="n">
        <v>0</v>
      </c>
      <c r="Q191" s="33" t="n">
        <v>0</v>
      </c>
      <c r="R191" s="33" t="n">
        <v>0</v>
      </c>
      <c r="S191" s="33" t="n">
        <v>0</v>
      </c>
      <c r="T191" s="33" t="n">
        <v>0</v>
      </c>
      <c r="U191" s="9" t="n">
        <v>1</v>
      </c>
      <c r="V191" s="9" t="n">
        <v>1</v>
      </c>
      <c r="W191" s="15">
        <f>SUMPRODUCT(B$2:U$2,B191:U191)</f>
        <v/>
      </c>
      <c r="X191" s="16">
        <f>EXP(W191)/(1+EXP(W191))</f>
        <v/>
      </c>
      <c r="Y191" s="16">
        <f>(V191-X191)^2</f>
        <v/>
      </c>
    </row>
    <row r="192" spans="1:25">
      <c r="B192" s="9" t="n">
        <v>1</v>
      </c>
      <c r="C192" s="52" t="n">
        <v>0</v>
      </c>
      <c r="D192" s="9" t="n">
        <v>0</v>
      </c>
      <c r="E192" s="52" t="n">
        <v>0</v>
      </c>
      <c r="F192" s="14" t="n">
        <v>1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1</v>
      </c>
      <c r="N192" s="33" t="n">
        <v>0</v>
      </c>
      <c r="O192" s="33" t="n">
        <v>0</v>
      </c>
      <c r="P192" s="33" t="n">
        <v>0</v>
      </c>
      <c r="Q192" s="33" t="n">
        <v>1</v>
      </c>
      <c r="R192" s="33" t="n">
        <v>0</v>
      </c>
      <c r="S192" s="33" t="n">
        <v>0</v>
      </c>
      <c r="T192" s="33" t="n">
        <v>1</v>
      </c>
      <c r="U192" s="9" t="n">
        <v>1</v>
      </c>
      <c r="V192" s="9" t="n">
        <v>1</v>
      </c>
      <c r="W192" s="15">
        <f>SUMPRODUCT(B$2:U$2,B192:U192)</f>
        <v/>
      </c>
      <c r="X192" s="16">
        <f>EXP(W192)/(1+EXP(W192))</f>
        <v/>
      </c>
      <c r="Y192" s="16">
        <f>(V192-X192)^2</f>
        <v/>
      </c>
    </row>
    <row r="193" spans="1:25">
      <c r="B193" s="9" t="n">
        <v>1</v>
      </c>
      <c r="C193" s="52" t="n">
        <v>0</v>
      </c>
      <c r="D193" s="9" t="n">
        <v>0</v>
      </c>
      <c r="E193" s="52" t="n">
        <v>1</v>
      </c>
      <c r="F193" s="14" t="n">
        <v>0</v>
      </c>
      <c r="G193" s="33" t="n">
        <v>0</v>
      </c>
      <c r="H193" s="33" t="n">
        <v>0</v>
      </c>
      <c r="I193" s="33" t="n">
        <v>1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1</v>
      </c>
      <c r="P193" s="33" t="n">
        <v>0</v>
      </c>
      <c r="Q193" s="33" t="n">
        <v>0</v>
      </c>
      <c r="R193" s="33" t="n">
        <v>0</v>
      </c>
      <c r="S193" s="33" t="n">
        <v>0</v>
      </c>
      <c r="T193" s="33" t="n">
        <v>1</v>
      </c>
      <c r="U193" s="9" t="n">
        <v>1</v>
      </c>
      <c r="V193" s="9" t="n">
        <v>1</v>
      </c>
      <c r="W193" s="15">
        <f>SUMPRODUCT(B$2:U$2,B193:U193)</f>
        <v/>
      </c>
      <c r="X193" s="16">
        <f>EXP(W193)/(1+EXP(W193))</f>
        <v/>
      </c>
      <c r="Y193" s="16">
        <f>(V193-X193)^2</f>
        <v/>
      </c>
    </row>
    <row r="194" spans="1:25">
      <c r="B194" s="9" t="n">
        <v>1</v>
      </c>
      <c r="C194" s="52" t="n">
        <v>0</v>
      </c>
      <c r="D194" s="9" t="n">
        <v>1</v>
      </c>
      <c r="E194" s="52" t="n">
        <v>0</v>
      </c>
      <c r="F194" s="14" t="n">
        <v>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1</v>
      </c>
      <c r="N194" s="33" t="n">
        <v>0</v>
      </c>
      <c r="O194" s="33" t="n">
        <v>0</v>
      </c>
      <c r="P194" s="33" t="n">
        <v>0</v>
      </c>
      <c r="Q194" s="33" t="n">
        <v>0</v>
      </c>
      <c r="R194" s="33" t="n">
        <v>0</v>
      </c>
      <c r="S194" s="33" t="n">
        <v>0</v>
      </c>
      <c r="T194" s="33" t="n">
        <v>1</v>
      </c>
      <c r="U194" s="9" t="n">
        <v>1</v>
      </c>
      <c r="V194" s="9" t="n">
        <v>1</v>
      </c>
      <c r="W194" s="15">
        <f>SUMPRODUCT(B$2:U$2,B194:U194)</f>
        <v/>
      </c>
      <c r="X194" s="16">
        <f>EXP(W194)/(1+EXP(W194))</f>
        <v/>
      </c>
      <c r="Y194" s="16">
        <f>(V194-X194)^2</f>
        <v/>
      </c>
    </row>
    <row r="195" spans="1:25">
      <c r="B195" s="9" t="n">
        <v>1</v>
      </c>
      <c r="C195" s="52" t="n">
        <v>0</v>
      </c>
      <c r="D195" s="9" t="n">
        <v>0</v>
      </c>
      <c r="E195" s="52" t="n">
        <v>1</v>
      </c>
      <c r="F195" s="14" t="n">
        <v>1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  <c r="Q195" s="33" t="n">
        <v>0</v>
      </c>
      <c r="R195" s="33" t="n">
        <v>0</v>
      </c>
      <c r="S195" s="33" t="n">
        <v>0</v>
      </c>
      <c r="T195" s="33" t="n">
        <v>0</v>
      </c>
      <c r="U195" s="9" t="n">
        <v>1</v>
      </c>
      <c r="V195" s="9" t="n">
        <v>1</v>
      </c>
      <c r="W195" s="15">
        <f>SUMPRODUCT(B$2:U$2,B195:U195)</f>
        <v/>
      </c>
      <c r="X195" s="16">
        <f>EXP(W195)/(1+EXP(W195))</f>
        <v/>
      </c>
      <c r="Y195" s="16">
        <f>(V195-X195)^2</f>
        <v/>
      </c>
    </row>
    <row r="196" spans="1:25">
      <c r="B196" s="9" t="n">
        <v>0</v>
      </c>
      <c r="C196" s="52" t="n">
        <v>1</v>
      </c>
      <c r="D196" s="9" t="n">
        <v>0</v>
      </c>
      <c r="E196" s="52" t="n">
        <v>0</v>
      </c>
      <c r="F196" s="14" t="n">
        <v>0</v>
      </c>
      <c r="G196" s="33" t="n">
        <v>0</v>
      </c>
      <c r="H196" s="33" t="n">
        <v>0</v>
      </c>
      <c r="I196" s="33" t="n">
        <v>1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0</v>
      </c>
      <c r="P196" s="33" t="n">
        <v>0</v>
      </c>
      <c r="Q196" s="33" t="n">
        <v>0</v>
      </c>
      <c r="R196" s="33" t="n">
        <v>0</v>
      </c>
      <c r="S196" s="33" t="n">
        <v>0</v>
      </c>
      <c r="T196" s="33" t="n">
        <v>0</v>
      </c>
      <c r="U196" s="9" t="n">
        <v>1</v>
      </c>
      <c r="V196" s="9" t="n">
        <v>1</v>
      </c>
      <c r="W196" s="15">
        <f>SUMPRODUCT(B$2:U$2,B196:U196)</f>
        <v/>
      </c>
      <c r="X196" s="16">
        <f>EXP(W196)/(1+EXP(W196))</f>
        <v/>
      </c>
      <c r="Y196" s="16">
        <f>(V196-X196)^2</f>
        <v/>
      </c>
    </row>
    <row r="197" spans="1:25">
      <c r="B197" s="9" t="n">
        <v>0</v>
      </c>
      <c r="C197" s="52" t="n">
        <v>1</v>
      </c>
      <c r="D197" s="9" t="n">
        <v>1</v>
      </c>
      <c r="E197" s="52" t="n">
        <v>0</v>
      </c>
      <c r="F197" s="14" t="n">
        <v>0</v>
      </c>
      <c r="G197" s="33" t="n">
        <v>0</v>
      </c>
      <c r="H197" s="33" t="n">
        <v>0</v>
      </c>
      <c r="I197" s="33" t="n">
        <v>1</v>
      </c>
      <c r="J197" s="33" t="n">
        <v>1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0</v>
      </c>
      <c r="P197" s="33" t="n">
        <v>1</v>
      </c>
      <c r="Q197" s="33" t="n">
        <v>0</v>
      </c>
      <c r="R197" s="33" t="n">
        <v>0</v>
      </c>
      <c r="S197" s="33" t="n">
        <v>0</v>
      </c>
      <c r="T197" s="33" t="n">
        <v>0</v>
      </c>
      <c r="U197" s="9" t="n">
        <v>1</v>
      </c>
      <c r="V197" s="9" t="n">
        <v>1</v>
      </c>
      <c r="W197" s="15">
        <f>SUMPRODUCT(B$2:U$2,B197:U197)</f>
        <v/>
      </c>
      <c r="X197" s="16">
        <f>EXP(W197)/(1+EXP(W197))</f>
        <v/>
      </c>
      <c r="Y197" s="16">
        <f>(V197-X197)^2</f>
        <v/>
      </c>
    </row>
    <row r="198" spans="1:25">
      <c r="B198" s="9" t="n">
        <v>0</v>
      </c>
      <c r="C198" s="52" t="n">
        <v>1</v>
      </c>
      <c r="D198" s="9" t="n">
        <v>0</v>
      </c>
      <c r="E198" s="52" t="n">
        <v>1</v>
      </c>
      <c r="F198" s="14" t="n">
        <v>0</v>
      </c>
      <c r="G198" s="33" t="n">
        <v>0</v>
      </c>
      <c r="H198" s="33" t="n">
        <v>0</v>
      </c>
      <c r="I198" s="33" t="n">
        <v>0</v>
      </c>
      <c r="J198" s="33" t="n">
        <v>1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0</v>
      </c>
      <c r="P198" s="33" t="n">
        <v>0</v>
      </c>
      <c r="Q198" s="33" t="n">
        <v>0</v>
      </c>
      <c r="R198" s="33" t="n">
        <v>0</v>
      </c>
      <c r="S198" s="33" t="n">
        <v>0</v>
      </c>
      <c r="T198" s="33" t="n">
        <v>0</v>
      </c>
      <c r="U198" s="9" t="n">
        <v>1</v>
      </c>
      <c r="V198" s="9" t="n">
        <v>1</v>
      </c>
      <c r="W198" s="15">
        <f>SUMPRODUCT(B$2:U$2,B198:U198)</f>
        <v/>
      </c>
      <c r="X198" s="16">
        <f>EXP(W198)/(1+EXP(W198))</f>
        <v/>
      </c>
      <c r="Y198" s="16">
        <f>(V198-X198)^2</f>
        <v/>
      </c>
    </row>
    <row r="199" spans="1:25">
      <c r="B199" s="9" t="n">
        <v>0</v>
      </c>
      <c r="C199" s="52" t="n">
        <v>1</v>
      </c>
      <c r="D199" s="9" t="n">
        <v>0</v>
      </c>
      <c r="E199" s="52" t="n">
        <v>1</v>
      </c>
      <c r="F199" s="14" t="n">
        <v>0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0</v>
      </c>
      <c r="P199" s="33" t="n">
        <v>0</v>
      </c>
      <c r="Q199" s="33" t="n">
        <v>1</v>
      </c>
      <c r="R199" s="33" t="n">
        <v>0</v>
      </c>
      <c r="S199" s="33" t="n">
        <v>0</v>
      </c>
      <c r="T199" s="33" t="n">
        <v>0</v>
      </c>
      <c r="U199" s="9" t="n">
        <v>1</v>
      </c>
      <c r="V199" s="9" t="n">
        <v>1</v>
      </c>
      <c r="W199" s="15">
        <f>SUMPRODUCT(B$2:U$2,B199:U199)</f>
        <v/>
      </c>
      <c r="X199" s="16">
        <f>EXP(W199)/(1+EXP(W199))</f>
        <v/>
      </c>
      <c r="Y199" s="16">
        <f>(V199-X199)^2</f>
        <v/>
      </c>
    </row>
    <row r="200" spans="1:25">
      <c r="B200" s="9" t="n">
        <v>1</v>
      </c>
      <c r="C200" s="52" t="n">
        <v>0</v>
      </c>
      <c r="D200" s="9" t="n">
        <v>0</v>
      </c>
      <c r="E200" s="52" t="n">
        <v>1</v>
      </c>
      <c r="F200" s="14" t="n">
        <v>0</v>
      </c>
      <c r="G200" s="33" t="n">
        <v>0</v>
      </c>
      <c r="H200" s="33" t="n">
        <v>1</v>
      </c>
      <c r="I200" s="33" t="n">
        <v>1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  <c r="Q200" s="33" t="n">
        <v>0</v>
      </c>
      <c r="R200" s="33" t="n">
        <v>0</v>
      </c>
      <c r="S200" s="33" t="n">
        <v>0</v>
      </c>
      <c r="T200" s="33" t="n">
        <v>0</v>
      </c>
      <c r="U200" s="9" t="n">
        <v>1</v>
      </c>
      <c r="V200" s="9" t="n">
        <v>1</v>
      </c>
      <c r="W200" s="15">
        <f>SUMPRODUCT(B$2:U$2,B200:U200)</f>
        <v/>
      </c>
      <c r="X200" s="16">
        <f>EXP(W200)/(1+EXP(W200))</f>
        <v/>
      </c>
      <c r="Y200" s="16">
        <f>(V200-X200)^2</f>
        <v/>
      </c>
    </row>
    <row r="201" spans="1:25">
      <c r="B201" s="9" t="n">
        <v>1</v>
      </c>
      <c r="C201" s="52" t="n">
        <v>0</v>
      </c>
      <c r="D201" s="9" t="n">
        <v>1</v>
      </c>
      <c r="E201" s="52" t="n">
        <v>0</v>
      </c>
      <c r="F201" s="14" t="n">
        <v>1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1</v>
      </c>
      <c r="P201" s="33" t="n">
        <v>0</v>
      </c>
      <c r="Q201" s="33" t="n">
        <v>0</v>
      </c>
      <c r="R201" s="33" t="n">
        <v>1</v>
      </c>
      <c r="S201" s="33" t="n">
        <v>0</v>
      </c>
      <c r="T201" s="33" t="n">
        <v>0</v>
      </c>
      <c r="U201" s="9" t="n">
        <v>1</v>
      </c>
      <c r="V201" s="9" t="n">
        <v>1</v>
      </c>
      <c r="W201" s="15">
        <f>SUMPRODUCT(B$2:U$2,B201:U201)</f>
        <v/>
      </c>
      <c r="X201" s="16">
        <f>EXP(W201)/(1+EXP(W201))</f>
        <v/>
      </c>
      <c r="Y201" s="16">
        <f>(V201-X201)^2</f>
        <v/>
      </c>
    </row>
    <row r="202" spans="1:25">
      <c r="B202" s="9" t="n">
        <v>0</v>
      </c>
      <c r="C202" s="52" t="n">
        <v>1</v>
      </c>
      <c r="D202" s="9" t="n">
        <v>0</v>
      </c>
      <c r="E202" s="52" t="n">
        <v>0</v>
      </c>
      <c r="F202" s="14" t="n">
        <v>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1</v>
      </c>
      <c r="P202" s="33" t="n">
        <v>0</v>
      </c>
      <c r="Q202" s="33" t="n">
        <v>0</v>
      </c>
      <c r="R202" s="33" t="n">
        <v>0</v>
      </c>
      <c r="S202" s="33" t="n">
        <v>0</v>
      </c>
      <c r="T202" s="33" t="n">
        <v>0</v>
      </c>
      <c r="U202" s="9" t="n">
        <v>1</v>
      </c>
      <c r="V202" s="9" t="n">
        <v>1</v>
      </c>
      <c r="W202" s="15">
        <f>SUMPRODUCT(B$2:U$2,B202:U202)</f>
        <v/>
      </c>
      <c r="X202" s="16">
        <f>EXP(W202)/(1+EXP(W202))</f>
        <v/>
      </c>
      <c r="Y202" s="16">
        <f>(V202-X202)^2</f>
        <v/>
      </c>
    </row>
    <row r="203" spans="1:25">
      <c r="B203" s="9" t="n">
        <v>0</v>
      </c>
      <c r="C203" s="52" t="n">
        <v>1</v>
      </c>
      <c r="D203" s="9" t="n">
        <v>0</v>
      </c>
      <c r="E203" s="52" t="n">
        <v>0</v>
      </c>
      <c r="F203" s="14" t="n">
        <v>0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33" t="n">
        <v>0</v>
      </c>
      <c r="T203" s="33" t="n">
        <v>0</v>
      </c>
      <c r="U203" s="9" t="n">
        <v>1</v>
      </c>
      <c r="V203" s="9" t="n">
        <v>1</v>
      </c>
      <c r="W203" s="15">
        <f>SUMPRODUCT(B$2:U$2,B203:U203)</f>
        <v/>
      </c>
      <c r="X203" s="16">
        <f>EXP(W203)/(1+EXP(W203))</f>
        <v/>
      </c>
      <c r="Y203" s="16">
        <f>(V203-X203)^2</f>
        <v/>
      </c>
    </row>
    <row r="204" spans="1:25">
      <c r="B204" s="9" t="n">
        <v>1</v>
      </c>
      <c r="C204" s="52" t="n">
        <v>0</v>
      </c>
      <c r="D204" s="9" t="n">
        <v>1</v>
      </c>
      <c r="E204" s="52" t="n">
        <v>0</v>
      </c>
      <c r="F204" s="14" t="n">
        <v>0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0</v>
      </c>
      <c r="P204" s="33" t="n">
        <v>0</v>
      </c>
      <c r="Q204" s="33" t="n">
        <v>0</v>
      </c>
      <c r="R204" s="33" t="n">
        <v>0</v>
      </c>
      <c r="S204" s="33" t="n">
        <v>0</v>
      </c>
      <c r="T204" s="33" t="n">
        <v>1</v>
      </c>
      <c r="U204" s="9" t="n">
        <v>1</v>
      </c>
      <c r="V204" s="9" t="n">
        <v>1</v>
      </c>
      <c r="W204" s="15">
        <f>SUMPRODUCT(B$2:U$2,B204:U204)</f>
        <v/>
      </c>
      <c r="X204" s="16">
        <f>EXP(W204)/(1+EXP(W204))</f>
        <v/>
      </c>
      <c r="Y204" s="16">
        <f>(V204-X204)^2</f>
        <v/>
      </c>
    </row>
    <row r="205" spans="1:25">
      <c r="B205" s="9" t="n">
        <v>0</v>
      </c>
      <c r="C205" s="52" t="n">
        <v>1</v>
      </c>
      <c r="D205" s="9" t="n">
        <v>1</v>
      </c>
      <c r="E205" s="52" t="n">
        <v>0</v>
      </c>
      <c r="F205" s="14" t="n">
        <v>0</v>
      </c>
      <c r="G205" s="33" t="n">
        <v>0</v>
      </c>
      <c r="H205" s="33" t="n">
        <v>0</v>
      </c>
      <c r="I205" s="33" t="n">
        <v>1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0</v>
      </c>
      <c r="P205" s="33" t="n">
        <v>0</v>
      </c>
      <c r="Q205" s="33" t="n">
        <v>0</v>
      </c>
      <c r="R205" s="33" t="n">
        <v>0</v>
      </c>
      <c r="S205" s="33" t="n">
        <v>0</v>
      </c>
      <c r="T205" s="33" t="n">
        <v>0</v>
      </c>
      <c r="U205" s="9" t="n">
        <v>1</v>
      </c>
      <c r="V205" s="9" t="n">
        <v>1</v>
      </c>
      <c r="W205" s="15">
        <f>SUMPRODUCT(B$2:U$2,B205:U205)</f>
        <v/>
      </c>
      <c r="X205" s="16">
        <f>EXP(W205)/(1+EXP(W205))</f>
        <v/>
      </c>
      <c r="Y205" s="16">
        <f>(V205-X205)^2</f>
        <v/>
      </c>
    </row>
    <row r="206" spans="1:25">
      <c r="B206" s="9" t="n">
        <v>0</v>
      </c>
      <c r="C206" s="52" t="n">
        <v>1</v>
      </c>
      <c r="D206" s="9" t="n">
        <v>1</v>
      </c>
      <c r="E206" s="52" t="n">
        <v>0</v>
      </c>
      <c r="F206" s="14" t="n">
        <v>0</v>
      </c>
      <c r="G206" s="33" t="n">
        <v>0</v>
      </c>
      <c r="H206" s="33" t="n">
        <v>0</v>
      </c>
      <c r="I206" s="33" t="n">
        <v>0</v>
      </c>
      <c r="J206" s="33" t="n">
        <v>1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  <c r="Q206" s="33" t="n">
        <v>0</v>
      </c>
      <c r="R206" s="33" t="n">
        <v>0</v>
      </c>
      <c r="S206" s="33" t="n">
        <v>0</v>
      </c>
      <c r="T206" s="33" t="n">
        <v>0</v>
      </c>
      <c r="U206" s="9" t="n">
        <v>1</v>
      </c>
      <c r="V206" s="9" t="n">
        <v>1</v>
      </c>
      <c r="W206" s="15">
        <f>SUMPRODUCT(B$2:U$2,B206:U206)</f>
        <v/>
      </c>
      <c r="X206" s="16">
        <f>EXP(W206)/(1+EXP(W206))</f>
        <v/>
      </c>
      <c r="Y206" s="16">
        <f>(V206-X206)^2</f>
        <v/>
      </c>
    </row>
    <row r="207" spans="1:25">
      <c r="B207" s="9" t="n">
        <v>1</v>
      </c>
      <c r="C207" s="52" t="n">
        <v>0</v>
      </c>
      <c r="D207" s="9" t="n">
        <v>1</v>
      </c>
      <c r="E207" s="52" t="n">
        <v>0</v>
      </c>
      <c r="F207" s="14" t="n">
        <v>0</v>
      </c>
      <c r="G207" s="33" t="n">
        <v>0</v>
      </c>
      <c r="H207" s="33" t="n">
        <v>0</v>
      </c>
      <c r="I207" s="33" t="n">
        <v>1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1</v>
      </c>
      <c r="Q207" s="33" t="n">
        <v>0</v>
      </c>
      <c r="R207" s="33" t="n">
        <v>0</v>
      </c>
      <c r="S207" s="33" t="n">
        <v>0</v>
      </c>
      <c r="T207" s="33" t="n">
        <v>0</v>
      </c>
      <c r="U207" s="9" t="n">
        <v>1</v>
      </c>
      <c r="V207" s="9" t="n">
        <v>1</v>
      </c>
      <c r="W207" s="15">
        <f>SUMPRODUCT(B$2:U$2,B207:U207)</f>
        <v/>
      </c>
      <c r="X207" s="16">
        <f>EXP(W207)/(1+EXP(W207))</f>
        <v/>
      </c>
      <c r="Y207" s="16">
        <f>(V207-X207)^2</f>
        <v/>
      </c>
    </row>
    <row r="208" spans="1:25">
      <c r="B208" s="9" t="n">
        <v>1</v>
      </c>
      <c r="C208" s="52" t="n">
        <v>0</v>
      </c>
      <c r="D208" s="9" t="n">
        <v>1</v>
      </c>
      <c r="E208" s="52" t="n">
        <v>0</v>
      </c>
      <c r="F208" s="14" t="n">
        <v>0</v>
      </c>
      <c r="G208" s="33" t="n">
        <v>0</v>
      </c>
      <c r="H208" s="33" t="n">
        <v>0</v>
      </c>
      <c r="I208" s="33" t="n">
        <v>1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0</v>
      </c>
      <c r="P208" s="33" t="n">
        <v>0</v>
      </c>
      <c r="Q208" s="33" t="n">
        <v>0</v>
      </c>
      <c r="R208" s="33" t="n">
        <v>0</v>
      </c>
      <c r="S208" s="33" t="n">
        <v>0</v>
      </c>
      <c r="T208" s="33" t="n">
        <v>0</v>
      </c>
      <c r="U208" s="9" t="n">
        <v>1</v>
      </c>
      <c r="V208" s="9" t="n">
        <v>1</v>
      </c>
      <c r="W208" s="15">
        <f>SUMPRODUCT(B$2:U$2,B208:U208)</f>
        <v/>
      </c>
      <c r="X208" s="16">
        <f>EXP(W208)/(1+EXP(W208))</f>
        <v/>
      </c>
      <c r="Y208" s="16">
        <f>(V208-X208)^2</f>
        <v/>
      </c>
    </row>
    <row r="209" spans="1:25">
      <c r="B209" s="9" t="n">
        <v>0</v>
      </c>
      <c r="C209" s="52" t="n">
        <v>1</v>
      </c>
      <c r="D209" s="9" t="n">
        <v>0</v>
      </c>
      <c r="E209" s="52" t="n">
        <v>1</v>
      </c>
      <c r="F209" s="14" t="n">
        <v>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1</v>
      </c>
      <c r="N209" s="33" t="n">
        <v>0</v>
      </c>
      <c r="O209" s="33" t="n">
        <v>0</v>
      </c>
      <c r="P209" s="33" t="n">
        <v>0</v>
      </c>
      <c r="Q209" s="33" t="n">
        <v>0</v>
      </c>
      <c r="R209" s="33" t="n">
        <v>0</v>
      </c>
      <c r="S209" s="33" t="n">
        <v>0</v>
      </c>
      <c r="T209" s="33" t="n">
        <v>0</v>
      </c>
      <c r="U209" s="9" t="n">
        <v>1</v>
      </c>
      <c r="V209" s="9" t="n">
        <v>1</v>
      </c>
      <c r="W209" s="15">
        <f>SUMPRODUCT(B$2:U$2,B209:U209)</f>
        <v/>
      </c>
      <c r="X209" s="16">
        <f>EXP(W209)/(1+EXP(W209))</f>
        <v/>
      </c>
      <c r="Y209" s="16">
        <f>(V209-X209)^2</f>
        <v/>
      </c>
    </row>
    <row r="210" spans="1:25">
      <c r="B210" s="9" t="n">
        <v>0</v>
      </c>
      <c r="C210" s="52" t="n">
        <v>1</v>
      </c>
      <c r="D210" s="9" t="n">
        <v>1</v>
      </c>
      <c r="E210" s="52" t="n">
        <v>0</v>
      </c>
      <c r="F210" s="14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0</v>
      </c>
      <c r="Q210" s="33" t="n">
        <v>0</v>
      </c>
      <c r="R210" s="33" t="n">
        <v>0</v>
      </c>
      <c r="S210" s="33" t="n">
        <v>0</v>
      </c>
      <c r="T210" s="33" t="n">
        <v>0</v>
      </c>
      <c r="U210" s="9" t="n">
        <v>1</v>
      </c>
      <c r="V210" s="9" t="n">
        <v>1</v>
      </c>
      <c r="W210" s="15">
        <f>SUMPRODUCT(B$2:U$2,B210:U210)</f>
        <v/>
      </c>
      <c r="X210" s="16">
        <f>EXP(W210)/(1+EXP(W210))</f>
        <v/>
      </c>
      <c r="Y210" s="16">
        <f>(V210-X210)^2</f>
        <v/>
      </c>
    </row>
    <row r="211" spans="1:25">
      <c r="B211" s="9" t="n">
        <v>0</v>
      </c>
      <c r="C211" s="52" t="n">
        <v>1</v>
      </c>
      <c r="D211" s="9" t="n">
        <v>0</v>
      </c>
      <c r="E211" s="52" t="n">
        <v>1</v>
      </c>
      <c r="F211" s="14" t="n">
        <v>0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  <c r="Q211" s="33" t="n">
        <v>0</v>
      </c>
      <c r="R211" s="33" t="n">
        <v>0</v>
      </c>
      <c r="S211" s="33" t="n">
        <v>0</v>
      </c>
      <c r="T211" s="33" t="n">
        <v>1</v>
      </c>
      <c r="U211" s="9" t="n">
        <v>1</v>
      </c>
      <c r="V211" s="9" t="n">
        <v>1</v>
      </c>
      <c r="W211" s="15">
        <f>SUMPRODUCT(B$2:U$2,B211:U211)</f>
        <v/>
      </c>
      <c r="X211" s="16">
        <f>EXP(W211)/(1+EXP(W211))</f>
        <v/>
      </c>
      <c r="Y211" s="16">
        <f>(V211-X211)^2</f>
        <v/>
      </c>
    </row>
    <row r="212" spans="1:25">
      <c r="B212" s="9" t="n">
        <v>0</v>
      </c>
      <c r="C212" s="52" t="n">
        <v>0</v>
      </c>
      <c r="D212" s="9" t="n">
        <v>0</v>
      </c>
      <c r="E212" s="52" t="n">
        <v>1</v>
      </c>
      <c r="F212" s="14" t="n">
        <v>0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0</v>
      </c>
      <c r="P212" s="33" t="n">
        <v>0</v>
      </c>
      <c r="Q212" s="33" t="n">
        <v>0</v>
      </c>
      <c r="R212" s="33" t="n">
        <v>0</v>
      </c>
      <c r="S212" s="33" t="n">
        <v>0</v>
      </c>
      <c r="T212" s="33" t="n">
        <v>0</v>
      </c>
      <c r="U212" s="9" t="n">
        <v>1</v>
      </c>
      <c r="V212" s="9" t="n">
        <v>1</v>
      </c>
      <c r="W212" s="15">
        <f>SUMPRODUCT(B$2:U$2,B212:U212)</f>
        <v/>
      </c>
      <c r="X212" s="16">
        <f>EXP(W212)/(1+EXP(W212))</f>
        <v/>
      </c>
      <c r="Y212" s="16">
        <f>(V212-X212)^2</f>
        <v/>
      </c>
    </row>
    <row r="213" spans="1:25">
      <c r="B213" s="9" t="n">
        <v>0</v>
      </c>
      <c r="C213" s="52" t="n">
        <v>0</v>
      </c>
      <c r="D213" s="9" t="n">
        <v>1</v>
      </c>
      <c r="E213" s="52" t="n">
        <v>0</v>
      </c>
      <c r="F213" s="14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0</v>
      </c>
      <c r="R213" s="33" t="n">
        <v>0</v>
      </c>
      <c r="S213" s="33" t="n">
        <v>1</v>
      </c>
      <c r="T213" s="33" t="n">
        <v>0</v>
      </c>
      <c r="U213" s="9" t="n">
        <v>1</v>
      </c>
      <c r="V213" s="9" t="n">
        <v>1</v>
      </c>
      <c r="W213" s="15">
        <f>SUMPRODUCT(B$2:U$2,B213:U213)</f>
        <v/>
      </c>
      <c r="X213" s="16">
        <f>EXP(W213)/(1+EXP(W213))</f>
        <v/>
      </c>
      <c r="Y213" s="16">
        <f>(V213-X213)^2</f>
        <v/>
      </c>
    </row>
    <row r="214" spans="1:25">
      <c r="B214" s="9" t="n">
        <v>1</v>
      </c>
      <c r="C214" s="52" t="n">
        <v>0</v>
      </c>
      <c r="D214" s="9" t="n">
        <v>1</v>
      </c>
      <c r="E214" s="52" t="n">
        <v>0</v>
      </c>
      <c r="F214" s="14" t="n">
        <v>1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0</v>
      </c>
      <c r="M214" s="33" t="n">
        <v>0</v>
      </c>
      <c r="N214" s="33" t="n">
        <v>0</v>
      </c>
      <c r="O214" s="33" t="n">
        <v>0</v>
      </c>
      <c r="P214" s="33" t="n">
        <v>0</v>
      </c>
      <c r="Q214" s="33" t="n">
        <v>0</v>
      </c>
      <c r="R214" s="33" t="n">
        <v>0</v>
      </c>
      <c r="S214" s="33" t="n">
        <v>0</v>
      </c>
      <c r="T214" s="33" t="n">
        <v>0</v>
      </c>
      <c r="U214" s="9" t="n">
        <v>1</v>
      </c>
      <c r="V214" s="9" t="n">
        <v>1</v>
      </c>
      <c r="W214" s="15">
        <f>SUMPRODUCT(B$2:U$2,B214:U214)</f>
        <v/>
      </c>
      <c r="X214" s="16">
        <f>EXP(W214)/(1+EXP(W214))</f>
        <v/>
      </c>
      <c r="Y214" s="16">
        <f>(V214-X214)^2</f>
        <v/>
      </c>
    </row>
    <row r="215" spans="1:25">
      <c r="B215" s="9" t="n">
        <v>0</v>
      </c>
      <c r="C215" s="52" t="n">
        <v>1</v>
      </c>
      <c r="D215" s="9" t="n">
        <v>1</v>
      </c>
      <c r="E215" s="52" t="n">
        <v>0</v>
      </c>
      <c r="F215" s="14" t="n">
        <v>0</v>
      </c>
      <c r="G215" s="33" t="n">
        <v>0</v>
      </c>
      <c r="H215" s="33" t="n">
        <v>0</v>
      </c>
      <c r="I215" s="33" t="n">
        <v>1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0</v>
      </c>
      <c r="O215" s="33" t="n">
        <v>1</v>
      </c>
      <c r="P215" s="33" t="n">
        <v>0</v>
      </c>
      <c r="Q215" s="33" t="n">
        <v>0</v>
      </c>
      <c r="R215" s="33" t="n">
        <v>0</v>
      </c>
      <c r="S215" s="33" t="n">
        <v>0</v>
      </c>
      <c r="T215" s="33" t="n">
        <v>0</v>
      </c>
      <c r="U215" s="9" t="n">
        <v>1</v>
      </c>
      <c r="V215" s="9" t="n">
        <v>1</v>
      </c>
      <c r="W215" s="15">
        <f>SUMPRODUCT(B$2:U$2,B215:U215)</f>
        <v/>
      </c>
      <c r="X215" s="16">
        <f>EXP(W215)/(1+EXP(W215))</f>
        <v/>
      </c>
      <c r="Y215" s="16">
        <f>(V215-X215)^2</f>
        <v/>
      </c>
    </row>
    <row r="216" spans="1:25">
      <c r="B216" s="9" t="n">
        <v>1</v>
      </c>
      <c r="C216" s="52" t="n">
        <v>0</v>
      </c>
      <c r="D216" s="9" t="n">
        <v>0</v>
      </c>
      <c r="E216" s="52" t="n">
        <v>1</v>
      </c>
      <c r="F216" s="14" t="n">
        <v>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0</v>
      </c>
      <c r="P216" s="33" t="n">
        <v>0</v>
      </c>
      <c r="Q216" s="33" t="n">
        <v>0</v>
      </c>
      <c r="R216" s="33" t="n">
        <v>1</v>
      </c>
      <c r="S216" s="33" t="n">
        <v>0</v>
      </c>
      <c r="T216" s="33" t="n">
        <v>0</v>
      </c>
      <c r="U216" s="9" t="n">
        <v>1</v>
      </c>
      <c r="V216" s="9" t="n">
        <v>1</v>
      </c>
      <c r="W216" s="15">
        <f>SUMPRODUCT(B$2:U$2,B216:U216)</f>
        <v/>
      </c>
      <c r="X216" s="16">
        <f>EXP(W216)/(1+EXP(W216))</f>
        <v/>
      </c>
      <c r="Y216" s="16">
        <f>(V216-X216)^2</f>
        <v/>
      </c>
    </row>
    <row r="217" spans="1:25">
      <c r="B217" s="9" t="n">
        <v>0</v>
      </c>
      <c r="C217" s="52" t="n">
        <v>1</v>
      </c>
      <c r="D217" s="9" t="n">
        <v>1</v>
      </c>
      <c r="E217" s="52" t="n">
        <v>0</v>
      </c>
      <c r="F217" s="14" t="n">
        <v>0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0</v>
      </c>
      <c r="M217" s="33" t="n">
        <v>0</v>
      </c>
      <c r="N217" s="33" t="n">
        <v>0</v>
      </c>
      <c r="O217" s="33" t="n">
        <v>1</v>
      </c>
      <c r="P217" s="33" t="n">
        <v>0</v>
      </c>
      <c r="Q217" s="33" t="n">
        <v>0</v>
      </c>
      <c r="R217" s="33" t="n">
        <v>0</v>
      </c>
      <c r="S217" s="33" t="n">
        <v>0</v>
      </c>
      <c r="T217" s="33" t="n">
        <v>1</v>
      </c>
      <c r="U217" s="9" t="n">
        <v>1</v>
      </c>
      <c r="V217" s="9" t="n">
        <v>1</v>
      </c>
      <c r="W217" s="15">
        <f>SUMPRODUCT(B$2:U$2,B217:U217)</f>
        <v/>
      </c>
      <c r="X217" s="16">
        <f>EXP(W217)/(1+EXP(W217))</f>
        <v/>
      </c>
      <c r="Y217" s="16">
        <f>(V217-X217)^2</f>
        <v/>
      </c>
    </row>
    <row r="218" spans="1:25">
      <c r="B218" s="9" t="n">
        <v>0</v>
      </c>
      <c r="C218" s="52" t="n">
        <v>1</v>
      </c>
      <c r="D218" s="9" t="n">
        <v>0</v>
      </c>
      <c r="E218" s="52" t="n">
        <v>1</v>
      </c>
      <c r="F218" s="14" t="n">
        <v>0</v>
      </c>
      <c r="G218" s="33" t="n">
        <v>0</v>
      </c>
      <c r="H218" s="33" t="n">
        <v>1</v>
      </c>
      <c r="I218" s="33" t="n">
        <v>0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1</v>
      </c>
      <c r="P218" s="33" t="n">
        <v>0</v>
      </c>
      <c r="Q218" s="33" t="n">
        <v>0</v>
      </c>
      <c r="R218" s="33" t="n">
        <v>0</v>
      </c>
      <c r="S218" s="33" t="n">
        <v>0</v>
      </c>
      <c r="T218" s="33" t="n">
        <v>0</v>
      </c>
      <c r="U218" s="9" t="n">
        <v>1</v>
      </c>
      <c r="V218" s="9" t="n">
        <v>1</v>
      </c>
      <c r="W218" s="15">
        <f>SUMPRODUCT(B$2:U$2,B218:U218)</f>
        <v/>
      </c>
      <c r="X218" s="16">
        <f>EXP(W218)/(1+EXP(W218))</f>
        <v/>
      </c>
      <c r="Y218" s="16">
        <f>(V218-X218)^2</f>
        <v/>
      </c>
    </row>
    <row r="219" spans="1:25">
      <c r="B219" s="9" t="n">
        <v>0</v>
      </c>
      <c r="C219" s="52" t="n">
        <v>1</v>
      </c>
      <c r="D219" s="9" t="n">
        <v>0</v>
      </c>
      <c r="E219" s="52" t="n">
        <v>1</v>
      </c>
      <c r="F219" s="14" t="n">
        <v>0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0</v>
      </c>
      <c r="M219" s="33" t="n">
        <v>0</v>
      </c>
      <c r="N219" s="33" t="n">
        <v>0</v>
      </c>
      <c r="O219" s="33" t="n">
        <v>0</v>
      </c>
      <c r="P219" s="33" t="n">
        <v>0</v>
      </c>
      <c r="Q219" s="33" t="n">
        <v>1</v>
      </c>
      <c r="R219" s="33" t="n">
        <v>0</v>
      </c>
      <c r="S219" s="33" t="n">
        <v>0</v>
      </c>
      <c r="T219" s="33" t="n">
        <v>0</v>
      </c>
      <c r="U219" s="9" t="n">
        <v>1</v>
      </c>
      <c r="V219" s="9" t="n">
        <v>1</v>
      </c>
      <c r="W219" s="15">
        <f>SUMPRODUCT(B$2:U$2,B219:U219)</f>
        <v/>
      </c>
      <c r="X219" s="16">
        <f>EXP(W219)/(1+EXP(W219))</f>
        <v/>
      </c>
      <c r="Y219" s="16">
        <f>(V219-X219)^2</f>
        <v/>
      </c>
    </row>
    <row r="220" spans="1:25">
      <c r="B220" s="9" t="n">
        <v>0</v>
      </c>
      <c r="C220" s="52" t="n">
        <v>0</v>
      </c>
      <c r="D220" s="9" t="n">
        <v>0</v>
      </c>
      <c r="E220" s="52" t="n">
        <v>1</v>
      </c>
      <c r="F220" s="14" t="n">
        <v>1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0</v>
      </c>
      <c r="P220" s="33" t="n">
        <v>0</v>
      </c>
      <c r="Q220" s="33" t="n">
        <v>1</v>
      </c>
      <c r="R220" s="33" t="n">
        <v>1</v>
      </c>
      <c r="S220" s="33" t="n">
        <v>0</v>
      </c>
      <c r="T220" s="33" t="n">
        <v>0</v>
      </c>
      <c r="U220" s="9" t="n">
        <v>1</v>
      </c>
      <c r="V220" s="9" t="n">
        <v>1</v>
      </c>
      <c r="W220" s="15">
        <f>SUMPRODUCT(B$2:U$2,B220:U220)</f>
        <v/>
      </c>
      <c r="X220" s="16">
        <f>EXP(W220)/(1+EXP(W220))</f>
        <v/>
      </c>
      <c r="Y220" s="16">
        <f>(V220-X220)^2</f>
        <v/>
      </c>
    </row>
    <row r="221" spans="1:25">
      <c r="B221" s="9" t="n">
        <v>0</v>
      </c>
      <c r="C221" s="52" t="n">
        <v>1</v>
      </c>
      <c r="D221" s="9" t="n">
        <v>1</v>
      </c>
      <c r="E221" s="52" t="n">
        <v>0</v>
      </c>
      <c r="F221" s="14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0</v>
      </c>
      <c r="P221" s="33" t="n">
        <v>0</v>
      </c>
      <c r="Q221" s="33" t="n">
        <v>0</v>
      </c>
      <c r="R221" s="33" t="n">
        <v>0</v>
      </c>
      <c r="S221" s="33" t="n">
        <v>0</v>
      </c>
      <c r="T221" s="33" t="n">
        <v>1</v>
      </c>
      <c r="U221" s="9" t="n">
        <v>1</v>
      </c>
      <c r="V221" s="9" t="n">
        <v>1</v>
      </c>
      <c r="W221" s="15">
        <f>SUMPRODUCT(B$2:U$2,B221:U221)</f>
        <v/>
      </c>
      <c r="X221" s="16">
        <f>EXP(W221)/(1+EXP(W221))</f>
        <v/>
      </c>
      <c r="Y221" s="16">
        <f>(V221-X221)^2</f>
        <v/>
      </c>
    </row>
    <row r="222" spans="1:25">
      <c r="B222" s="9" t="n">
        <v>1</v>
      </c>
      <c r="C222" s="52" t="n">
        <v>0</v>
      </c>
      <c r="D222" s="9" t="n">
        <v>1</v>
      </c>
      <c r="E222" s="52" t="n">
        <v>0</v>
      </c>
      <c r="F222" s="14" t="n">
        <v>0</v>
      </c>
      <c r="G222" s="33" t="n">
        <v>0</v>
      </c>
      <c r="H222" s="33" t="n">
        <v>0</v>
      </c>
      <c r="I222" s="33" t="n">
        <v>1</v>
      </c>
      <c r="J222" s="33" t="n">
        <v>0</v>
      </c>
      <c r="K222" s="33" t="n">
        <v>0</v>
      </c>
      <c r="L222" s="33" t="n">
        <v>0</v>
      </c>
      <c r="M222" s="33" t="n">
        <v>1</v>
      </c>
      <c r="N222" s="33" t="n">
        <v>0</v>
      </c>
      <c r="O222" s="33" t="n">
        <v>0</v>
      </c>
      <c r="P222" s="33" t="n">
        <v>0</v>
      </c>
      <c r="Q222" s="33" t="n">
        <v>0</v>
      </c>
      <c r="R222" s="33" t="n">
        <v>0</v>
      </c>
      <c r="S222" s="33" t="n">
        <v>0</v>
      </c>
      <c r="T222" s="33" t="n">
        <v>1</v>
      </c>
      <c r="U222" s="9" t="n">
        <v>1</v>
      </c>
      <c r="V222" s="9" t="n">
        <v>1</v>
      </c>
      <c r="W222" s="15">
        <f>SUMPRODUCT(B$2:U$2,B222:U222)</f>
        <v/>
      </c>
      <c r="X222" s="16">
        <f>EXP(W222)/(1+EXP(W222))</f>
        <v/>
      </c>
      <c r="Y222" s="16">
        <f>(V222-X222)^2</f>
        <v/>
      </c>
    </row>
    <row r="223" spans="1:25">
      <c r="B223" s="9" t="n">
        <v>0</v>
      </c>
      <c r="C223" s="52" t="n">
        <v>1</v>
      </c>
      <c r="D223" s="9" t="n">
        <v>0</v>
      </c>
      <c r="E223" s="52" t="n">
        <v>0</v>
      </c>
      <c r="F223" s="14" t="n">
        <v>0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0</v>
      </c>
      <c r="O223" s="33" t="n">
        <v>0</v>
      </c>
      <c r="P223" s="33" t="n">
        <v>0</v>
      </c>
      <c r="Q223" s="33" t="n">
        <v>0</v>
      </c>
      <c r="R223" s="33" t="n">
        <v>0</v>
      </c>
      <c r="S223" s="33" t="n">
        <v>0</v>
      </c>
      <c r="T223" s="33" t="n">
        <v>1</v>
      </c>
      <c r="U223" s="9" t="n">
        <v>1</v>
      </c>
      <c r="V223" s="9" t="n">
        <v>1</v>
      </c>
      <c r="W223" s="15">
        <f>SUMPRODUCT(B$2:U$2,B223:U223)</f>
        <v/>
      </c>
      <c r="X223" s="16">
        <f>EXP(W223)/(1+EXP(W223))</f>
        <v/>
      </c>
      <c r="Y223" s="16">
        <f>(V223-X223)^2</f>
        <v/>
      </c>
    </row>
    <row r="224" spans="1:25">
      <c r="B224" s="9" t="n">
        <v>0</v>
      </c>
      <c r="C224" s="52" t="n">
        <v>1</v>
      </c>
      <c r="D224" s="9" t="n">
        <v>0</v>
      </c>
      <c r="E224" s="52" t="n">
        <v>1</v>
      </c>
      <c r="F224" s="14" t="n">
        <v>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0</v>
      </c>
      <c r="P224" s="33" t="n">
        <v>0</v>
      </c>
      <c r="Q224" s="33" t="n">
        <v>0</v>
      </c>
      <c r="R224" s="33" t="n">
        <v>0</v>
      </c>
      <c r="S224" s="33" t="n">
        <v>0</v>
      </c>
      <c r="T224" s="33" t="n">
        <v>0</v>
      </c>
      <c r="U224" s="9" t="n">
        <v>1</v>
      </c>
      <c r="V224" s="9" t="n">
        <v>1</v>
      </c>
      <c r="W224" s="15">
        <f>SUMPRODUCT(B$2:U$2,B224:U224)</f>
        <v/>
      </c>
      <c r="X224" s="16">
        <f>EXP(W224)/(1+EXP(W224))</f>
        <v/>
      </c>
      <c r="Y224" s="16">
        <f>(V224-X224)^2</f>
        <v/>
      </c>
    </row>
    <row r="225" spans="1:25">
      <c r="B225" s="9" t="n">
        <v>0</v>
      </c>
      <c r="C225" s="52" t="n">
        <v>1</v>
      </c>
      <c r="D225" s="9" t="n">
        <v>0</v>
      </c>
      <c r="E225" s="52" t="n">
        <v>0</v>
      </c>
      <c r="F225" s="14" t="n">
        <v>0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0</v>
      </c>
      <c r="P225" s="33" t="n">
        <v>0</v>
      </c>
      <c r="Q225" s="33" t="n">
        <v>1</v>
      </c>
      <c r="R225" s="33" t="n">
        <v>0</v>
      </c>
      <c r="S225" s="33" t="n">
        <v>0</v>
      </c>
      <c r="T225" s="33" t="n">
        <v>0</v>
      </c>
      <c r="U225" s="9" t="n">
        <v>1</v>
      </c>
      <c r="V225" s="9" t="n">
        <v>1</v>
      </c>
      <c r="W225" s="15">
        <f>SUMPRODUCT(B$2:U$2,B225:U225)</f>
        <v/>
      </c>
      <c r="X225" s="16">
        <f>EXP(W225)/(1+EXP(W225))</f>
        <v/>
      </c>
      <c r="Y225" s="16">
        <f>(V225-X225)^2</f>
        <v/>
      </c>
    </row>
    <row r="226" spans="1:25">
      <c r="B226" s="9" t="n">
        <v>1</v>
      </c>
      <c r="C226" s="52" t="n">
        <v>0</v>
      </c>
      <c r="D226" s="9" t="n">
        <v>1</v>
      </c>
      <c r="E226" s="52" t="n">
        <v>0</v>
      </c>
      <c r="F226" s="14" t="n">
        <v>0</v>
      </c>
      <c r="G226" s="33" t="n">
        <v>0</v>
      </c>
      <c r="H226" s="33" t="n">
        <v>0</v>
      </c>
      <c r="I226" s="33" t="n">
        <v>1</v>
      </c>
      <c r="J226" s="33" t="n">
        <v>0</v>
      </c>
      <c r="K226" s="33" t="n">
        <v>0</v>
      </c>
      <c r="L226" s="33" t="n">
        <v>0</v>
      </c>
      <c r="M226" s="33" t="n">
        <v>0</v>
      </c>
      <c r="N226" s="33" t="n">
        <v>0</v>
      </c>
      <c r="O226" s="33" t="n">
        <v>0</v>
      </c>
      <c r="P226" s="33" t="n">
        <v>0</v>
      </c>
      <c r="Q226" s="33" t="n">
        <v>0</v>
      </c>
      <c r="R226" s="33" t="n">
        <v>0</v>
      </c>
      <c r="S226" s="33" t="n">
        <v>0</v>
      </c>
      <c r="T226" s="33" t="n">
        <v>1</v>
      </c>
      <c r="U226" s="9" t="n">
        <v>1</v>
      </c>
      <c r="V226" s="9" t="n">
        <v>1</v>
      </c>
      <c r="W226" s="15">
        <f>SUMPRODUCT(B$2:U$2,B226:U226)</f>
        <v/>
      </c>
      <c r="X226" s="16">
        <f>EXP(W226)/(1+EXP(W226))</f>
        <v/>
      </c>
      <c r="Y226" s="16">
        <f>(V226-X226)^2</f>
        <v/>
      </c>
    </row>
    <row r="227" spans="1:25">
      <c r="B227" s="9" t="n">
        <v>0</v>
      </c>
      <c r="C227" s="52" t="n">
        <v>1</v>
      </c>
      <c r="D227" s="9" t="n">
        <v>1</v>
      </c>
      <c r="E227" s="52" t="n">
        <v>0</v>
      </c>
      <c r="F227" s="14" t="n">
        <v>0</v>
      </c>
      <c r="G227" s="33" t="n">
        <v>0</v>
      </c>
      <c r="H227" s="33" t="n">
        <v>0</v>
      </c>
      <c r="I227" s="33" t="n">
        <v>0</v>
      </c>
      <c r="J227" s="33" t="n">
        <v>1</v>
      </c>
      <c r="K227" s="33" t="n">
        <v>0</v>
      </c>
      <c r="L227" s="33" t="n">
        <v>0</v>
      </c>
      <c r="M227" s="33" t="n">
        <v>1</v>
      </c>
      <c r="N227" s="33" t="n">
        <v>0</v>
      </c>
      <c r="O227" s="33" t="n">
        <v>0</v>
      </c>
      <c r="P227" s="33" t="n">
        <v>0</v>
      </c>
      <c r="Q227" s="33" t="n">
        <v>0</v>
      </c>
      <c r="R227" s="33" t="n">
        <v>0</v>
      </c>
      <c r="S227" s="33" t="n">
        <v>0</v>
      </c>
      <c r="T227" s="33" t="n">
        <v>0</v>
      </c>
      <c r="U227" s="9" t="n">
        <v>1</v>
      </c>
      <c r="V227" s="9" t="n">
        <v>1</v>
      </c>
      <c r="W227" s="15">
        <f>SUMPRODUCT(B$2:U$2,B227:U227)</f>
        <v/>
      </c>
      <c r="X227" s="16">
        <f>EXP(W227)/(1+EXP(W227))</f>
        <v/>
      </c>
      <c r="Y227" s="16">
        <f>(V227-X227)^2</f>
        <v/>
      </c>
    </row>
    <row r="228" spans="1:25">
      <c r="B228" s="9" t="n">
        <v>1</v>
      </c>
      <c r="C228" s="52" t="n">
        <v>0</v>
      </c>
      <c r="D228" s="9" t="n">
        <v>0</v>
      </c>
      <c r="E228" s="52" t="n">
        <v>0</v>
      </c>
      <c r="F228" s="14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0</v>
      </c>
      <c r="P228" s="33" t="n">
        <v>0</v>
      </c>
      <c r="Q228" s="33" t="n">
        <v>0</v>
      </c>
      <c r="R228" s="33" t="n">
        <v>1</v>
      </c>
      <c r="S228" s="33" t="n">
        <v>0</v>
      </c>
      <c r="T228" s="33" t="n">
        <v>0</v>
      </c>
      <c r="U228" s="9" t="n">
        <v>1</v>
      </c>
      <c r="V228" s="9" t="n">
        <v>1</v>
      </c>
      <c r="W228" s="15">
        <f>SUMPRODUCT(B$2:U$2,B228:U228)</f>
        <v/>
      </c>
      <c r="X228" s="16">
        <f>EXP(W228)/(1+EXP(W228))</f>
        <v/>
      </c>
      <c r="Y228" s="16">
        <f>(V228-X228)^2</f>
        <v/>
      </c>
    </row>
    <row r="229" spans="1:25">
      <c r="B229" s="9" t="n">
        <v>1</v>
      </c>
      <c r="C229" s="52" t="n">
        <v>0</v>
      </c>
      <c r="D229" s="9" t="n">
        <v>0</v>
      </c>
      <c r="E229" s="52" t="n">
        <v>1</v>
      </c>
      <c r="F229" s="14" t="n">
        <v>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0</v>
      </c>
      <c r="M229" s="33" t="n">
        <v>0</v>
      </c>
      <c r="N229" s="33" t="n">
        <v>0</v>
      </c>
      <c r="O229" s="33" t="n">
        <v>0</v>
      </c>
      <c r="P229" s="33" t="n">
        <v>0</v>
      </c>
      <c r="Q229" s="33" t="n">
        <v>0</v>
      </c>
      <c r="R229" s="33" t="n">
        <v>0</v>
      </c>
      <c r="S229" s="33" t="n">
        <v>0</v>
      </c>
      <c r="T229" s="33" t="n">
        <v>0</v>
      </c>
      <c r="U229" s="9" t="n">
        <v>1</v>
      </c>
      <c r="V229" s="9" t="n">
        <v>1</v>
      </c>
      <c r="W229" s="15">
        <f>SUMPRODUCT(B$2:U$2,B229:U229)</f>
        <v/>
      </c>
      <c r="X229" s="16">
        <f>EXP(W229)/(1+EXP(W229))</f>
        <v/>
      </c>
      <c r="Y229" s="16">
        <f>(V229-X229)^2</f>
        <v/>
      </c>
    </row>
    <row r="230" spans="1:25">
      <c r="B230" s="9" t="n">
        <v>1</v>
      </c>
      <c r="C230" s="52" t="n">
        <v>0</v>
      </c>
      <c r="D230" s="9" t="n">
        <v>0</v>
      </c>
      <c r="E230" s="52" t="n">
        <v>1</v>
      </c>
      <c r="F230" s="14" t="n">
        <v>0</v>
      </c>
      <c r="G230" s="33" t="n">
        <v>0</v>
      </c>
      <c r="H230" s="33" t="n">
        <v>0</v>
      </c>
      <c r="I230" s="33" t="n">
        <v>1</v>
      </c>
      <c r="J230" s="33" t="n">
        <v>1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0</v>
      </c>
      <c r="P230" s="33" t="n">
        <v>0</v>
      </c>
      <c r="Q230" s="33" t="n">
        <v>0</v>
      </c>
      <c r="R230" s="33" t="n">
        <v>0</v>
      </c>
      <c r="S230" s="33" t="n">
        <v>0</v>
      </c>
      <c r="T230" s="33" t="n">
        <v>0</v>
      </c>
      <c r="U230" s="9" t="n">
        <v>1</v>
      </c>
      <c r="V230" s="9" t="n">
        <v>1</v>
      </c>
      <c r="W230" s="15">
        <f>SUMPRODUCT(B$2:U$2,B230:U230)</f>
        <v/>
      </c>
      <c r="X230" s="16">
        <f>EXP(W230)/(1+EXP(W230))</f>
        <v/>
      </c>
      <c r="Y230" s="16">
        <f>(V230-X230)^2</f>
        <v/>
      </c>
    </row>
    <row r="231" spans="1:25">
      <c r="B231" s="9" t="n">
        <v>0</v>
      </c>
      <c r="C231" s="52" t="n">
        <v>1</v>
      </c>
      <c r="D231" s="9" t="n">
        <v>1</v>
      </c>
      <c r="E231" s="52" t="n">
        <v>0</v>
      </c>
      <c r="F231" s="14" t="n">
        <v>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0</v>
      </c>
      <c r="P231" s="33" t="n">
        <v>0</v>
      </c>
      <c r="Q231" s="33" t="n">
        <v>0</v>
      </c>
      <c r="R231" s="33" t="n">
        <v>1</v>
      </c>
      <c r="S231" s="33" t="n">
        <v>0</v>
      </c>
      <c r="T231" s="33" t="n">
        <v>0</v>
      </c>
      <c r="U231" s="9" t="n">
        <v>1</v>
      </c>
      <c r="V231" s="9" t="n">
        <v>1</v>
      </c>
      <c r="W231" s="15">
        <f>SUMPRODUCT(B$2:U$2,B231:U231)</f>
        <v/>
      </c>
      <c r="X231" s="16">
        <f>EXP(W231)/(1+EXP(W231))</f>
        <v/>
      </c>
      <c r="Y231" s="16">
        <f>(V231-X231)^2</f>
        <v/>
      </c>
    </row>
    <row r="232" spans="1:25">
      <c r="B232" s="9" t="n">
        <v>0</v>
      </c>
      <c r="C232" s="52" t="n">
        <v>1</v>
      </c>
      <c r="D232" s="9" t="n">
        <v>0</v>
      </c>
      <c r="E232" s="52" t="n">
        <v>0</v>
      </c>
      <c r="F232" s="14" t="n">
        <v>0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1</v>
      </c>
      <c r="P232" s="33" t="n">
        <v>0</v>
      </c>
      <c r="Q232" s="33" t="n">
        <v>0</v>
      </c>
      <c r="R232" s="33" t="n">
        <v>0</v>
      </c>
      <c r="S232" s="33" t="n">
        <v>0</v>
      </c>
      <c r="T232" s="33" t="n">
        <v>0</v>
      </c>
      <c r="U232" s="9" t="n">
        <v>1</v>
      </c>
      <c r="V232" s="9" t="n">
        <v>1</v>
      </c>
      <c r="W232" s="15">
        <f>SUMPRODUCT(B$2:U$2,B232:U232)</f>
        <v/>
      </c>
      <c r="X232" s="16">
        <f>EXP(W232)/(1+EXP(W232))</f>
        <v/>
      </c>
      <c r="Y232" s="16">
        <f>(V232-X232)^2</f>
        <v/>
      </c>
    </row>
    <row r="233" spans="1:25">
      <c r="B233" s="9" t="n">
        <v>1</v>
      </c>
      <c r="C233" s="52" t="n">
        <v>0</v>
      </c>
      <c r="D233" s="9" t="n">
        <v>0</v>
      </c>
      <c r="E233" s="52" t="n">
        <v>0</v>
      </c>
      <c r="F233" s="14" t="n">
        <v>0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0</v>
      </c>
      <c r="P233" s="33" t="n">
        <v>0</v>
      </c>
      <c r="Q233" s="33" t="n">
        <v>0</v>
      </c>
      <c r="R233" s="33" t="n">
        <v>0</v>
      </c>
      <c r="S233" s="33" t="n">
        <v>0</v>
      </c>
      <c r="T233" s="33" t="n">
        <v>1</v>
      </c>
      <c r="U233" s="9" t="n">
        <v>1</v>
      </c>
      <c r="V233" s="9" t="n">
        <v>1</v>
      </c>
      <c r="W233" s="15">
        <f>SUMPRODUCT(B$2:U$2,B233:U233)</f>
        <v/>
      </c>
      <c r="X233" s="16">
        <f>EXP(W233)/(1+EXP(W233))</f>
        <v/>
      </c>
      <c r="Y233" s="16">
        <f>(V233-X233)^2</f>
        <v/>
      </c>
    </row>
    <row r="234" spans="1:25">
      <c r="B234" s="9" t="n">
        <v>0</v>
      </c>
      <c r="C234" s="52" t="n">
        <v>0</v>
      </c>
      <c r="D234" s="9" t="n">
        <v>0</v>
      </c>
      <c r="E234" s="52" t="n">
        <v>0</v>
      </c>
      <c r="F234" s="14" t="n">
        <v>0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</v>
      </c>
      <c r="M234" s="33" t="n">
        <v>0</v>
      </c>
      <c r="N234" s="33" t="n">
        <v>0</v>
      </c>
      <c r="O234" s="33" t="n">
        <v>0</v>
      </c>
      <c r="P234" s="33" t="n">
        <v>0</v>
      </c>
      <c r="Q234" s="33" t="n">
        <v>0</v>
      </c>
      <c r="R234" s="33" t="n">
        <v>1</v>
      </c>
      <c r="S234" s="33" t="n">
        <v>0</v>
      </c>
      <c r="T234" s="33" t="n">
        <v>0</v>
      </c>
      <c r="U234" s="9" t="n">
        <v>1</v>
      </c>
      <c r="V234" s="9" t="n">
        <v>1</v>
      </c>
      <c r="W234" s="15">
        <f>SUMPRODUCT(B$2:U$2,B234:U234)</f>
        <v/>
      </c>
      <c r="X234" s="16">
        <f>EXP(W234)/(1+EXP(W234))</f>
        <v/>
      </c>
      <c r="Y234" s="16">
        <f>(V234-X234)^2</f>
        <v/>
      </c>
    </row>
    <row r="235" spans="1:25">
      <c r="B235" s="9" t="n">
        <v>1</v>
      </c>
      <c r="C235" s="52" t="n">
        <v>0</v>
      </c>
      <c r="D235" s="9" t="n">
        <v>0</v>
      </c>
      <c r="E235" s="52" t="n">
        <v>1</v>
      </c>
      <c r="F235" s="14" t="n">
        <v>0</v>
      </c>
      <c r="G235" s="33" t="n">
        <v>0</v>
      </c>
      <c r="H235" s="33" t="n">
        <v>1</v>
      </c>
      <c r="I235" s="33" t="n">
        <v>0</v>
      </c>
      <c r="J235" s="33" t="n">
        <v>1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0</v>
      </c>
      <c r="P235" s="33" t="n">
        <v>0</v>
      </c>
      <c r="Q235" s="33" t="n">
        <v>0</v>
      </c>
      <c r="R235" s="33" t="n">
        <v>0</v>
      </c>
      <c r="S235" s="33" t="n">
        <v>0</v>
      </c>
      <c r="T235" s="33" t="n">
        <v>0</v>
      </c>
      <c r="U235" s="9" t="n">
        <v>1</v>
      </c>
      <c r="V235" s="9" t="n">
        <v>1</v>
      </c>
      <c r="W235" s="15">
        <f>SUMPRODUCT(B$2:U$2,B235:U235)</f>
        <v/>
      </c>
      <c r="X235" s="16">
        <f>EXP(W235)/(1+EXP(W235))</f>
        <v/>
      </c>
      <c r="Y235" s="16">
        <f>(V235-X235)^2</f>
        <v/>
      </c>
    </row>
    <row r="236" spans="1:25">
      <c r="B236" s="9" t="n">
        <v>1</v>
      </c>
      <c r="C236" s="52" t="n">
        <v>0</v>
      </c>
      <c r="D236" s="9" t="n">
        <v>0</v>
      </c>
      <c r="E236" s="52" t="n">
        <v>1</v>
      </c>
      <c r="F236" s="14" t="n">
        <v>1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0</v>
      </c>
      <c r="M236" s="33" t="n">
        <v>0</v>
      </c>
      <c r="N236" s="33" t="n">
        <v>0</v>
      </c>
      <c r="O236" s="33" t="n">
        <v>0</v>
      </c>
      <c r="P236" s="33" t="n">
        <v>1</v>
      </c>
      <c r="Q236" s="33" t="n">
        <v>0</v>
      </c>
      <c r="R236" s="33" t="n">
        <v>0</v>
      </c>
      <c r="S236" s="33" t="n">
        <v>0</v>
      </c>
      <c r="T236" s="33" t="n">
        <v>0</v>
      </c>
      <c r="U236" s="9" t="n">
        <v>1</v>
      </c>
      <c r="V236" s="9" t="n">
        <v>1</v>
      </c>
      <c r="W236" s="15">
        <f>SUMPRODUCT(B$2:U$2,B236:U236)</f>
        <v/>
      </c>
      <c r="X236" s="16">
        <f>EXP(W236)/(1+EXP(W236))</f>
        <v/>
      </c>
      <c r="Y236" s="16">
        <f>(V236-X236)^2</f>
        <v/>
      </c>
    </row>
    <row r="237" spans="1:25">
      <c r="B237" s="9" t="n">
        <v>1</v>
      </c>
      <c r="C237" s="52" t="n">
        <v>0</v>
      </c>
      <c r="D237" s="9" t="n">
        <v>1</v>
      </c>
      <c r="E237" s="52" t="n">
        <v>0</v>
      </c>
      <c r="F237" s="14" t="n">
        <v>1</v>
      </c>
      <c r="G237" s="33" t="n">
        <v>0</v>
      </c>
      <c r="H237" s="33" t="n">
        <v>0</v>
      </c>
      <c r="I237" s="33" t="n">
        <v>0</v>
      </c>
      <c r="J237" s="33" t="n">
        <v>1</v>
      </c>
      <c r="K237" s="33" t="n">
        <v>0</v>
      </c>
      <c r="L237" s="33" t="n">
        <v>0</v>
      </c>
      <c r="M237" s="33" t="n">
        <v>0</v>
      </c>
      <c r="N237" s="33" t="n">
        <v>0</v>
      </c>
      <c r="O237" s="33" t="n">
        <v>0</v>
      </c>
      <c r="P237" s="33" t="n">
        <v>0</v>
      </c>
      <c r="Q237" s="33" t="n">
        <v>1</v>
      </c>
      <c r="R237" s="33" t="n">
        <v>0</v>
      </c>
      <c r="S237" s="33" t="n">
        <v>0</v>
      </c>
      <c r="T237" s="33" t="n">
        <v>1</v>
      </c>
      <c r="U237" s="9" t="n">
        <v>1</v>
      </c>
      <c r="V237" s="9" t="n">
        <v>1</v>
      </c>
      <c r="W237" s="15">
        <f>SUMPRODUCT(B$2:U$2,B237:U237)</f>
        <v/>
      </c>
      <c r="X237" s="16">
        <f>EXP(W237)/(1+EXP(W237))</f>
        <v/>
      </c>
      <c r="Y237" s="16">
        <f>(V237-X237)^2</f>
        <v/>
      </c>
    </row>
    <row r="238" spans="1:25">
      <c r="B238" s="9" t="n">
        <v>0</v>
      </c>
      <c r="C238" s="52" t="n">
        <v>1</v>
      </c>
      <c r="D238" s="9" t="n">
        <v>1</v>
      </c>
      <c r="E238" s="52" t="n">
        <v>0</v>
      </c>
      <c r="F238" s="14" t="n">
        <v>0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0</v>
      </c>
      <c r="M238" s="33" t="n">
        <v>0</v>
      </c>
      <c r="N238" s="33" t="n">
        <v>0</v>
      </c>
      <c r="O238" s="33" t="n">
        <v>0</v>
      </c>
      <c r="P238" s="33" t="n">
        <v>0</v>
      </c>
      <c r="Q238" s="33" t="n">
        <v>0</v>
      </c>
      <c r="R238" s="33" t="n">
        <v>0</v>
      </c>
      <c r="S238" s="33" t="n">
        <v>0</v>
      </c>
      <c r="T238" s="33" t="n">
        <v>0</v>
      </c>
      <c r="U238" s="9" t="n">
        <v>1</v>
      </c>
      <c r="V238" s="9" t="n">
        <v>1</v>
      </c>
      <c r="W238" s="15">
        <f>SUMPRODUCT(B$2:U$2,B238:U238)</f>
        <v/>
      </c>
      <c r="X238" s="16">
        <f>EXP(W238)/(1+EXP(W238))</f>
        <v/>
      </c>
      <c r="Y238" s="16">
        <f>(V238-X238)^2</f>
        <v/>
      </c>
    </row>
    <row r="239" spans="1:25">
      <c r="B239" s="9" t="n">
        <v>0</v>
      </c>
      <c r="C239" s="52" t="n">
        <v>0</v>
      </c>
      <c r="D239" s="9" t="n">
        <v>0</v>
      </c>
      <c r="E239" s="52" t="n">
        <v>1</v>
      </c>
      <c r="F239" s="14" t="n">
        <v>1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1</v>
      </c>
      <c r="P239" s="33" t="n">
        <v>0</v>
      </c>
      <c r="Q239" s="33" t="n">
        <v>1</v>
      </c>
      <c r="R239" s="33" t="n">
        <v>1</v>
      </c>
      <c r="S239" s="33" t="n">
        <v>0</v>
      </c>
      <c r="T239" s="33" t="n">
        <v>1</v>
      </c>
      <c r="U239" s="9" t="n">
        <v>1</v>
      </c>
      <c r="V239" s="9" t="n">
        <v>1</v>
      </c>
      <c r="W239" s="15">
        <f>SUMPRODUCT(B$2:U$2,B239:U239)</f>
        <v/>
      </c>
      <c r="X239" s="16">
        <f>EXP(W239)/(1+EXP(W239))</f>
        <v/>
      </c>
      <c r="Y239" s="16">
        <f>(V239-X239)^2</f>
        <v/>
      </c>
    </row>
    <row r="240" spans="1:25">
      <c r="B240" s="9" t="n">
        <v>1</v>
      </c>
      <c r="C240" s="52" t="n">
        <v>0</v>
      </c>
      <c r="D240" s="9" t="n">
        <v>1</v>
      </c>
      <c r="E240" s="52" t="n">
        <v>0</v>
      </c>
      <c r="F240" s="14" t="n">
        <v>0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1</v>
      </c>
      <c r="L240" s="33" t="n">
        <v>0</v>
      </c>
      <c r="M240" s="33" t="n">
        <v>0</v>
      </c>
      <c r="N240" s="33" t="n">
        <v>1</v>
      </c>
      <c r="O240" s="33" t="n">
        <v>0</v>
      </c>
      <c r="P240" s="33" t="n">
        <v>0</v>
      </c>
      <c r="Q240" s="33" t="n">
        <v>0</v>
      </c>
      <c r="R240" s="33" t="n">
        <v>0</v>
      </c>
      <c r="S240" s="33" t="n">
        <v>0</v>
      </c>
      <c r="T240" s="33" t="n">
        <v>0</v>
      </c>
      <c r="U240" s="9" t="n">
        <v>1</v>
      </c>
      <c r="V240" s="9" t="n">
        <v>1</v>
      </c>
      <c r="W240" s="15">
        <f>SUMPRODUCT(B$2:U$2,B240:U240)</f>
        <v/>
      </c>
      <c r="X240" s="16">
        <f>EXP(W240)/(1+EXP(W240))</f>
        <v/>
      </c>
      <c r="Y240" s="16">
        <f>(V240-X240)^2</f>
        <v/>
      </c>
    </row>
    <row r="241" spans="1:25">
      <c r="B241" s="9" t="n">
        <v>0</v>
      </c>
      <c r="C241" s="52" t="n">
        <v>1</v>
      </c>
      <c r="D241" s="9" t="n">
        <v>0</v>
      </c>
      <c r="E241" s="52" t="n">
        <v>1</v>
      </c>
      <c r="F241" s="14" t="n">
        <v>0</v>
      </c>
      <c r="G241" s="33" t="n">
        <v>0</v>
      </c>
      <c r="H241" s="33" t="n">
        <v>1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1</v>
      </c>
      <c r="P241" s="33" t="n">
        <v>0</v>
      </c>
      <c r="Q241" s="33" t="n">
        <v>0</v>
      </c>
      <c r="R241" s="33" t="n">
        <v>0</v>
      </c>
      <c r="S241" s="33" t="n">
        <v>0</v>
      </c>
      <c r="T241" s="33" t="n">
        <v>1</v>
      </c>
      <c r="U241" s="9" t="n">
        <v>1</v>
      </c>
      <c r="V241" s="9" t="n">
        <v>1</v>
      </c>
      <c r="W241" s="15">
        <f>SUMPRODUCT(B$2:U$2,B241:U241)</f>
        <v/>
      </c>
      <c r="X241" s="16">
        <f>EXP(W241)/(1+EXP(W241))</f>
        <v/>
      </c>
      <c r="Y241" s="16">
        <f>(V241-X241)^2</f>
        <v/>
      </c>
    </row>
    <row r="242" spans="1:25">
      <c r="B242" s="9" t="n">
        <v>0</v>
      </c>
      <c r="C242" s="52" t="n">
        <v>1</v>
      </c>
      <c r="D242" s="9" t="n">
        <v>0</v>
      </c>
      <c r="E242" s="52" t="n">
        <v>1</v>
      </c>
      <c r="F242" s="14" t="n">
        <v>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0</v>
      </c>
      <c r="P242" s="33" t="n">
        <v>0</v>
      </c>
      <c r="Q242" s="33" t="n">
        <v>0</v>
      </c>
      <c r="R242" s="33" t="n">
        <v>0</v>
      </c>
      <c r="S242" s="33" t="n">
        <v>0</v>
      </c>
      <c r="T242" s="33" t="n">
        <v>0</v>
      </c>
      <c r="U242" s="9" t="n">
        <v>1</v>
      </c>
      <c r="V242" s="9" t="n">
        <v>1</v>
      </c>
      <c r="W242" s="15">
        <f>SUMPRODUCT(B$2:U$2,B242:U242)</f>
        <v/>
      </c>
      <c r="X242" s="16">
        <f>EXP(W242)/(1+EXP(W242))</f>
        <v/>
      </c>
      <c r="Y242" s="16">
        <f>(V242-X242)^2</f>
        <v/>
      </c>
    </row>
    <row r="243" spans="1:25">
      <c r="B243" s="9" t="n">
        <v>0</v>
      </c>
      <c r="C243" s="52" t="n">
        <v>1</v>
      </c>
      <c r="D243" s="9" t="n">
        <v>0</v>
      </c>
      <c r="E243" s="52" t="n">
        <v>1</v>
      </c>
      <c r="F243" s="14" t="n">
        <v>0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0</v>
      </c>
      <c r="P243" s="33" t="n">
        <v>0</v>
      </c>
      <c r="Q243" s="33" t="n">
        <v>0</v>
      </c>
      <c r="R243" s="33" t="n">
        <v>0</v>
      </c>
      <c r="S243" s="33" t="n">
        <v>0</v>
      </c>
      <c r="T243" s="33" t="n">
        <v>0</v>
      </c>
      <c r="U243" s="9" t="n">
        <v>1</v>
      </c>
      <c r="V243" s="9" t="n">
        <v>1</v>
      </c>
      <c r="W243" s="15">
        <f>SUMPRODUCT(B$2:U$2,B243:U243)</f>
        <v/>
      </c>
      <c r="X243" s="16">
        <f>EXP(W243)/(1+EXP(W243))</f>
        <v/>
      </c>
      <c r="Y243" s="16">
        <f>(V243-X243)^2</f>
        <v/>
      </c>
    </row>
    <row r="244" spans="1:25">
      <c r="B244" s="9" t="n">
        <v>0</v>
      </c>
      <c r="C244" s="52" t="n">
        <v>0</v>
      </c>
      <c r="D244" s="9" t="n">
        <v>1</v>
      </c>
      <c r="E244" s="52" t="n">
        <v>0</v>
      </c>
      <c r="F244" s="14" t="n">
        <v>0</v>
      </c>
      <c r="G244" s="33" t="n">
        <v>0</v>
      </c>
      <c r="H244" s="33" t="n">
        <v>0</v>
      </c>
      <c r="I244" s="33" t="n">
        <v>1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0</v>
      </c>
      <c r="P244" s="33" t="n">
        <v>0</v>
      </c>
      <c r="Q244" s="33" t="n">
        <v>0</v>
      </c>
      <c r="R244" s="33" t="n">
        <v>0</v>
      </c>
      <c r="S244" s="33" t="n">
        <v>0</v>
      </c>
      <c r="T244" s="33" t="n">
        <v>0</v>
      </c>
      <c r="U244" s="9" t="n">
        <v>1</v>
      </c>
      <c r="V244" s="9" t="n">
        <v>1</v>
      </c>
      <c r="W244" s="15">
        <f>SUMPRODUCT(B$2:U$2,B244:U244)</f>
        <v/>
      </c>
      <c r="X244" s="16">
        <f>EXP(W244)/(1+EXP(W244))</f>
        <v/>
      </c>
      <c r="Y244" s="16">
        <f>(V244-X244)^2</f>
        <v/>
      </c>
    </row>
    <row r="245" spans="1:25">
      <c r="B245" s="9" t="n">
        <v>0</v>
      </c>
      <c r="C245" s="52" t="n">
        <v>1</v>
      </c>
      <c r="D245" s="9" t="n">
        <v>0</v>
      </c>
      <c r="E245" s="52" t="n">
        <v>1</v>
      </c>
      <c r="F245" s="14" t="n">
        <v>0</v>
      </c>
      <c r="G245" s="33" t="n">
        <v>0</v>
      </c>
      <c r="H245" s="33" t="n">
        <v>0</v>
      </c>
      <c r="I245" s="33" t="n">
        <v>0</v>
      </c>
      <c r="J245" s="33" t="n">
        <v>1</v>
      </c>
      <c r="K245" s="33" t="n">
        <v>0</v>
      </c>
      <c r="L245" s="33" t="n">
        <v>0</v>
      </c>
      <c r="M245" s="33" t="n">
        <v>0</v>
      </c>
      <c r="N245" s="33" t="n">
        <v>0</v>
      </c>
      <c r="O245" s="33" t="n">
        <v>0</v>
      </c>
      <c r="P245" s="33" t="n">
        <v>0</v>
      </c>
      <c r="Q245" s="33" t="n">
        <v>0</v>
      </c>
      <c r="R245" s="33" t="n">
        <v>0</v>
      </c>
      <c r="S245" s="33" t="n">
        <v>1</v>
      </c>
      <c r="T245" s="33" t="n">
        <v>0</v>
      </c>
      <c r="U245" s="9" t="n">
        <v>1</v>
      </c>
      <c r="V245" s="9" t="n">
        <v>1</v>
      </c>
      <c r="W245" s="15">
        <f>SUMPRODUCT(B$2:U$2,B245:U245)</f>
        <v/>
      </c>
      <c r="X245" s="16">
        <f>EXP(W245)/(1+EXP(W245))</f>
        <v/>
      </c>
      <c r="Y245" s="16">
        <f>(V245-X245)^2</f>
        <v/>
      </c>
    </row>
    <row r="246" spans="1:25">
      <c r="B246" s="9" t="n">
        <v>0</v>
      </c>
      <c r="C246" s="52" t="n">
        <v>1</v>
      </c>
      <c r="D246" s="9" t="n">
        <v>1</v>
      </c>
      <c r="E246" s="52" t="n">
        <v>0</v>
      </c>
      <c r="F246" s="14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1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0</v>
      </c>
      <c r="S246" s="33" t="n">
        <v>0</v>
      </c>
      <c r="T246" s="33" t="n">
        <v>0</v>
      </c>
      <c r="U246" s="9" t="n">
        <v>1</v>
      </c>
      <c r="V246" s="9" t="n">
        <v>1</v>
      </c>
      <c r="W246" s="15">
        <f>SUMPRODUCT(B$2:U$2,B246:U246)</f>
        <v/>
      </c>
      <c r="X246" s="16">
        <f>EXP(W246)/(1+EXP(W246))</f>
        <v/>
      </c>
      <c r="Y246" s="16">
        <f>(V246-X246)^2</f>
        <v/>
      </c>
    </row>
    <row r="247" spans="1:25">
      <c r="B247" s="9" t="n">
        <v>0</v>
      </c>
      <c r="C247" s="52" t="n">
        <v>1</v>
      </c>
      <c r="D247" s="9" t="n">
        <v>0</v>
      </c>
      <c r="E247" s="52" t="n">
        <v>1</v>
      </c>
      <c r="F247" s="14" t="n">
        <v>0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0</v>
      </c>
      <c r="M247" s="33" t="n">
        <v>0</v>
      </c>
      <c r="N247" s="33" t="n">
        <v>0</v>
      </c>
      <c r="O247" s="33" t="n">
        <v>0</v>
      </c>
      <c r="P247" s="33" t="n">
        <v>0</v>
      </c>
      <c r="Q247" s="33" t="n">
        <v>0</v>
      </c>
      <c r="R247" s="33" t="n">
        <v>0</v>
      </c>
      <c r="S247" s="33" t="n">
        <v>0</v>
      </c>
      <c r="T247" s="33" t="n">
        <v>0</v>
      </c>
      <c r="U247" s="9" t="n">
        <v>1</v>
      </c>
      <c r="V247" s="9" t="n">
        <v>1</v>
      </c>
      <c r="W247" s="15">
        <f>SUMPRODUCT(B$2:U$2,B247:U247)</f>
        <v/>
      </c>
      <c r="X247" s="16">
        <f>EXP(W247)/(1+EXP(W247))</f>
        <v/>
      </c>
      <c r="Y247" s="16">
        <f>(V247-X247)^2</f>
        <v/>
      </c>
    </row>
    <row r="248" spans="1:25">
      <c r="B248" s="9" t="n">
        <v>1</v>
      </c>
      <c r="C248" s="52" t="n">
        <v>0</v>
      </c>
      <c r="D248" s="9" t="n">
        <v>0</v>
      </c>
      <c r="E248" s="52" t="n">
        <v>1</v>
      </c>
      <c r="F248" s="14" t="n">
        <v>0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0</v>
      </c>
      <c r="P248" s="33" t="n">
        <v>0</v>
      </c>
      <c r="Q248" s="33" t="n">
        <v>0</v>
      </c>
      <c r="R248" s="33" t="n">
        <v>0</v>
      </c>
      <c r="S248" s="33" t="n">
        <v>0</v>
      </c>
      <c r="T248" s="33" t="n">
        <v>0</v>
      </c>
      <c r="U248" s="9" t="n">
        <v>1</v>
      </c>
      <c r="V248" s="9" t="n">
        <v>1</v>
      </c>
      <c r="W248" s="15">
        <f>SUMPRODUCT(B$2:U$2,B248:U248)</f>
        <v/>
      </c>
      <c r="X248" s="16">
        <f>EXP(W248)/(1+EXP(W248))</f>
        <v/>
      </c>
      <c r="Y248" s="16">
        <f>(V248-X248)^2</f>
        <v/>
      </c>
    </row>
    <row r="249" spans="1:25">
      <c r="B249" s="9" t="n">
        <v>0</v>
      </c>
      <c r="C249" s="52" t="n">
        <v>1</v>
      </c>
      <c r="D249" s="9" t="n">
        <v>0</v>
      </c>
      <c r="E249" s="52" t="n">
        <v>1</v>
      </c>
      <c r="F249" s="14" t="n">
        <v>0</v>
      </c>
      <c r="G249" s="33" t="n">
        <v>0</v>
      </c>
      <c r="H249" s="33" t="n">
        <v>0</v>
      </c>
      <c r="I249" s="33" t="n">
        <v>0</v>
      </c>
      <c r="J249" s="33" t="n">
        <v>1</v>
      </c>
      <c r="K249" s="33" t="n">
        <v>0</v>
      </c>
      <c r="L249" s="33" t="n">
        <v>0</v>
      </c>
      <c r="M249" s="33" t="n">
        <v>0</v>
      </c>
      <c r="N249" s="33" t="n">
        <v>0</v>
      </c>
      <c r="O249" s="33" t="n">
        <v>0</v>
      </c>
      <c r="P249" s="33" t="n">
        <v>0</v>
      </c>
      <c r="Q249" s="33" t="n">
        <v>0</v>
      </c>
      <c r="R249" s="33" t="n">
        <v>0</v>
      </c>
      <c r="S249" s="33" t="n">
        <v>0</v>
      </c>
      <c r="T249" s="33" t="n">
        <v>1</v>
      </c>
      <c r="U249" s="9" t="n">
        <v>1</v>
      </c>
      <c r="V249" s="9" t="n">
        <v>1</v>
      </c>
      <c r="W249" s="15">
        <f>SUMPRODUCT(B$2:U$2,B249:U249)</f>
        <v/>
      </c>
      <c r="X249" s="16">
        <f>EXP(W249)/(1+EXP(W249))</f>
        <v/>
      </c>
      <c r="Y249" s="16">
        <f>(V249-X249)^2</f>
        <v/>
      </c>
    </row>
    <row r="250" spans="1:25">
      <c r="B250" s="9" t="n">
        <v>0</v>
      </c>
      <c r="C250" s="52" t="n">
        <v>1</v>
      </c>
      <c r="D250" s="9" t="n">
        <v>1</v>
      </c>
      <c r="E250" s="52" t="n">
        <v>0</v>
      </c>
      <c r="F250" s="14" t="n">
        <v>0</v>
      </c>
      <c r="G250" s="33" t="n">
        <v>0</v>
      </c>
      <c r="H250" s="33" t="n">
        <v>1</v>
      </c>
      <c r="I250" s="33" t="n">
        <v>0</v>
      </c>
      <c r="J250" s="33" t="n">
        <v>1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0</v>
      </c>
      <c r="P250" s="33" t="n">
        <v>0</v>
      </c>
      <c r="Q250" s="33" t="n">
        <v>0</v>
      </c>
      <c r="R250" s="33" t="n">
        <v>1</v>
      </c>
      <c r="S250" s="33" t="n">
        <v>0</v>
      </c>
      <c r="T250" s="33" t="n">
        <v>0</v>
      </c>
      <c r="U250" s="9" t="n">
        <v>1</v>
      </c>
      <c r="V250" s="9" t="n">
        <v>1</v>
      </c>
      <c r="W250" s="15">
        <f>SUMPRODUCT(B$2:U$2,B250:U250)</f>
        <v/>
      </c>
      <c r="X250" s="16">
        <f>EXP(W250)/(1+EXP(W250))</f>
        <v/>
      </c>
      <c r="Y250" s="16">
        <f>(V250-X250)^2</f>
        <v/>
      </c>
    </row>
    <row r="251" spans="1:25">
      <c r="B251" s="9" t="n">
        <v>1</v>
      </c>
      <c r="C251" s="52" t="n">
        <v>0</v>
      </c>
      <c r="D251" s="9" t="n">
        <v>0</v>
      </c>
      <c r="E251" s="52" t="n">
        <v>1</v>
      </c>
      <c r="F251" s="14" t="n">
        <v>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0</v>
      </c>
      <c r="P251" s="33" t="n">
        <v>0</v>
      </c>
      <c r="Q251" s="33" t="n">
        <v>0</v>
      </c>
      <c r="R251" s="33" t="n">
        <v>0</v>
      </c>
      <c r="S251" s="33" t="n">
        <v>0</v>
      </c>
      <c r="T251" s="33" t="n">
        <v>0</v>
      </c>
      <c r="U251" s="9" t="n">
        <v>1</v>
      </c>
      <c r="V251" s="9" t="n">
        <v>1</v>
      </c>
      <c r="W251" s="15">
        <f>SUMPRODUCT(B$2:U$2,B251:U251)</f>
        <v/>
      </c>
      <c r="X251" s="16">
        <f>EXP(W251)/(1+EXP(W251))</f>
        <v/>
      </c>
      <c r="Y251" s="16">
        <f>(V251-X251)^2</f>
        <v/>
      </c>
    </row>
    <row r="252" spans="1:25">
      <c r="B252" s="9" t="n">
        <v>1</v>
      </c>
      <c r="C252" s="52" t="n">
        <v>0</v>
      </c>
      <c r="D252" s="9" t="n">
        <v>1</v>
      </c>
      <c r="E252" s="52" t="n">
        <v>0</v>
      </c>
      <c r="F252" s="14" t="n">
        <v>0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1</v>
      </c>
      <c r="P252" s="33" t="n">
        <v>0</v>
      </c>
      <c r="Q252" s="33" t="n">
        <v>1</v>
      </c>
      <c r="R252" s="33" t="n">
        <v>0</v>
      </c>
      <c r="S252" s="33" t="n">
        <v>0</v>
      </c>
      <c r="T252" s="33" t="n">
        <v>0</v>
      </c>
      <c r="U252" s="9" t="n">
        <v>1</v>
      </c>
      <c r="V252" s="9" t="n">
        <v>1</v>
      </c>
      <c r="W252" s="15">
        <f>SUMPRODUCT(B$2:U$2,B252:U252)</f>
        <v/>
      </c>
      <c r="X252" s="16">
        <f>EXP(W252)/(1+EXP(W252))</f>
        <v/>
      </c>
      <c r="Y252" s="16">
        <f>(V252-X252)^2</f>
        <v/>
      </c>
    </row>
    <row r="253" spans="1:25">
      <c r="B253" s="9" t="n">
        <v>1</v>
      </c>
      <c r="C253" s="52" t="n">
        <v>0</v>
      </c>
      <c r="D253" s="9" t="n">
        <v>1</v>
      </c>
      <c r="E253" s="52" t="n">
        <v>0</v>
      </c>
      <c r="F253" s="14" t="n">
        <v>1</v>
      </c>
      <c r="G253" s="33" t="n">
        <v>0</v>
      </c>
      <c r="H253" s="33" t="n">
        <v>0</v>
      </c>
      <c r="I253" s="33" t="n">
        <v>0</v>
      </c>
      <c r="J253" s="33" t="n">
        <v>1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0</v>
      </c>
      <c r="P253" s="33" t="n">
        <v>0</v>
      </c>
      <c r="Q253" s="33" t="n">
        <v>1</v>
      </c>
      <c r="R253" s="33" t="n">
        <v>1</v>
      </c>
      <c r="S253" s="33" t="n">
        <v>0</v>
      </c>
      <c r="T253" s="33" t="n">
        <v>0</v>
      </c>
      <c r="U253" s="9" t="n">
        <v>1</v>
      </c>
      <c r="V253" s="9" t="n">
        <v>1</v>
      </c>
      <c r="W253" s="15">
        <f>SUMPRODUCT(B$2:U$2,B253:U253)</f>
        <v/>
      </c>
      <c r="X253" s="16">
        <f>EXP(W253)/(1+EXP(W253))</f>
        <v/>
      </c>
      <c r="Y253" s="16">
        <f>(V253-X253)^2</f>
        <v/>
      </c>
    </row>
    <row r="254" spans="1:25">
      <c r="B254" s="9" t="n">
        <v>1</v>
      </c>
      <c r="C254" s="52" t="n">
        <v>0</v>
      </c>
      <c r="D254" s="9" t="n">
        <v>0</v>
      </c>
      <c r="E254" s="52" t="n">
        <v>1</v>
      </c>
      <c r="F254" s="14" t="n">
        <v>0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0</v>
      </c>
      <c r="P254" s="33" t="n">
        <v>0</v>
      </c>
      <c r="Q254" s="33" t="n">
        <v>0</v>
      </c>
      <c r="R254" s="33" t="n">
        <v>0</v>
      </c>
      <c r="S254" s="33" t="n">
        <v>0</v>
      </c>
      <c r="T254" s="33" t="n">
        <v>0</v>
      </c>
      <c r="U254" s="9" t="n">
        <v>1</v>
      </c>
      <c r="V254" s="9" t="n">
        <v>1</v>
      </c>
      <c r="W254" s="15">
        <f>SUMPRODUCT(B$2:U$2,B254:U254)</f>
        <v/>
      </c>
      <c r="X254" s="16">
        <f>EXP(W254)/(1+EXP(W254))</f>
        <v/>
      </c>
      <c r="Y254" s="16">
        <f>(V254-X254)^2</f>
        <v/>
      </c>
    </row>
    <row r="255" spans="1:25">
      <c r="B255" s="9" t="n">
        <v>1</v>
      </c>
      <c r="C255" s="52" t="n">
        <v>0</v>
      </c>
      <c r="D255" s="9" t="n">
        <v>1</v>
      </c>
      <c r="E255" s="52" t="n">
        <v>0</v>
      </c>
      <c r="F255" s="14" t="n">
        <v>0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0</v>
      </c>
      <c r="M255" s="33" t="n">
        <v>0</v>
      </c>
      <c r="N255" s="33" t="n">
        <v>0</v>
      </c>
      <c r="O255" s="33" t="n">
        <v>0</v>
      </c>
      <c r="P255" s="33" t="n">
        <v>0</v>
      </c>
      <c r="Q255" s="33" t="n">
        <v>1</v>
      </c>
      <c r="R255" s="33" t="n">
        <v>1</v>
      </c>
      <c r="S255" s="33" t="n">
        <v>0</v>
      </c>
      <c r="T255" s="33" t="n">
        <v>0</v>
      </c>
      <c r="U255" s="9" t="n">
        <v>1</v>
      </c>
      <c r="V255" s="9" t="n">
        <v>1</v>
      </c>
      <c r="W255" s="15">
        <f>SUMPRODUCT(B$2:U$2,B255:U255)</f>
        <v/>
      </c>
      <c r="X255" s="16">
        <f>EXP(W255)/(1+EXP(W255))</f>
        <v/>
      </c>
      <c r="Y255" s="16">
        <f>(V255-X255)^2</f>
        <v/>
      </c>
    </row>
    <row r="256" spans="1:25">
      <c r="B256" s="9" t="n">
        <v>1</v>
      </c>
      <c r="C256" s="52" t="n">
        <v>0</v>
      </c>
      <c r="D256" s="9" t="n">
        <v>1</v>
      </c>
      <c r="E256" s="52" t="n">
        <v>0</v>
      </c>
      <c r="F256" s="14" t="n">
        <v>0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0</v>
      </c>
      <c r="Q256" s="33" t="n">
        <v>0</v>
      </c>
      <c r="R256" s="33" t="n">
        <v>0</v>
      </c>
      <c r="S256" s="33" t="n">
        <v>0</v>
      </c>
      <c r="T256" s="33" t="n">
        <v>0</v>
      </c>
      <c r="U256" s="9" t="n">
        <v>1</v>
      </c>
      <c r="V256" s="9" t="n">
        <v>1</v>
      </c>
      <c r="W256" s="15">
        <f>SUMPRODUCT(B$2:U$2,B256:U256)</f>
        <v/>
      </c>
      <c r="X256" s="16">
        <f>EXP(W256)/(1+EXP(W256))</f>
        <v/>
      </c>
      <c r="Y256" s="16">
        <f>(V256-X256)^2</f>
        <v/>
      </c>
    </row>
    <row r="257" spans="1:25">
      <c r="B257" s="9" t="n">
        <v>0</v>
      </c>
      <c r="C257" s="52" t="n">
        <v>1</v>
      </c>
      <c r="D257" s="9" t="n">
        <v>0</v>
      </c>
      <c r="E257" s="52" t="n">
        <v>1</v>
      </c>
      <c r="F257" s="14" t="n">
        <v>0</v>
      </c>
      <c r="G257" s="33" t="n">
        <v>0</v>
      </c>
      <c r="H257" s="33" t="n">
        <v>0</v>
      </c>
      <c r="I257" s="33" t="n">
        <v>0</v>
      </c>
      <c r="J257" s="33" t="n">
        <v>1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1</v>
      </c>
      <c r="P257" s="33" t="n">
        <v>0</v>
      </c>
      <c r="Q257" s="33" t="n">
        <v>0</v>
      </c>
      <c r="R257" s="33" t="n">
        <v>0</v>
      </c>
      <c r="S257" s="33" t="n">
        <v>0</v>
      </c>
      <c r="T257" s="33" t="n">
        <v>0</v>
      </c>
      <c r="U257" s="9" t="n">
        <v>1</v>
      </c>
      <c r="V257" s="9" t="n">
        <v>1</v>
      </c>
      <c r="W257" s="15">
        <f>SUMPRODUCT(B$2:U$2,B257:U257)</f>
        <v/>
      </c>
      <c r="X257" s="16">
        <f>EXP(W257)/(1+EXP(W257))</f>
        <v/>
      </c>
      <c r="Y257" s="16">
        <f>(V257-X257)^2</f>
        <v/>
      </c>
    </row>
    <row r="258" spans="1:25">
      <c r="B258" s="9" t="n">
        <v>0</v>
      </c>
      <c r="C258" s="52" t="n">
        <v>1</v>
      </c>
      <c r="D258" s="9" t="n">
        <v>0</v>
      </c>
      <c r="E258" s="52" t="n">
        <v>0</v>
      </c>
      <c r="F258" s="14" t="n">
        <v>0</v>
      </c>
      <c r="G258" s="33" t="n">
        <v>0</v>
      </c>
      <c r="H258" s="33" t="n">
        <v>0</v>
      </c>
      <c r="I258" s="33" t="n">
        <v>0</v>
      </c>
      <c r="J258" s="33" t="n">
        <v>1</v>
      </c>
      <c r="K258" s="33" t="n">
        <v>0</v>
      </c>
      <c r="L258" s="33" t="n">
        <v>0</v>
      </c>
      <c r="M258" s="33" t="n">
        <v>0</v>
      </c>
      <c r="N258" s="33" t="n">
        <v>1</v>
      </c>
      <c r="O258" s="33" t="n">
        <v>0</v>
      </c>
      <c r="P258" s="33" t="n">
        <v>0</v>
      </c>
      <c r="Q258" s="33" t="n">
        <v>0</v>
      </c>
      <c r="R258" s="33" t="n">
        <v>1</v>
      </c>
      <c r="S258" s="33" t="n">
        <v>0</v>
      </c>
      <c r="T258" s="33" t="n">
        <v>0</v>
      </c>
      <c r="U258" s="9" t="n">
        <v>1</v>
      </c>
      <c r="V258" s="9" t="n">
        <v>1</v>
      </c>
      <c r="W258" s="15">
        <f>SUMPRODUCT(B$2:U$2,B258:U258)</f>
        <v/>
      </c>
      <c r="X258" s="16">
        <f>EXP(W258)/(1+EXP(W258))</f>
        <v/>
      </c>
      <c r="Y258" s="16">
        <f>(V258-X258)^2</f>
        <v/>
      </c>
    </row>
    <row r="259" spans="1:25">
      <c r="B259" s="9" t="n">
        <v>0</v>
      </c>
      <c r="C259" s="52" t="n">
        <v>1</v>
      </c>
      <c r="D259" s="9" t="n">
        <v>1</v>
      </c>
      <c r="E259" s="52" t="n">
        <v>0</v>
      </c>
      <c r="F259" s="14" t="n">
        <v>1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0</v>
      </c>
      <c r="P259" s="33" t="n">
        <v>0</v>
      </c>
      <c r="Q259" s="33" t="n">
        <v>1</v>
      </c>
      <c r="R259" s="33" t="n">
        <v>0</v>
      </c>
      <c r="S259" s="33" t="n">
        <v>0</v>
      </c>
      <c r="T259" s="33" t="n">
        <v>0</v>
      </c>
      <c r="U259" s="9" t="n">
        <v>1</v>
      </c>
      <c r="V259" s="9" t="n">
        <v>1</v>
      </c>
      <c r="W259" s="15">
        <f>SUMPRODUCT(B$2:U$2,B259:U259)</f>
        <v/>
      </c>
      <c r="X259" s="16">
        <f>EXP(W259)/(1+EXP(W259))</f>
        <v/>
      </c>
      <c r="Y259" s="16">
        <f>(V259-X259)^2</f>
        <v/>
      </c>
    </row>
    <row r="260" spans="1:25">
      <c r="B260" s="9" t="n">
        <v>0</v>
      </c>
      <c r="C260" s="52" t="n">
        <v>1</v>
      </c>
      <c r="D260" s="9" t="n">
        <v>0</v>
      </c>
      <c r="E260" s="52" t="n">
        <v>1</v>
      </c>
      <c r="F260" s="14" t="n">
        <v>0</v>
      </c>
      <c r="G260" s="33" t="n">
        <v>1</v>
      </c>
      <c r="H260" s="33" t="n">
        <v>0</v>
      </c>
      <c r="I260" s="33" t="n">
        <v>1</v>
      </c>
      <c r="J260" s="33" t="n">
        <v>0</v>
      </c>
      <c r="K260" s="33" t="n">
        <v>0</v>
      </c>
      <c r="L260" s="33" t="n">
        <v>0</v>
      </c>
      <c r="M260" s="33" t="n">
        <v>0</v>
      </c>
      <c r="N260" s="33" t="n">
        <v>0</v>
      </c>
      <c r="O260" s="33" t="n">
        <v>0</v>
      </c>
      <c r="P260" s="33" t="n">
        <v>0</v>
      </c>
      <c r="Q260" s="33" t="n">
        <v>0</v>
      </c>
      <c r="R260" s="33" t="n">
        <v>0</v>
      </c>
      <c r="S260" s="33" t="n">
        <v>0</v>
      </c>
      <c r="T260" s="33" t="n">
        <v>0</v>
      </c>
      <c r="U260" s="9" t="n">
        <v>1</v>
      </c>
      <c r="V260" s="9" t="n">
        <v>1</v>
      </c>
      <c r="W260" s="15">
        <f>SUMPRODUCT(B$2:U$2,B260:U260)</f>
        <v/>
      </c>
      <c r="X260" s="16">
        <f>EXP(W260)/(1+EXP(W260))</f>
        <v/>
      </c>
      <c r="Y260" s="16">
        <f>(V260-X260)^2</f>
        <v/>
      </c>
    </row>
    <row r="261" spans="1:25">
      <c r="B261" s="9" t="n">
        <v>1</v>
      </c>
      <c r="C261" s="52" t="n">
        <v>0</v>
      </c>
      <c r="D261" s="9" t="n">
        <v>0</v>
      </c>
      <c r="E261" s="52" t="n">
        <v>1</v>
      </c>
      <c r="F261" s="14" t="n">
        <v>0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0</v>
      </c>
      <c r="P261" s="33" t="n">
        <v>0</v>
      </c>
      <c r="Q261" s="33" t="n">
        <v>0</v>
      </c>
      <c r="R261" s="33" t="n">
        <v>0</v>
      </c>
      <c r="S261" s="33" t="n">
        <v>0</v>
      </c>
      <c r="T261" s="33" t="n">
        <v>0</v>
      </c>
      <c r="U261" s="9" t="n">
        <v>1</v>
      </c>
      <c r="V261" s="9" t="n">
        <v>1</v>
      </c>
      <c r="W261" s="15">
        <f>SUMPRODUCT(B$2:U$2,B261:U261)</f>
        <v/>
      </c>
      <c r="X261" s="16">
        <f>EXP(W261)/(1+EXP(W261))</f>
        <v/>
      </c>
      <c r="Y261" s="16">
        <f>(V261-X261)^2</f>
        <v/>
      </c>
    </row>
    <row r="262" spans="1:25">
      <c r="B262" s="9" t="n">
        <v>0</v>
      </c>
      <c r="C262" s="52" t="n">
        <v>1</v>
      </c>
      <c r="D262" s="9" t="n">
        <v>0</v>
      </c>
      <c r="E262" s="52" t="n">
        <v>0</v>
      </c>
      <c r="F262" s="14" t="n">
        <v>0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0</v>
      </c>
      <c r="P262" s="33" t="n">
        <v>0</v>
      </c>
      <c r="Q262" s="33" t="n">
        <v>0</v>
      </c>
      <c r="R262" s="33" t="n">
        <v>0</v>
      </c>
      <c r="S262" s="33" t="n">
        <v>0</v>
      </c>
      <c r="T262" s="33" t="n">
        <v>0</v>
      </c>
      <c r="U262" s="9" t="n">
        <v>1</v>
      </c>
      <c r="V262" s="9" t="n">
        <v>1</v>
      </c>
      <c r="W262" s="15">
        <f>SUMPRODUCT(B$2:U$2,B262:U262)</f>
        <v/>
      </c>
      <c r="X262" s="16">
        <f>EXP(W262)/(1+EXP(W262))</f>
        <v/>
      </c>
      <c r="Y262" s="16">
        <f>(V262-X262)^2</f>
        <v/>
      </c>
    </row>
    <row r="263" spans="1:25">
      <c r="B263" s="9" t="n">
        <v>1</v>
      </c>
      <c r="C263" s="52" t="n">
        <v>0</v>
      </c>
      <c r="D263" s="9" t="n">
        <v>0</v>
      </c>
      <c r="E263" s="52" t="n">
        <v>0</v>
      </c>
      <c r="F263" s="14" t="n">
        <v>0</v>
      </c>
      <c r="G263" s="33" t="n">
        <v>0</v>
      </c>
      <c r="H263" s="33" t="n">
        <v>0</v>
      </c>
      <c r="I263" s="33" t="n">
        <v>1</v>
      </c>
      <c r="J263" s="33" t="n">
        <v>0</v>
      </c>
      <c r="K263" s="33" t="n">
        <v>0</v>
      </c>
      <c r="L263" s="33" t="n">
        <v>0</v>
      </c>
      <c r="M263" s="33" t="n">
        <v>0</v>
      </c>
      <c r="N263" s="33" t="n">
        <v>0</v>
      </c>
      <c r="O263" s="33" t="n">
        <v>1</v>
      </c>
      <c r="P263" s="33" t="n">
        <v>0</v>
      </c>
      <c r="Q263" s="33" t="n">
        <v>1</v>
      </c>
      <c r="R263" s="33" t="n">
        <v>0</v>
      </c>
      <c r="S263" s="33" t="n">
        <v>0</v>
      </c>
      <c r="T263" s="33" t="n">
        <v>1</v>
      </c>
      <c r="U263" s="9" t="n">
        <v>1</v>
      </c>
      <c r="V263" s="9" t="n">
        <v>1</v>
      </c>
      <c r="W263" s="15">
        <f>SUMPRODUCT(B$2:U$2,B263:U263)</f>
        <v/>
      </c>
      <c r="X263" s="16">
        <f>EXP(W263)/(1+EXP(W263))</f>
        <v/>
      </c>
      <c r="Y263" s="16">
        <f>(V263-X263)^2</f>
        <v/>
      </c>
    </row>
    <row r="264" spans="1:25">
      <c r="B264" s="9" t="n">
        <v>1</v>
      </c>
      <c r="C264" s="52" t="n">
        <v>0</v>
      </c>
      <c r="D264" s="9" t="n">
        <v>0</v>
      </c>
      <c r="E264" s="52" t="n">
        <v>1</v>
      </c>
      <c r="F264" s="14" t="n">
        <v>0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0</v>
      </c>
      <c r="M264" s="33" t="n">
        <v>0</v>
      </c>
      <c r="N264" s="33" t="n">
        <v>0</v>
      </c>
      <c r="O264" s="33" t="n">
        <v>0</v>
      </c>
      <c r="P264" s="33" t="n">
        <v>0</v>
      </c>
      <c r="Q264" s="33" t="n">
        <v>0</v>
      </c>
      <c r="R264" s="33" t="n">
        <v>1</v>
      </c>
      <c r="S264" s="33" t="n">
        <v>0</v>
      </c>
      <c r="T264" s="33" t="n">
        <v>0</v>
      </c>
      <c r="U264" s="9" t="n">
        <v>1</v>
      </c>
      <c r="V264" s="9" t="n">
        <v>1</v>
      </c>
      <c r="W264" s="15">
        <f>SUMPRODUCT(B$2:U$2,B264:U264)</f>
        <v/>
      </c>
      <c r="X264" s="16">
        <f>EXP(W264)/(1+EXP(W264))</f>
        <v/>
      </c>
      <c r="Y264" s="16">
        <f>(V264-X264)^2</f>
        <v/>
      </c>
    </row>
    <row r="265" spans="1:25">
      <c r="B265" s="9" t="n">
        <v>0</v>
      </c>
      <c r="C265" s="52" t="n">
        <v>1</v>
      </c>
      <c r="D265" s="9" t="n">
        <v>0</v>
      </c>
      <c r="E265" s="52" t="n">
        <v>1</v>
      </c>
      <c r="F265" s="14" t="n">
        <v>0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0</v>
      </c>
      <c r="M265" s="33" t="n">
        <v>0</v>
      </c>
      <c r="N265" s="33" t="n">
        <v>0</v>
      </c>
      <c r="O265" s="33" t="n">
        <v>0</v>
      </c>
      <c r="P265" s="33" t="n">
        <v>0</v>
      </c>
      <c r="Q265" s="33" t="n">
        <v>0</v>
      </c>
      <c r="R265" s="33" t="n">
        <v>0</v>
      </c>
      <c r="S265" s="33" t="n">
        <v>0</v>
      </c>
      <c r="T265" s="33" t="n">
        <v>1</v>
      </c>
      <c r="U265" s="9" t="n">
        <v>1</v>
      </c>
      <c r="V265" s="9" t="n">
        <v>1</v>
      </c>
      <c r="W265" s="15">
        <f>SUMPRODUCT(B$2:U$2,B265:U265)</f>
        <v/>
      </c>
      <c r="X265" s="16">
        <f>EXP(W265)/(1+EXP(W265))</f>
        <v/>
      </c>
      <c r="Y265" s="16">
        <f>(V265-X265)^2</f>
        <v/>
      </c>
    </row>
    <row r="266" spans="1:25">
      <c r="B266" s="9" t="n">
        <v>0</v>
      </c>
      <c r="C266" s="52" t="n">
        <v>0</v>
      </c>
      <c r="D266" s="9" t="n">
        <v>0</v>
      </c>
      <c r="E266" s="52" t="n">
        <v>1</v>
      </c>
      <c r="F266" s="14" t="n">
        <v>0</v>
      </c>
      <c r="G266" s="33" t="n">
        <v>0</v>
      </c>
      <c r="H266" s="33" t="n">
        <v>0</v>
      </c>
      <c r="I266" s="33" t="n">
        <v>1</v>
      </c>
      <c r="J266" s="33" t="n">
        <v>0</v>
      </c>
      <c r="K266" s="33" t="n">
        <v>0</v>
      </c>
      <c r="L266" s="33" t="n">
        <v>0</v>
      </c>
      <c r="M266" s="33" t="n">
        <v>0</v>
      </c>
      <c r="N266" s="33" t="n">
        <v>0</v>
      </c>
      <c r="O266" s="33" t="n">
        <v>0</v>
      </c>
      <c r="P266" s="33" t="n">
        <v>0</v>
      </c>
      <c r="Q266" s="33" t="n">
        <v>0</v>
      </c>
      <c r="R266" s="33" t="n">
        <v>0</v>
      </c>
      <c r="S266" s="33" t="n">
        <v>0</v>
      </c>
      <c r="T266" s="33" t="n">
        <v>0</v>
      </c>
      <c r="U266" s="9" t="n">
        <v>1</v>
      </c>
      <c r="V266" s="9" t="n">
        <v>1</v>
      </c>
      <c r="W266" s="15">
        <f>SUMPRODUCT(B$2:U$2,B266:U266)</f>
        <v/>
      </c>
      <c r="X266" s="16">
        <f>EXP(W266)/(1+EXP(W266))</f>
        <v/>
      </c>
      <c r="Y266" s="16">
        <f>(V266-X266)^2</f>
        <v/>
      </c>
    </row>
    <row r="267" spans="1:25">
      <c r="B267" s="9" t="n">
        <v>0</v>
      </c>
      <c r="C267" s="52" t="n">
        <v>1</v>
      </c>
      <c r="D267" s="9" t="n">
        <v>0</v>
      </c>
      <c r="E267" s="52" t="n">
        <v>1</v>
      </c>
      <c r="F267" s="14" t="n">
        <v>0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0</v>
      </c>
      <c r="M267" s="33" t="n">
        <v>0</v>
      </c>
      <c r="N267" s="33" t="n">
        <v>0</v>
      </c>
      <c r="O267" s="33" t="n">
        <v>0</v>
      </c>
      <c r="P267" s="33" t="n">
        <v>0</v>
      </c>
      <c r="Q267" s="33" t="n">
        <v>0</v>
      </c>
      <c r="R267" s="33" t="n">
        <v>0</v>
      </c>
      <c r="S267" s="33" t="n">
        <v>0</v>
      </c>
      <c r="T267" s="33" t="n">
        <v>1</v>
      </c>
      <c r="U267" s="9" t="n">
        <v>1</v>
      </c>
      <c r="V267" s="9" t="n">
        <v>1</v>
      </c>
      <c r="W267" s="15">
        <f>SUMPRODUCT(B$2:U$2,B267:U267)</f>
        <v/>
      </c>
      <c r="X267" s="16">
        <f>EXP(W267)/(1+EXP(W267))</f>
        <v/>
      </c>
      <c r="Y267" s="16">
        <f>(V267-X267)^2</f>
        <v/>
      </c>
    </row>
    <row r="268" spans="1:25">
      <c r="B268" s="9" t="n">
        <v>0</v>
      </c>
      <c r="C268" s="52" t="n">
        <v>0</v>
      </c>
      <c r="D268" s="9" t="n">
        <v>0</v>
      </c>
      <c r="E268" s="52" t="n">
        <v>1</v>
      </c>
      <c r="F268" s="14" t="n">
        <v>0</v>
      </c>
      <c r="G268" s="33" t="n">
        <v>0</v>
      </c>
      <c r="H268" s="33" t="n">
        <v>1</v>
      </c>
      <c r="I268" s="33" t="n">
        <v>0</v>
      </c>
      <c r="J268" s="33" t="n">
        <v>1</v>
      </c>
      <c r="K268" s="33" t="n">
        <v>0</v>
      </c>
      <c r="L268" s="33" t="n">
        <v>0</v>
      </c>
      <c r="M268" s="33" t="n">
        <v>0</v>
      </c>
      <c r="N268" s="33" t="n">
        <v>0</v>
      </c>
      <c r="O268" s="33" t="n">
        <v>1</v>
      </c>
      <c r="P268" s="33" t="n">
        <v>0</v>
      </c>
      <c r="Q268" s="33" t="n">
        <v>0</v>
      </c>
      <c r="R268" s="33" t="n">
        <v>0</v>
      </c>
      <c r="S268" s="33" t="n">
        <v>0</v>
      </c>
      <c r="T268" s="33" t="n">
        <v>0</v>
      </c>
      <c r="U268" s="9" t="n">
        <v>1</v>
      </c>
      <c r="V268" s="9" t="n">
        <v>1</v>
      </c>
      <c r="W268" s="15">
        <f>SUMPRODUCT(B$2:U$2,B268:U268)</f>
        <v/>
      </c>
      <c r="X268" s="16">
        <f>EXP(W268)/(1+EXP(W268))</f>
        <v/>
      </c>
      <c r="Y268" s="16">
        <f>(V268-X268)^2</f>
        <v/>
      </c>
    </row>
    <row r="269" spans="1:25">
      <c r="B269" s="9" t="n">
        <v>1</v>
      </c>
      <c r="C269" s="52" t="n">
        <v>0</v>
      </c>
      <c r="D269" s="9" t="n">
        <v>1</v>
      </c>
      <c r="E269" s="52" t="n">
        <v>0</v>
      </c>
      <c r="F269" s="14" t="n">
        <v>0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0</v>
      </c>
      <c r="M269" s="33" t="n">
        <v>0</v>
      </c>
      <c r="N269" s="33" t="n">
        <v>0</v>
      </c>
      <c r="O269" s="33" t="n">
        <v>1</v>
      </c>
      <c r="P269" s="33" t="n">
        <v>0</v>
      </c>
      <c r="Q269" s="33" t="n">
        <v>0</v>
      </c>
      <c r="R269" s="33" t="n">
        <v>1</v>
      </c>
      <c r="S269" s="33" t="n">
        <v>0</v>
      </c>
      <c r="T269" s="33" t="n">
        <v>0</v>
      </c>
      <c r="U269" s="9" t="n">
        <v>1</v>
      </c>
      <c r="V269" s="9" t="n">
        <v>1</v>
      </c>
      <c r="W269" s="15">
        <f>SUMPRODUCT(B$2:U$2,B269:U269)</f>
        <v/>
      </c>
      <c r="X269" s="16">
        <f>EXP(W269)/(1+EXP(W269))</f>
        <v/>
      </c>
      <c r="Y269" s="16">
        <f>(V269-X269)^2</f>
        <v/>
      </c>
    </row>
    <row r="270" spans="1:25">
      <c r="B270" s="9" t="n">
        <v>0</v>
      </c>
      <c r="C270" s="52" t="n">
        <v>0</v>
      </c>
      <c r="D270" s="9" t="n">
        <v>1</v>
      </c>
      <c r="E270" s="52" t="n">
        <v>0</v>
      </c>
      <c r="F270" s="14" t="n">
        <v>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0</v>
      </c>
      <c r="P270" s="33" t="n">
        <v>0</v>
      </c>
      <c r="Q270" s="33" t="n">
        <v>0</v>
      </c>
      <c r="R270" s="33" t="n">
        <v>0</v>
      </c>
      <c r="S270" s="33" t="n">
        <v>0</v>
      </c>
      <c r="T270" s="33" t="n">
        <v>0</v>
      </c>
      <c r="U270" s="9" t="n">
        <v>1</v>
      </c>
      <c r="V270" s="9" t="n">
        <v>1</v>
      </c>
      <c r="W270" s="15">
        <f>SUMPRODUCT(B$2:U$2,B270:U270)</f>
        <v/>
      </c>
      <c r="X270" s="16">
        <f>EXP(W270)/(1+EXP(W270))</f>
        <v/>
      </c>
      <c r="Y270" s="16">
        <f>(V270-X270)^2</f>
        <v/>
      </c>
    </row>
    <row r="271" spans="1:25">
      <c r="B271" s="9" t="n">
        <v>1</v>
      </c>
      <c r="C271" s="52" t="n">
        <v>0</v>
      </c>
      <c r="D271" s="9" t="n">
        <v>0</v>
      </c>
      <c r="E271" s="52" t="n">
        <v>1</v>
      </c>
      <c r="F271" s="14" t="n">
        <v>0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0</v>
      </c>
      <c r="M271" s="33" t="n">
        <v>0</v>
      </c>
      <c r="N271" s="33" t="n">
        <v>0</v>
      </c>
      <c r="O271" s="33" t="n">
        <v>0</v>
      </c>
      <c r="P271" s="33" t="n">
        <v>0</v>
      </c>
      <c r="Q271" s="33" t="n">
        <v>0</v>
      </c>
      <c r="R271" s="33" t="n">
        <v>1</v>
      </c>
      <c r="S271" s="33" t="n">
        <v>0</v>
      </c>
      <c r="T271" s="33" t="n">
        <v>0</v>
      </c>
      <c r="U271" s="9" t="n">
        <v>1</v>
      </c>
      <c r="V271" s="9" t="n">
        <v>1</v>
      </c>
      <c r="W271" s="15">
        <f>SUMPRODUCT(B$2:U$2,B271:U271)</f>
        <v/>
      </c>
      <c r="X271" s="16">
        <f>EXP(W271)/(1+EXP(W271))</f>
        <v/>
      </c>
      <c r="Y271" s="16">
        <f>(V271-X271)^2</f>
        <v/>
      </c>
    </row>
    <row r="272" spans="1:25">
      <c r="B272" s="9" t="n">
        <v>0</v>
      </c>
      <c r="C272" s="52" t="n">
        <v>1</v>
      </c>
      <c r="D272" s="9" t="n">
        <v>1</v>
      </c>
      <c r="E272" s="52" t="n">
        <v>0</v>
      </c>
      <c r="F272" s="14" t="n">
        <v>0</v>
      </c>
      <c r="G272" s="33" t="n">
        <v>0</v>
      </c>
      <c r="H272" s="33" t="n">
        <v>0</v>
      </c>
      <c r="I272" s="33" t="n">
        <v>1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1</v>
      </c>
      <c r="O272" s="33" t="n">
        <v>0</v>
      </c>
      <c r="P272" s="33" t="n">
        <v>0</v>
      </c>
      <c r="Q272" s="33" t="n">
        <v>0</v>
      </c>
      <c r="R272" s="33" t="n">
        <v>0</v>
      </c>
      <c r="S272" s="33" t="n">
        <v>0</v>
      </c>
      <c r="T272" s="33" t="n">
        <v>0</v>
      </c>
      <c r="U272" s="9" t="n">
        <v>1</v>
      </c>
      <c r="V272" s="9" t="n">
        <v>1</v>
      </c>
      <c r="W272" s="15">
        <f>SUMPRODUCT(B$2:U$2,B272:U272)</f>
        <v/>
      </c>
      <c r="X272" s="16">
        <f>EXP(W272)/(1+EXP(W272))</f>
        <v/>
      </c>
      <c r="Y272" s="16">
        <f>(V272-X272)^2</f>
        <v/>
      </c>
    </row>
    <row r="273" spans="1:25">
      <c r="B273" s="9" t="n">
        <v>0</v>
      </c>
      <c r="C273" s="52" t="n">
        <v>1</v>
      </c>
      <c r="D273" s="9" t="n">
        <v>0</v>
      </c>
      <c r="E273" s="52" t="n">
        <v>1</v>
      </c>
      <c r="F273" s="14" t="n">
        <v>0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0</v>
      </c>
      <c r="P273" s="33" t="n">
        <v>0</v>
      </c>
      <c r="Q273" s="33" t="n">
        <v>0</v>
      </c>
      <c r="R273" s="33" t="n">
        <v>0</v>
      </c>
      <c r="S273" s="33" t="n">
        <v>0</v>
      </c>
      <c r="T273" s="33" t="n">
        <v>0</v>
      </c>
      <c r="U273" s="9" t="n">
        <v>1</v>
      </c>
      <c r="V273" s="9" t="n">
        <v>1</v>
      </c>
      <c r="W273" s="15">
        <f>SUMPRODUCT(B$2:U$2,B273:U273)</f>
        <v/>
      </c>
      <c r="X273" s="16">
        <f>EXP(W273)/(1+EXP(W273))</f>
        <v/>
      </c>
      <c r="Y273" s="16">
        <f>(V273-X273)^2</f>
        <v/>
      </c>
    </row>
    <row r="274" spans="1:25">
      <c r="B274" s="9" t="n">
        <v>0</v>
      </c>
      <c r="C274" s="52" t="n">
        <v>1</v>
      </c>
      <c r="D274" s="9" t="n">
        <v>1</v>
      </c>
      <c r="E274" s="52" t="n">
        <v>0</v>
      </c>
      <c r="F274" s="14" t="n">
        <v>1</v>
      </c>
      <c r="G274" s="33" t="n">
        <v>0</v>
      </c>
      <c r="H274" s="33" t="n">
        <v>0</v>
      </c>
      <c r="I274" s="33" t="n">
        <v>1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0</v>
      </c>
      <c r="P274" s="33" t="n">
        <v>0</v>
      </c>
      <c r="Q274" s="33" t="n">
        <v>0</v>
      </c>
      <c r="R274" s="33" t="n">
        <v>0</v>
      </c>
      <c r="S274" s="33" t="n">
        <v>0</v>
      </c>
      <c r="T274" s="33" t="n">
        <v>0</v>
      </c>
      <c r="U274" s="9" t="n">
        <v>1</v>
      </c>
      <c r="V274" s="9" t="n">
        <v>1</v>
      </c>
      <c r="W274" s="15">
        <f>SUMPRODUCT(B$2:U$2,B274:U274)</f>
        <v/>
      </c>
      <c r="X274" s="16">
        <f>EXP(W274)/(1+EXP(W274))</f>
        <v/>
      </c>
      <c r="Y274" s="16">
        <f>(V274-X274)^2</f>
        <v/>
      </c>
    </row>
    <row r="275" spans="1:25">
      <c r="B275" s="9" t="n">
        <v>1</v>
      </c>
      <c r="C275" s="52" t="n">
        <v>0</v>
      </c>
      <c r="D275" s="9" t="n">
        <v>1</v>
      </c>
      <c r="E275" s="52" t="n">
        <v>0</v>
      </c>
      <c r="F275" s="14" t="n">
        <v>0</v>
      </c>
      <c r="G275" s="33" t="n">
        <v>0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0</v>
      </c>
      <c r="M275" s="33" t="n">
        <v>0</v>
      </c>
      <c r="N275" s="33" t="n">
        <v>0</v>
      </c>
      <c r="O275" s="33" t="n">
        <v>0</v>
      </c>
      <c r="P275" s="33" t="n">
        <v>0</v>
      </c>
      <c r="Q275" s="33" t="n">
        <v>0</v>
      </c>
      <c r="R275" s="33" t="n">
        <v>0</v>
      </c>
      <c r="S275" s="33" t="n">
        <v>0</v>
      </c>
      <c r="T275" s="33" t="n">
        <v>0</v>
      </c>
      <c r="U275" s="9" t="n">
        <v>1</v>
      </c>
      <c r="V275" s="9" t="n">
        <v>1</v>
      </c>
      <c r="W275" s="15">
        <f>SUMPRODUCT(B$2:U$2,B275:U275)</f>
        <v/>
      </c>
      <c r="X275" s="16">
        <f>EXP(W275)/(1+EXP(W275))</f>
        <v/>
      </c>
      <c r="Y275" s="16">
        <f>(V275-X275)^2</f>
        <v/>
      </c>
    </row>
    <row r="276" spans="1:25">
      <c r="B276" s="9" t="n">
        <v>0</v>
      </c>
      <c r="C276" s="52" t="n">
        <v>1</v>
      </c>
      <c r="D276" s="9" t="n">
        <v>1</v>
      </c>
      <c r="E276" s="52" t="n">
        <v>0</v>
      </c>
      <c r="F276" s="14" t="n">
        <v>0</v>
      </c>
      <c r="G276" s="33" t="n">
        <v>0</v>
      </c>
      <c r="H276" s="33" t="n">
        <v>0</v>
      </c>
      <c r="I276" s="33" t="n">
        <v>1</v>
      </c>
      <c r="J276" s="33" t="n">
        <v>1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0</v>
      </c>
      <c r="P276" s="33" t="n">
        <v>0</v>
      </c>
      <c r="Q276" s="33" t="n">
        <v>0</v>
      </c>
      <c r="R276" s="33" t="n">
        <v>0</v>
      </c>
      <c r="S276" s="33" t="n">
        <v>0</v>
      </c>
      <c r="T276" s="33" t="n">
        <v>0</v>
      </c>
      <c r="U276" s="9" t="n">
        <v>1</v>
      </c>
      <c r="V276" s="9" t="n">
        <v>1</v>
      </c>
      <c r="W276" s="15">
        <f>SUMPRODUCT(B$2:U$2,B276:U276)</f>
        <v/>
      </c>
      <c r="X276" s="16">
        <f>EXP(W276)/(1+EXP(W276))</f>
        <v/>
      </c>
      <c r="Y276" s="16">
        <f>(V276-X276)^2</f>
        <v/>
      </c>
    </row>
    <row r="277" spans="1:25">
      <c r="B277" s="9" t="n">
        <v>1</v>
      </c>
      <c r="C277" s="52" t="n">
        <v>0</v>
      </c>
      <c r="D277" s="9" t="n">
        <v>1</v>
      </c>
      <c r="E277" s="52" t="n">
        <v>0</v>
      </c>
      <c r="F277" s="14" t="n">
        <v>0</v>
      </c>
      <c r="G277" s="33" t="n">
        <v>0</v>
      </c>
      <c r="H277" s="33" t="n">
        <v>0</v>
      </c>
      <c r="I277" s="33" t="n">
        <v>0</v>
      </c>
      <c r="J277" s="33" t="n">
        <v>1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0</v>
      </c>
      <c r="P277" s="33" t="n">
        <v>0</v>
      </c>
      <c r="Q277" s="33" t="n">
        <v>0</v>
      </c>
      <c r="R277" s="33" t="n">
        <v>0</v>
      </c>
      <c r="S277" s="33" t="n">
        <v>0</v>
      </c>
      <c r="T277" s="33" t="n">
        <v>0</v>
      </c>
      <c r="U277" s="9" t="n">
        <v>1</v>
      </c>
      <c r="V277" s="9" t="n">
        <v>1</v>
      </c>
      <c r="W277" s="15">
        <f>SUMPRODUCT(B$2:U$2,B277:U277)</f>
        <v/>
      </c>
      <c r="X277" s="16">
        <f>EXP(W277)/(1+EXP(W277))</f>
        <v/>
      </c>
      <c r="Y277" s="16">
        <f>(V277-X277)^2</f>
        <v/>
      </c>
    </row>
    <row r="278" spans="1:25">
      <c r="B278" s="9" t="n">
        <v>0</v>
      </c>
      <c r="C278" s="52" t="n">
        <v>1</v>
      </c>
      <c r="D278" s="9" t="n">
        <v>0</v>
      </c>
      <c r="E278" s="52" t="n">
        <v>0</v>
      </c>
      <c r="F278" s="14" t="n">
        <v>0</v>
      </c>
      <c r="G278" s="33" t="n">
        <v>0</v>
      </c>
      <c r="H278" s="33" t="n">
        <v>0</v>
      </c>
      <c r="I278" s="33" t="n">
        <v>0</v>
      </c>
      <c r="J278" s="33" t="n">
        <v>1</v>
      </c>
      <c r="K278" s="33" t="n">
        <v>0</v>
      </c>
      <c r="L278" s="33" t="n">
        <v>0</v>
      </c>
      <c r="M278" s="33" t="n">
        <v>0</v>
      </c>
      <c r="N278" s="33" t="n">
        <v>1</v>
      </c>
      <c r="O278" s="33" t="n">
        <v>0</v>
      </c>
      <c r="P278" s="33" t="n">
        <v>0</v>
      </c>
      <c r="Q278" s="33" t="n">
        <v>0</v>
      </c>
      <c r="R278" s="33" t="n">
        <v>0</v>
      </c>
      <c r="S278" s="33" t="n">
        <v>0</v>
      </c>
      <c r="T278" s="33" t="n">
        <v>0</v>
      </c>
      <c r="U278" s="9" t="n">
        <v>1</v>
      </c>
      <c r="V278" s="9" t="n">
        <v>1</v>
      </c>
      <c r="W278" s="15">
        <f>SUMPRODUCT(B$2:U$2,B278:U278)</f>
        <v/>
      </c>
      <c r="X278" s="16">
        <f>EXP(W278)/(1+EXP(W278))</f>
        <v/>
      </c>
      <c r="Y278" s="16">
        <f>(V278-X278)^2</f>
        <v/>
      </c>
    </row>
    <row r="279" spans="1:25">
      <c r="B279" s="9" t="n">
        <v>0</v>
      </c>
      <c r="C279" s="52" t="n">
        <v>1</v>
      </c>
      <c r="D279" s="9" t="n">
        <v>0</v>
      </c>
      <c r="E279" s="52" t="n">
        <v>1</v>
      </c>
      <c r="F279" s="14" t="n">
        <v>0</v>
      </c>
      <c r="G279" s="33" t="n">
        <v>0</v>
      </c>
      <c r="H279" s="33" t="n">
        <v>0</v>
      </c>
      <c r="I279" s="33" t="n">
        <v>0</v>
      </c>
      <c r="J279" s="33" t="n">
        <v>1</v>
      </c>
      <c r="K279" s="33" t="n">
        <v>0</v>
      </c>
      <c r="L279" s="33" t="n">
        <v>0</v>
      </c>
      <c r="M279" s="33" t="n">
        <v>0</v>
      </c>
      <c r="N279" s="33" t="n">
        <v>0</v>
      </c>
      <c r="O279" s="33" t="n">
        <v>0</v>
      </c>
      <c r="P279" s="33" t="n">
        <v>0</v>
      </c>
      <c r="Q279" s="33" t="n">
        <v>0</v>
      </c>
      <c r="R279" s="33" t="n">
        <v>0</v>
      </c>
      <c r="S279" s="33" t="n">
        <v>0</v>
      </c>
      <c r="T279" s="33" t="n">
        <v>0</v>
      </c>
      <c r="U279" s="9" t="n">
        <v>1</v>
      </c>
      <c r="V279" s="9" t="n">
        <v>1</v>
      </c>
      <c r="W279" s="15">
        <f>SUMPRODUCT(B$2:U$2,B279:U279)</f>
        <v/>
      </c>
      <c r="X279" s="16">
        <f>EXP(W279)/(1+EXP(W279))</f>
        <v/>
      </c>
      <c r="Y279" s="16">
        <f>(V279-X279)^2</f>
        <v/>
      </c>
    </row>
    <row r="280" spans="1:25">
      <c r="B280" s="9" t="n">
        <v>0</v>
      </c>
      <c r="C280" s="52" t="n">
        <v>1</v>
      </c>
      <c r="D280" s="9" t="n">
        <v>1</v>
      </c>
      <c r="E280" s="52" t="n">
        <v>0</v>
      </c>
      <c r="F280" s="14" t="n">
        <v>0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0</v>
      </c>
      <c r="P280" s="33" t="n">
        <v>0</v>
      </c>
      <c r="Q280" s="33" t="n">
        <v>0</v>
      </c>
      <c r="R280" s="33" t="n">
        <v>0</v>
      </c>
      <c r="S280" s="33" t="n">
        <v>0</v>
      </c>
      <c r="T280" s="33" t="n">
        <v>1</v>
      </c>
      <c r="U280" s="9" t="n">
        <v>1</v>
      </c>
      <c r="V280" s="9" t="n">
        <v>1</v>
      </c>
      <c r="W280" s="15">
        <f>SUMPRODUCT(B$2:U$2,B280:U280)</f>
        <v/>
      </c>
      <c r="X280" s="16">
        <f>EXP(W280)/(1+EXP(W280))</f>
        <v/>
      </c>
      <c r="Y280" s="16">
        <f>(V280-X280)^2</f>
        <v/>
      </c>
    </row>
    <row r="281" spans="1:25">
      <c r="B281" s="9" t="n">
        <v>0</v>
      </c>
      <c r="C281" s="52" t="n">
        <v>1</v>
      </c>
      <c r="D281" s="9" t="n">
        <v>1</v>
      </c>
      <c r="E281" s="52" t="n">
        <v>0</v>
      </c>
      <c r="F281" s="14" t="n">
        <v>0</v>
      </c>
      <c r="G281" s="33" t="n">
        <v>0</v>
      </c>
      <c r="H281" s="33" t="n">
        <v>0</v>
      </c>
      <c r="I281" s="33" t="n">
        <v>0</v>
      </c>
      <c r="J281" s="33" t="n">
        <v>1</v>
      </c>
      <c r="K281" s="33" t="n">
        <v>0</v>
      </c>
      <c r="L281" s="33" t="n">
        <v>0</v>
      </c>
      <c r="M281" s="33" t="n">
        <v>0</v>
      </c>
      <c r="N281" s="33" t="n">
        <v>1</v>
      </c>
      <c r="O281" s="33" t="n">
        <v>1</v>
      </c>
      <c r="P281" s="33" t="n">
        <v>0</v>
      </c>
      <c r="Q281" s="33" t="n">
        <v>0</v>
      </c>
      <c r="R281" s="33" t="n">
        <v>0</v>
      </c>
      <c r="S281" s="33" t="n">
        <v>0</v>
      </c>
      <c r="T281" s="33" t="n">
        <v>0</v>
      </c>
      <c r="U281" s="9" t="n">
        <v>1</v>
      </c>
      <c r="V281" s="9" t="n">
        <v>1</v>
      </c>
      <c r="W281" s="15">
        <f>SUMPRODUCT(B$2:U$2,B281:U281)</f>
        <v/>
      </c>
      <c r="X281" s="16">
        <f>EXP(W281)/(1+EXP(W281))</f>
        <v/>
      </c>
      <c r="Y281" s="16">
        <f>(V281-X281)^2</f>
        <v/>
      </c>
    </row>
    <row r="282" spans="1:25">
      <c r="B282" s="9" t="n">
        <v>0</v>
      </c>
      <c r="C282" s="52" t="n">
        <v>1</v>
      </c>
      <c r="D282" s="9" t="n">
        <v>0</v>
      </c>
      <c r="E282" s="52" t="n">
        <v>1</v>
      </c>
      <c r="F282" s="14" t="n">
        <v>0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0</v>
      </c>
      <c r="M282" s="33" t="n">
        <v>0</v>
      </c>
      <c r="N282" s="33" t="n">
        <v>1</v>
      </c>
      <c r="O282" s="33" t="n">
        <v>0</v>
      </c>
      <c r="P282" s="33" t="n">
        <v>0</v>
      </c>
      <c r="Q282" s="33" t="n">
        <v>0</v>
      </c>
      <c r="R282" s="33" t="n">
        <v>0</v>
      </c>
      <c r="S282" s="33" t="n">
        <v>0</v>
      </c>
      <c r="T282" s="33" t="n">
        <v>0</v>
      </c>
      <c r="U282" s="9" t="n">
        <v>1</v>
      </c>
      <c r="V282" s="9" t="n">
        <v>1</v>
      </c>
      <c r="W282" s="15">
        <f>SUMPRODUCT(B$2:U$2,B282:U282)</f>
        <v/>
      </c>
      <c r="X282" s="16">
        <f>EXP(W282)/(1+EXP(W282))</f>
        <v/>
      </c>
      <c r="Y282" s="16">
        <f>(V282-X282)^2</f>
        <v/>
      </c>
    </row>
    <row r="283" spans="1:25">
      <c r="B283" s="9" t="n">
        <v>0</v>
      </c>
      <c r="C283" s="52" t="n">
        <v>1</v>
      </c>
      <c r="D283" s="9" t="n">
        <v>0</v>
      </c>
      <c r="E283" s="52" t="n">
        <v>1</v>
      </c>
      <c r="F283" s="14" t="n">
        <v>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0</v>
      </c>
      <c r="M283" s="33" t="n">
        <v>0</v>
      </c>
      <c r="N283" s="33" t="n">
        <v>0</v>
      </c>
      <c r="O283" s="33" t="n">
        <v>0</v>
      </c>
      <c r="P283" s="33" t="n">
        <v>0</v>
      </c>
      <c r="Q283" s="33" t="n">
        <v>0</v>
      </c>
      <c r="R283" s="33" t="n">
        <v>0</v>
      </c>
      <c r="S283" s="33" t="n">
        <v>0</v>
      </c>
      <c r="T283" s="33" t="n">
        <v>1</v>
      </c>
      <c r="U283" s="9" t="n">
        <v>1</v>
      </c>
      <c r="V283" s="9" t="n">
        <v>1</v>
      </c>
      <c r="W283" s="15">
        <f>SUMPRODUCT(B$2:U$2,B283:U283)</f>
        <v/>
      </c>
      <c r="X283" s="16">
        <f>EXP(W283)/(1+EXP(W283))</f>
        <v/>
      </c>
      <c r="Y283" s="16">
        <f>(V283-X283)^2</f>
        <v/>
      </c>
    </row>
    <row r="284" spans="1:25">
      <c r="B284" s="9" t="n">
        <v>0</v>
      </c>
      <c r="C284" s="52" t="n">
        <v>1</v>
      </c>
      <c r="D284" s="9" t="n">
        <v>0</v>
      </c>
      <c r="E284" s="52" t="n">
        <v>1</v>
      </c>
      <c r="F284" s="14" t="n">
        <v>0</v>
      </c>
      <c r="G284" s="33" t="n">
        <v>0</v>
      </c>
      <c r="H284" s="33" t="n">
        <v>0</v>
      </c>
      <c r="I284" s="33" t="n">
        <v>1</v>
      </c>
      <c r="J284" s="33" t="n">
        <v>0</v>
      </c>
      <c r="K284" s="33" t="n">
        <v>0</v>
      </c>
      <c r="L284" s="33" t="n">
        <v>0</v>
      </c>
      <c r="M284" s="33" t="n">
        <v>0</v>
      </c>
      <c r="N284" s="33" t="n">
        <v>0</v>
      </c>
      <c r="O284" s="33" t="n">
        <v>0</v>
      </c>
      <c r="P284" s="33" t="n">
        <v>0</v>
      </c>
      <c r="Q284" s="33" t="n">
        <v>0</v>
      </c>
      <c r="R284" s="33" t="n">
        <v>0</v>
      </c>
      <c r="S284" s="33" t="n">
        <v>0</v>
      </c>
      <c r="T284" s="33" t="n">
        <v>0</v>
      </c>
      <c r="U284" s="9" t="n">
        <v>1</v>
      </c>
      <c r="V284" s="9" t="n">
        <v>1</v>
      </c>
      <c r="W284" s="15">
        <f>SUMPRODUCT(B$2:U$2,B284:U284)</f>
        <v/>
      </c>
      <c r="X284" s="16">
        <f>EXP(W284)/(1+EXP(W284))</f>
        <v/>
      </c>
      <c r="Y284" s="16">
        <f>(V284-X284)^2</f>
        <v/>
      </c>
    </row>
    <row r="285" spans="1:25">
      <c r="B285" s="9" t="n">
        <v>1</v>
      </c>
      <c r="C285" s="52" t="n">
        <v>0</v>
      </c>
      <c r="D285" s="9" t="n">
        <v>0</v>
      </c>
      <c r="E285" s="52" t="n">
        <v>1</v>
      </c>
      <c r="F285" s="14" t="n">
        <v>0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0</v>
      </c>
      <c r="M285" s="33" t="n">
        <v>0</v>
      </c>
      <c r="N285" s="33" t="n">
        <v>0</v>
      </c>
      <c r="O285" s="33" t="n">
        <v>1</v>
      </c>
      <c r="P285" s="33" t="n">
        <v>0</v>
      </c>
      <c r="Q285" s="33" t="n">
        <v>0</v>
      </c>
      <c r="R285" s="33" t="n">
        <v>0</v>
      </c>
      <c r="S285" s="33" t="n">
        <v>0</v>
      </c>
      <c r="T285" s="33" t="n">
        <v>1</v>
      </c>
      <c r="U285" s="9" t="n">
        <v>1</v>
      </c>
      <c r="V285" s="9" t="n">
        <v>1</v>
      </c>
      <c r="W285" s="15">
        <f>SUMPRODUCT(B$2:U$2,B285:U285)</f>
        <v/>
      </c>
      <c r="X285" s="16">
        <f>EXP(W285)/(1+EXP(W285))</f>
        <v/>
      </c>
      <c r="Y285" s="16">
        <f>(V285-X285)^2</f>
        <v/>
      </c>
    </row>
    <row r="286" spans="1:25">
      <c r="B286" s="9" t="n">
        <v>1</v>
      </c>
      <c r="C286" s="52" t="n">
        <v>0</v>
      </c>
      <c r="D286" s="9" t="n">
        <v>1</v>
      </c>
      <c r="E286" s="52" t="n">
        <v>0</v>
      </c>
      <c r="F286" s="14" t="n">
        <v>0</v>
      </c>
      <c r="G286" s="33" t="n">
        <v>0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0</v>
      </c>
      <c r="M286" s="33" t="n">
        <v>0</v>
      </c>
      <c r="N286" s="33" t="n">
        <v>0</v>
      </c>
      <c r="O286" s="33" t="n">
        <v>0</v>
      </c>
      <c r="P286" s="33" t="n">
        <v>0</v>
      </c>
      <c r="Q286" s="33" t="n">
        <v>0</v>
      </c>
      <c r="R286" s="33" t="n">
        <v>0</v>
      </c>
      <c r="S286" s="33" t="n">
        <v>0</v>
      </c>
      <c r="T286" s="33" t="n">
        <v>0</v>
      </c>
      <c r="U286" s="9" t="n">
        <v>1</v>
      </c>
      <c r="V286" s="9" t="n">
        <v>1</v>
      </c>
      <c r="W286" s="15">
        <f>SUMPRODUCT(B$2:U$2,B286:U286)</f>
        <v/>
      </c>
      <c r="X286" s="16">
        <f>EXP(W286)/(1+EXP(W286))</f>
        <v/>
      </c>
      <c r="Y286" s="16">
        <f>(V286-X286)^2</f>
        <v/>
      </c>
    </row>
    <row r="287" spans="1:25">
      <c r="B287" s="9" t="n">
        <v>0</v>
      </c>
      <c r="C287" s="52" t="n">
        <v>1</v>
      </c>
      <c r="D287" s="9" t="n">
        <v>0</v>
      </c>
      <c r="E287" s="52" t="n">
        <v>1</v>
      </c>
      <c r="F287" s="14" t="n">
        <v>0</v>
      </c>
      <c r="G287" s="33" t="n">
        <v>0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0</v>
      </c>
      <c r="P287" s="33" t="n">
        <v>0</v>
      </c>
      <c r="Q287" s="33" t="n">
        <v>0</v>
      </c>
      <c r="R287" s="33" t="n">
        <v>0</v>
      </c>
      <c r="S287" s="33" t="n">
        <v>0</v>
      </c>
      <c r="T287" s="33" t="n">
        <v>0</v>
      </c>
      <c r="U287" s="9" t="n">
        <v>1</v>
      </c>
      <c r="V287" s="9" t="n">
        <v>1</v>
      </c>
      <c r="W287" s="15">
        <f>SUMPRODUCT(B$2:U$2,B287:U287)</f>
        <v/>
      </c>
      <c r="X287" s="16">
        <f>EXP(W287)/(1+EXP(W287))</f>
        <v/>
      </c>
      <c r="Y287" s="16">
        <f>(V287-X287)^2</f>
        <v/>
      </c>
    </row>
    <row r="288" spans="1:25">
      <c r="B288" s="9" t="n">
        <v>0</v>
      </c>
      <c r="C288" s="52" t="n">
        <v>1</v>
      </c>
      <c r="D288" s="9" t="n">
        <v>1</v>
      </c>
      <c r="E288" s="52" t="n">
        <v>0</v>
      </c>
      <c r="F288" s="14" t="n">
        <v>0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1</v>
      </c>
      <c r="P288" s="33" t="n">
        <v>0</v>
      </c>
      <c r="Q288" s="33" t="n">
        <v>0</v>
      </c>
      <c r="R288" s="33" t="n">
        <v>0</v>
      </c>
      <c r="S288" s="33" t="n">
        <v>0</v>
      </c>
      <c r="T288" s="33" t="n">
        <v>1</v>
      </c>
      <c r="U288" s="9" t="n">
        <v>1</v>
      </c>
      <c r="V288" s="9" t="n">
        <v>1</v>
      </c>
      <c r="W288" s="15">
        <f>SUMPRODUCT(B$2:U$2,B288:U288)</f>
        <v/>
      </c>
      <c r="X288" s="16">
        <f>EXP(W288)/(1+EXP(W288))</f>
        <v/>
      </c>
      <c r="Y288" s="16">
        <f>(V288-X288)^2</f>
        <v/>
      </c>
    </row>
    <row r="289" spans="1:25">
      <c r="B289" s="9" t="n">
        <v>0</v>
      </c>
      <c r="C289" s="52" t="n">
        <v>0</v>
      </c>
      <c r="D289" s="9" t="n">
        <v>1</v>
      </c>
      <c r="E289" s="52" t="n">
        <v>0</v>
      </c>
      <c r="F289" s="14" t="n">
        <v>0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1</v>
      </c>
      <c r="P289" s="33" t="n">
        <v>0</v>
      </c>
      <c r="Q289" s="33" t="n">
        <v>0</v>
      </c>
      <c r="R289" s="33" t="n">
        <v>0</v>
      </c>
      <c r="S289" s="33" t="n">
        <v>0</v>
      </c>
      <c r="T289" s="33" t="n">
        <v>0</v>
      </c>
      <c r="U289" s="9" t="n">
        <v>1</v>
      </c>
      <c r="V289" s="9" t="n">
        <v>1</v>
      </c>
      <c r="W289" s="15">
        <f>SUMPRODUCT(B$2:U$2,B289:U289)</f>
        <v/>
      </c>
      <c r="X289" s="16">
        <f>EXP(W289)/(1+EXP(W289))</f>
        <v/>
      </c>
      <c r="Y289" s="16">
        <f>(V289-X289)^2</f>
        <v/>
      </c>
    </row>
    <row r="290" spans="1:25">
      <c r="B290" s="9" t="n">
        <v>0</v>
      </c>
      <c r="C290" s="52" t="n">
        <v>0</v>
      </c>
      <c r="D290" s="9" t="n">
        <v>0</v>
      </c>
      <c r="E290" s="52" t="n">
        <v>1</v>
      </c>
      <c r="F290" s="14" t="n">
        <v>0</v>
      </c>
      <c r="G290" s="33" t="n">
        <v>0</v>
      </c>
      <c r="H290" s="33" t="n">
        <v>0</v>
      </c>
      <c r="I290" s="33" t="n">
        <v>1</v>
      </c>
      <c r="J290" s="33" t="n">
        <v>1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0</v>
      </c>
      <c r="P290" s="33" t="n">
        <v>0</v>
      </c>
      <c r="Q290" s="33" t="n">
        <v>0</v>
      </c>
      <c r="R290" s="33" t="n">
        <v>0</v>
      </c>
      <c r="S290" s="33" t="n">
        <v>1</v>
      </c>
      <c r="T290" s="33" t="n">
        <v>0</v>
      </c>
      <c r="U290" s="9" t="n">
        <v>1</v>
      </c>
      <c r="V290" s="9" t="n">
        <v>1</v>
      </c>
      <c r="W290" s="15">
        <f>SUMPRODUCT(B$2:U$2,B290:U290)</f>
        <v/>
      </c>
      <c r="X290" s="16">
        <f>EXP(W290)/(1+EXP(W290))</f>
        <v/>
      </c>
      <c r="Y290" s="16">
        <f>(V290-X290)^2</f>
        <v/>
      </c>
    </row>
    <row r="291" spans="1:25">
      <c r="B291" s="9" t="n">
        <v>0</v>
      </c>
      <c r="C291" s="52" t="n">
        <v>1</v>
      </c>
      <c r="D291" s="9" t="n">
        <v>1</v>
      </c>
      <c r="E291" s="52" t="n">
        <v>0</v>
      </c>
      <c r="F291" s="14" t="n">
        <v>0</v>
      </c>
      <c r="G291" s="33" t="n">
        <v>0</v>
      </c>
      <c r="H291" s="33" t="n">
        <v>0</v>
      </c>
      <c r="I291" s="33" t="n">
        <v>0</v>
      </c>
      <c r="J291" s="33" t="n">
        <v>1</v>
      </c>
      <c r="K291" s="33" t="n">
        <v>0</v>
      </c>
      <c r="L291" s="33" t="n">
        <v>0</v>
      </c>
      <c r="M291" s="33" t="n">
        <v>0</v>
      </c>
      <c r="N291" s="33" t="n">
        <v>0</v>
      </c>
      <c r="O291" s="33" t="n">
        <v>0</v>
      </c>
      <c r="P291" s="33" t="n">
        <v>0</v>
      </c>
      <c r="Q291" s="33" t="n">
        <v>0</v>
      </c>
      <c r="R291" s="33" t="n">
        <v>0</v>
      </c>
      <c r="S291" s="33" t="n">
        <v>0</v>
      </c>
      <c r="T291" s="33" t="n">
        <v>1</v>
      </c>
      <c r="U291" s="9" t="n">
        <v>1</v>
      </c>
      <c r="V291" s="9" t="n">
        <v>1</v>
      </c>
      <c r="W291" s="15">
        <f>SUMPRODUCT(B$2:U$2,B291:U291)</f>
        <v/>
      </c>
      <c r="X291" s="16">
        <f>EXP(W291)/(1+EXP(W291))</f>
        <v/>
      </c>
      <c r="Y291" s="16">
        <f>(V291-X291)^2</f>
        <v/>
      </c>
    </row>
    <row r="292" spans="1:25">
      <c r="B292" s="9" t="n">
        <v>1</v>
      </c>
      <c r="C292" s="52" t="n">
        <v>0</v>
      </c>
      <c r="D292" s="9" t="n">
        <v>0</v>
      </c>
      <c r="E292" s="52" t="n">
        <v>1</v>
      </c>
      <c r="F292" s="14" t="n">
        <v>1</v>
      </c>
      <c r="G292" s="33" t="n">
        <v>0</v>
      </c>
      <c r="H292" s="33" t="n">
        <v>0</v>
      </c>
      <c r="I292" s="33" t="n">
        <v>0</v>
      </c>
      <c r="J292" s="33" t="n">
        <v>1</v>
      </c>
      <c r="K292" s="33" t="n">
        <v>0</v>
      </c>
      <c r="L292" s="33" t="n">
        <v>0</v>
      </c>
      <c r="M292" s="33" t="n">
        <v>1</v>
      </c>
      <c r="N292" s="33" t="n">
        <v>1</v>
      </c>
      <c r="O292" s="33" t="n">
        <v>0</v>
      </c>
      <c r="P292" s="33" t="n">
        <v>1</v>
      </c>
      <c r="Q292" s="33" t="n">
        <v>0</v>
      </c>
      <c r="R292" s="33" t="n">
        <v>0</v>
      </c>
      <c r="S292" s="33" t="n">
        <v>0</v>
      </c>
      <c r="T292" s="33" t="n">
        <v>0</v>
      </c>
      <c r="U292" s="9" t="n">
        <v>1</v>
      </c>
      <c r="V292" s="9" t="n">
        <v>1</v>
      </c>
      <c r="W292" s="15">
        <f>SUMPRODUCT(B$2:U$2,B292:U292)</f>
        <v/>
      </c>
      <c r="X292" s="16">
        <f>EXP(W292)/(1+EXP(W292))</f>
        <v/>
      </c>
      <c r="Y292" s="16">
        <f>(V292-X292)^2</f>
        <v/>
      </c>
    </row>
    <row r="293" spans="1:25">
      <c r="B293" s="9" t="n">
        <v>0</v>
      </c>
      <c r="C293" s="52" t="n">
        <v>1</v>
      </c>
      <c r="D293" s="9" t="n">
        <v>0</v>
      </c>
      <c r="E293" s="52" t="n">
        <v>1</v>
      </c>
      <c r="F293" s="14" t="n">
        <v>0</v>
      </c>
      <c r="G293" s="33" t="n">
        <v>0</v>
      </c>
      <c r="H293" s="33" t="n">
        <v>1</v>
      </c>
      <c r="I293" s="33" t="n">
        <v>1</v>
      </c>
      <c r="J293" s="33" t="n">
        <v>1</v>
      </c>
      <c r="K293" s="33" t="n">
        <v>0</v>
      </c>
      <c r="L293" s="33" t="n">
        <v>0</v>
      </c>
      <c r="M293" s="33" t="n">
        <v>0</v>
      </c>
      <c r="N293" s="33" t="n">
        <v>0</v>
      </c>
      <c r="O293" s="33" t="n">
        <v>0</v>
      </c>
      <c r="P293" s="33" t="n">
        <v>0</v>
      </c>
      <c r="Q293" s="33" t="n">
        <v>0</v>
      </c>
      <c r="R293" s="33" t="n">
        <v>0</v>
      </c>
      <c r="S293" s="33" t="n">
        <v>0</v>
      </c>
      <c r="T293" s="33" t="n">
        <v>0</v>
      </c>
      <c r="U293" s="9" t="n">
        <v>1</v>
      </c>
      <c r="V293" s="9" t="n">
        <v>1</v>
      </c>
      <c r="W293" s="15">
        <f>SUMPRODUCT(B$2:U$2,B293:U293)</f>
        <v/>
      </c>
      <c r="X293" s="16">
        <f>EXP(W293)/(1+EXP(W293))</f>
        <v/>
      </c>
      <c r="Y293" s="16">
        <f>(V293-X293)^2</f>
        <v/>
      </c>
    </row>
    <row r="294" spans="1:25">
      <c r="B294" s="9" t="n">
        <v>0</v>
      </c>
      <c r="C294" s="52" t="n">
        <v>0</v>
      </c>
      <c r="D294" s="9" t="n">
        <v>1</v>
      </c>
      <c r="E294" s="52" t="n">
        <v>0</v>
      </c>
      <c r="F294" s="14" t="n">
        <v>1</v>
      </c>
      <c r="G294" s="33" t="n">
        <v>0</v>
      </c>
      <c r="H294" s="33" t="n">
        <v>0</v>
      </c>
      <c r="I294" s="33" t="n">
        <v>0</v>
      </c>
      <c r="J294" s="33" t="n">
        <v>0</v>
      </c>
      <c r="K294" s="33" t="n">
        <v>1</v>
      </c>
      <c r="L294" s="33" t="n">
        <v>0</v>
      </c>
      <c r="M294" s="33" t="n">
        <v>1</v>
      </c>
      <c r="N294" s="33" t="n">
        <v>0</v>
      </c>
      <c r="O294" s="33" t="n">
        <v>0</v>
      </c>
      <c r="P294" s="33" t="n">
        <v>0</v>
      </c>
      <c r="Q294" s="33" t="n">
        <v>0</v>
      </c>
      <c r="R294" s="33" t="n">
        <v>0</v>
      </c>
      <c r="S294" s="33" t="n">
        <v>0</v>
      </c>
      <c r="T294" s="33" t="n">
        <v>0</v>
      </c>
      <c r="U294" s="9" t="n">
        <v>1</v>
      </c>
      <c r="V294" s="9" t="n">
        <v>1</v>
      </c>
      <c r="W294" s="15">
        <f>SUMPRODUCT(B$2:U$2,B294:U294)</f>
        <v/>
      </c>
      <c r="X294" s="16">
        <f>EXP(W294)/(1+EXP(W294))</f>
        <v/>
      </c>
      <c r="Y294" s="16">
        <f>(V294-X294)^2</f>
        <v/>
      </c>
    </row>
    <row r="295" spans="1:25">
      <c r="B295" s="9" t="n">
        <v>0</v>
      </c>
      <c r="C295" s="52" t="n">
        <v>1</v>
      </c>
      <c r="D295" s="9" t="n">
        <v>1</v>
      </c>
      <c r="E295" s="52" t="n">
        <v>0</v>
      </c>
      <c r="F295" s="14" t="n">
        <v>0</v>
      </c>
      <c r="G295" s="33" t="n">
        <v>0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0</v>
      </c>
      <c r="P295" s="33" t="n">
        <v>1</v>
      </c>
      <c r="Q295" s="33" t="n">
        <v>1</v>
      </c>
      <c r="R295" s="33" t="n">
        <v>0</v>
      </c>
      <c r="S295" s="33" t="n">
        <v>0</v>
      </c>
      <c r="T295" s="33" t="n">
        <v>1</v>
      </c>
      <c r="U295" s="9" t="n">
        <v>1</v>
      </c>
      <c r="V295" s="9" t="n">
        <v>1</v>
      </c>
      <c r="W295" s="15">
        <f>SUMPRODUCT(B$2:U$2,B295:U295)</f>
        <v/>
      </c>
      <c r="X295" s="16">
        <f>EXP(W295)/(1+EXP(W295))</f>
        <v/>
      </c>
      <c r="Y295" s="16">
        <f>(V295-X295)^2</f>
        <v/>
      </c>
    </row>
    <row r="296" spans="1:25">
      <c r="B296" s="9" t="n">
        <v>0</v>
      </c>
      <c r="C296" s="52" t="n">
        <v>1</v>
      </c>
      <c r="D296" s="9" t="n">
        <v>1</v>
      </c>
      <c r="E296" s="52" t="n">
        <v>0</v>
      </c>
      <c r="F296" s="14" t="n">
        <v>0</v>
      </c>
      <c r="G296" s="33" t="n">
        <v>0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0</v>
      </c>
      <c r="M296" s="33" t="n">
        <v>1</v>
      </c>
      <c r="N296" s="33" t="n">
        <v>0</v>
      </c>
      <c r="O296" s="33" t="n">
        <v>0</v>
      </c>
      <c r="P296" s="33" t="n">
        <v>1</v>
      </c>
      <c r="Q296" s="33" t="n">
        <v>1</v>
      </c>
      <c r="R296" s="33" t="n">
        <v>0</v>
      </c>
      <c r="S296" s="33" t="n">
        <v>0</v>
      </c>
      <c r="T296" s="33" t="n">
        <v>0</v>
      </c>
      <c r="U296" s="9" t="n">
        <v>1</v>
      </c>
      <c r="V296" s="9" t="n">
        <v>1</v>
      </c>
      <c r="W296" s="15">
        <f>SUMPRODUCT(B$2:U$2,B296:U296)</f>
        <v/>
      </c>
      <c r="X296" s="16">
        <f>EXP(W296)/(1+EXP(W296))</f>
        <v/>
      </c>
      <c r="Y296" s="16">
        <f>(V296-X296)^2</f>
        <v/>
      </c>
    </row>
    <row r="297" spans="1:25">
      <c r="B297" s="9" t="n">
        <v>1</v>
      </c>
      <c r="C297" s="52" t="n">
        <v>0</v>
      </c>
      <c r="D297" s="9" t="n">
        <v>1</v>
      </c>
      <c r="E297" s="52" t="n">
        <v>0</v>
      </c>
      <c r="F297" s="14" t="n">
        <v>0</v>
      </c>
      <c r="G297" s="33" t="n">
        <v>0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0</v>
      </c>
      <c r="M297" s="33" t="n">
        <v>0</v>
      </c>
      <c r="N297" s="33" t="n">
        <v>0</v>
      </c>
      <c r="O297" s="33" t="n">
        <v>0</v>
      </c>
      <c r="P297" s="33" t="n">
        <v>0</v>
      </c>
      <c r="Q297" s="33" t="n">
        <v>0</v>
      </c>
      <c r="R297" s="33" t="n">
        <v>0</v>
      </c>
      <c r="S297" s="33" t="n">
        <v>0</v>
      </c>
      <c r="T297" s="33" t="n">
        <v>0</v>
      </c>
      <c r="U297" s="9" t="n">
        <v>1</v>
      </c>
      <c r="V297" s="9" t="n">
        <v>1</v>
      </c>
      <c r="W297" s="15">
        <f>SUMPRODUCT(B$2:U$2,B297:U297)</f>
        <v/>
      </c>
      <c r="X297" s="16">
        <f>EXP(W297)/(1+EXP(W297))</f>
        <v/>
      </c>
      <c r="Y297" s="16">
        <f>(V297-X297)^2</f>
        <v/>
      </c>
    </row>
    <row r="298" spans="1:25">
      <c r="B298" s="9" t="n">
        <v>1</v>
      </c>
      <c r="C298" s="52" t="n">
        <v>0</v>
      </c>
      <c r="D298" s="9" t="n">
        <v>1</v>
      </c>
      <c r="E298" s="52" t="n">
        <v>0</v>
      </c>
      <c r="F298" s="14" t="n">
        <v>1</v>
      </c>
      <c r="G298" s="33" t="n">
        <v>0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0</v>
      </c>
      <c r="M298" s="33" t="n">
        <v>0</v>
      </c>
      <c r="N298" s="33" t="n">
        <v>0</v>
      </c>
      <c r="O298" s="33" t="n">
        <v>0</v>
      </c>
      <c r="P298" s="33" t="n">
        <v>0</v>
      </c>
      <c r="Q298" s="33" t="n">
        <v>1</v>
      </c>
      <c r="R298" s="33" t="n">
        <v>0</v>
      </c>
      <c r="S298" s="33" t="n">
        <v>0</v>
      </c>
      <c r="T298" s="33" t="n">
        <v>0</v>
      </c>
      <c r="U298" s="9" t="n">
        <v>1</v>
      </c>
      <c r="V298" s="9" t="n">
        <v>1</v>
      </c>
      <c r="W298" s="15">
        <f>SUMPRODUCT(B$2:U$2,B298:U298)</f>
        <v/>
      </c>
      <c r="X298" s="16">
        <f>EXP(W298)/(1+EXP(W298))</f>
        <v/>
      </c>
      <c r="Y298" s="16">
        <f>(V298-X298)^2</f>
        <v/>
      </c>
    </row>
    <row r="299" spans="1:25">
      <c r="B299" s="9" t="n">
        <v>1</v>
      </c>
      <c r="C299" s="52" t="n">
        <v>0</v>
      </c>
      <c r="D299" s="9" t="n">
        <v>0</v>
      </c>
      <c r="E299" s="52" t="n">
        <v>1</v>
      </c>
      <c r="F299" s="14" t="n">
        <v>1</v>
      </c>
      <c r="G299" s="33" t="n">
        <v>0</v>
      </c>
      <c r="H299" s="33" t="n">
        <v>0</v>
      </c>
      <c r="I299" s="33" t="n">
        <v>0</v>
      </c>
      <c r="J299" s="33" t="n">
        <v>1</v>
      </c>
      <c r="K299" s="33" t="n">
        <v>0</v>
      </c>
      <c r="L299" s="33" t="n">
        <v>0</v>
      </c>
      <c r="M299" s="33" t="n">
        <v>0</v>
      </c>
      <c r="N299" s="33" t="n">
        <v>0</v>
      </c>
      <c r="O299" s="33" t="n">
        <v>1</v>
      </c>
      <c r="P299" s="33" t="n">
        <v>0</v>
      </c>
      <c r="Q299" s="33" t="n">
        <v>0</v>
      </c>
      <c r="R299" s="33" t="n">
        <v>1</v>
      </c>
      <c r="S299" s="33" t="n">
        <v>0</v>
      </c>
      <c r="T299" s="33" t="n">
        <v>1</v>
      </c>
      <c r="U299" s="9" t="n">
        <v>1</v>
      </c>
      <c r="V299" s="9" t="n">
        <v>1</v>
      </c>
      <c r="W299" s="15">
        <f>SUMPRODUCT(B$2:U$2,B299:U299)</f>
        <v/>
      </c>
      <c r="X299" s="16">
        <f>EXP(W299)/(1+EXP(W299))</f>
        <v/>
      </c>
      <c r="Y299" s="16">
        <f>(V299-X299)^2</f>
        <v/>
      </c>
    </row>
    <row r="300" spans="1:25">
      <c r="B300" s="9" t="n">
        <v>0</v>
      </c>
      <c r="C300" s="52" t="n">
        <v>1</v>
      </c>
      <c r="D300" s="9" t="n">
        <v>1</v>
      </c>
      <c r="E300" s="52" t="n">
        <v>0</v>
      </c>
      <c r="F300" s="14" t="n">
        <v>0</v>
      </c>
      <c r="G300" s="33" t="n">
        <v>1</v>
      </c>
      <c r="H300" s="33" t="n">
        <v>0</v>
      </c>
      <c r="I300" s="33" t="n">
        <v>1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1</v>
      </c>
      <c r="P300" s="33" t="n">
        <v>0</v>
      </c>
      <c r="Q300" s="33" t="n">
        <v>0</v>
      </c>
      <c r="R300" s="33" t="n">
        <v>1</v>
      </c>
      <c r="S300" s="33" t="n">
        <v>0</v>
      </c>
      <c r="T300" s="33" t="n">
        <v>0</v>
      </c>
      <c r="U300" s="9" t="n">
        <v>1</v>
      </c>
      <c r="V300" s="9" t="n">
        <v>1</v>
      </c>
      <c r="W300" s="15">
        <f>SUMPRODUCT(B$2:U$2,B300:U300)</f>
        <v/>
      </c>
      <c r="X300" s="16">
        <f>EXP(W300)/(1+EXP(W300))</f>
        <v/>
      </c>
      <c r="Y300" s="16">
        <f>(V300-X300)^2</f>
        <v/>
      </c>
    </row>
    <row r="301" spans="1:25">
      <c r="B301" s="9" t="n">
        <v>0</v>
      </c>
      <c r="C301" s="52" t="n">
        <v>1</v>
      </c>
      <c r="D301" s="9" t="n">
        <v>0</v>
      </c>
      <c r="E301" s="52" t="n">
        <v>0</v>
      </c>
      <c r="F301" s="14" t="n">
        <v>0</v>
      </c>
      <c r="G301" s="33" t="n">
        <v>0</v>
      </c>
      <c r="H301" s="33" t="n">
        <v>0</v>
      </c>
      <c r="I301" s="33" t="n">
        <v>1</v>
      </c>
      <c r="J301" s="33" t="n">
        <v>1</v>
      </c>
      <c r="K301" s="33" t="n">
        <v>0</v>
      </c>
      <c r="L301" s="33" t="n">
        <v>0</v>
      </c>
      <c r="M301" s="33" t="n">
        <v>0</v>
      </c>
      <c r="N301" s="33" t="n">
        <v>0</v>
      </c>
      <c r="O301" s="33" t="n">
        <v>0</v>
      </c>
      <c r="P301" s="33" t="n">
        <v>0</v>
      </c>
      <c r="Q301" s="33" t="n">
        <v>0</v>
      </c>
      <c r="R301" s="33" t="n">
        <v>0</v>
      </c>
      <c r="S301" s="33" t="n">
        <v>0</v>
      </c>
      <c r="T301" s="33" t="n">
        <v>0</v>
      </c>
      <c r="U301" s="9" t="n">
        <v>1</v>
      </c>
      <c r="V301" s="9" t="n">
        <v>1</v>
      </c>
      <c r="W301" s="15">
        <f>SUMPRODUCT(B$2:U$2,B301:U301)</f>
        <v/>
      </c>
      <c r="X301" s="16">
        <f>EXP(W301)/(1+EXP(W301))</f>
        <v/>
      </c>
      <c r="Y301" s="16">
        <f>(V301-X301)^2</f>
        <v/>
      </c>
    </row>
    <row r="302" spans="1:25">
      <c r="B302" s="9" t="n">
        <v>0</v>
      </c>
      <c r="C302" s="52" t="n">
        <v>1</v>
      </c>
      <c r="D302" s="9" t="n">
        <v>0</v>
      </c>
      <c r="E302" s="52" t="n">
        <v>1</v>
      </c>
      <c r="F302" s="14" t="n">
        <v>0</v>
      </c>
      <c r="G302" s="33" t="n">
        <v>0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0</v>
      </c>
      <c r="M302" s="33" t="n">
        <v>0</v>
      </c>
      <c r="N302" s="33" t="n">
        <v>0</v>
      </c>
      <c r="O302" s="33" t="n">
        <v>0</v>
      </c>
      <c r="P302" s="33" t="n">
        <v>0</v>
      </c>
      <c r="Q302" s="33" t="n">
        <v>0</v>
      </c>
      <c r="R302" s="33" t="n">
        <v>0</v>
      </c>
      <c r="S302" s="33" t="n">
        <v>0</v>
      </c>
      <c r="T302" s="33" t="n">
        <v>0</v>
      </c>
      <c r="U302" s="9" t="n">
        <v>1</v>
      </c>
      <c r="V302" s="9" t="n">
        <v>1</v>
      </c>
      <c r="W302" s="15">
        <f>SUMPRODUCT(B$2:U$2,B302:U302)</f>
        <v/>
      </c>
      <c r="X302" s="16">
        <f>EXP(W302)/(1+EXP(W302))</f>
        <v/>
      </c>
      <c r="Y302" s="16">
        <f>(V302-X302)^2</f>
        <v/>
      </c>
    </row>
    <row r="303" spans="1:25">
      <c r="B303" s="9" t="n">
        <v>0</v>
      </c>
      <c r="C303" s="52" t="n">
        <v>1</v>
      </c>
      <c r="D303" s="9" t="n">
        <v>0</v>
      </c>
      <c r="E303" s="52" t="n">
        <v>0</v>
      </c>
      <c r="F303" s="14" t="n">
        <v>0</v>
      </c>
      <c r="G303" s="33" t="n">
        <v>0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0</v>
      </c>
      <c r="M303" s="33" t="n">
        <v>0</v>
      </c>
      <c r="N303" s="33" t="n">
        <v>0</v>
      </c>
      <c r="O303" s="33" t="n">
        <v>0</v>
      </c>
      <c r="P303" s="33" t="n">
        <v>0</v>
      </c>
      <c r="Q303" s="33" t="n">
        <v>1</v>
      </c>
      <c r="R303" s="33" t="n">
        <v>0</v>
      </c>
      <c r="S303" s="33" t="n">
        <v>0</v>
      </c>
      <c r="T303" s="33" t="n">
        <v>0</v>
      </c>
      <c r="U303" s="9" t="n">
        <v>1</v>
      </c>
      <c r="V303" s="9" t="n">
        <v>1</v>
      </c>
      <c r="W303" s="15">
        <f>SUMPRODUCT(B$2:U$2,B303:U303)</f>
        <v/>
      </c>
      <c r="X303" s="16">
        <f>EXP(W303)/(1+EXP(W303))</f>
        <v/>
      </c>
      <c r="Y303" s="16">
        <f>(V303-X303)^2</f>
        <v/>
      </c>
    </row>
    <row r="304" spans="1:25">
      <c r="B304" s="9" t="n">
        <v>0</v>
      </c>
      <c r="C304" s="52" t="n">
        <v>1</v>
      </c>
      <c r="D304" s="9" t="n">
        <v>1</v>
      </c>
      <c r="E304" s="52" t="n">
        <v>0</v>
      </c>
      <c r="F304" s="14" t="n">
        <v>0</v>
      </c>
      <c r="G304" s="33" t="n">
        <v>0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0</v>
      </c>
      <c r="M304" s="33" t="n">
        <v>0</v>
      </c>
      <c r="N304" s="33" t="n">
        <v>0</v>
      </c>
      <c r="O304" s="33" t="n">
        <v>0</v>
      </c>
      <c r="P304" s="33" t="n">
        <v>0</v>
      </c>
      <c r="Q304" s="33" t="n">
        <v>1</v>
      </c>
      <c r="R304" s="33" t="n">
        <v>0</v>
      </c>
      <c r="S304" s="33" t="n">
        <v>0</v>
      </c>
      <c r="T304" s="33" t="n">
        <v>0</v>
      </c>
      <c r="U304" s="9" t="n">
        <v>1</v>
      </c>
      <c r="V304" s="9" t="n">
        <v>1</v>
      </c>
      <c r="W304" s="15">
        <f>SUMPRODUCT(B$2:U$2,B304:U304)</f>
        <v/>
      </c>
      <c r="X304" s="16">
        <f>EXP(W304)/(1+EXP(W304))</f>
        <v/>
      </c>
      <c r="Y304" s="16">
        <f>(V304-X304)^2</f>
        <v/>
      </c>
    </row>
    <row r="305" spans="1:25">
      <c r="B305" s="9" t="n">
        <v>1</v>
      </c>
      <c r="C305" s="52" t="n">
        <v>0</v>
      </c>
      <c r="D305" s="9" t="n">
        <v>1</v>
      </c>
      <c r="E305" s="52" t="n">
        <v>0</v>
      </c>
      <c r="F305" s="14" t="n">
        <v>0</v>
      </c>
      <c r="G305" s="33" t="n">
        <v>0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0</v>
      </c>
      <c r="M305" s="33" t="n">
        <v>0</v>
      </c>
      <c r="N305" s="33" t="n">
        <v>0</v>
      </c>
      <c r="O305" s="33" t="n">
        <v>0</v>
      </c>
      <c r="P305" s="33" t="n">
        <v>0</v>
      </c>
      <c r="Q305" s="33" t="n">
        <v>1</v>
      </c>
      <c r="R305" s="33" t="n">
        <v>0</v>
      </c>
      <c r="S305" s="33" t="n">
        <v>1</v>
      </c>
      <c r="T305" s="33" t="n">
        <v>1</v>
      </c>
      <c r="U305" s="9" t="n">
        <v>1</v>
      </c>
      <c r="V305" s="9" t="n">
        <v>1</v>
      </c>
      <c r="W305" s="15">
        <f>SUMPRODUCT(B$2:U$2,B305:U305)</f>
        <v/>
      </c>
      <c r="X305" s="16">
        <f>EXP(W305)/(1+EXP(W305))</f>
        <v/>
      </c>
      <c r="Y305" s="16">
        <f>(V305-X305)^2</f>
        <v/>
      </c>
    </row>
    <row r="306" spans="1:25">
      <c r="B306" s="9" t="n">
        <v>0</v>
      </c>
      <c r="C306" s="52" t="n">
        <v>1</v>
      </c>
      <c r="D306" s="9" t="n">
        <v>1</v>
      </c>
      <c r="E306" s="52" t="n">
        <v>0</v>
      </c>
      <c r="F306" s="14" t="n">
        <v>0</v>
      </c>
      <c r="G306" s="33" t="n">
        <v>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0</v>
      </c>
      <c r="M306" s="33" t="n">
        <v>0</v>
      </c>
      <c r="N306" s="33" t="n">
        <v>0</v>
      </c>
      <c r="O306" s="33" t="n">
        <v>0</v>
      </c>
      <c r="P306" s="33" t="n">
        <v>0</v>
      </c>
      <c r="Q306" s="33" t="n">
        <v>0</v>
      </c>
      <c r="R306" s="33" t="n">
        <v>1</v>
      </c>
      <c r="S306" s="33" t="n">
        <v>0</v>
      </c>
      <c r="T306" s="33" t="n">
        <v>0</v>
      </c>
      <c r="U306" s="9" t="n">
        <v>1</v>
      </c>
      <c r="V306" s="9" t="n">
        <v>1</v>
      </c>
      <c r="W306" s="15">
        <f>SUMPRODUCT(B$2:U$2,B306:U306)</f>
        <v/>
      </c>
      <c r="X306" s="16">
        <f>EXP(W306)/(1+EXP(W306))</f>
        <v/>
      </c>
      <c r="Y306" s="16">
        <f>(V306-X306)^2</f>
        <v/>
      </c>
    </row>
    <row r="307" spans="1:25">
      <c r="B307" s="9" t="n">
        <v>1</v>
      </c>
      <c r="C307" s="52" t="n">
        <v>0</v>
      </c>
      <c r="D307" s="9" t="n">
        <v>1</v>
      </c>
      <c r="E307" s="52" t="n">
        <v>0</v>
      </c>
      <c r="F307" s="14" t="n">
        <v>0</v>
      </c>
      <c r="G307" s="33" t="n">
        <v>0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0</v>
      </c>
      <c r="M307" s="33" t="n">
        <v>0</v>
      </c>
      <c r="N307" s="33" t="n">
        <v>0</v>
      </c>
      <c r="O307" s="33" t="n">
        <v>0</v>
      </c>
      <c r="P307" s="33" t="n">
        <v>0</v>
      </c>
      <c r="Q307" s="33" t="n">
        <v>0</v>
      </c>
      <c r="R307" s="33" t="n">
        <v>0</v>
      </c>
      <c r="S307" s="33" t="n">
        <v>0</v>
      </c>
      <c r="T307" s="33" t="n">
        <v>0</v>
      </c>
      <c r="U307" s="9" t="n">
        <v>1</v>
      </c>
      <c r="V307" s="9" t="n">
        <v>1</v>
      </c>
      <c r="W307" s="15">
        <f>SUMPRODUCT(B$2:U$2,B307:U307)</f>
        <v/>
      </c>
      <c r="X307" s="16">
        <f>EXP(W307)/(1+EXP(W307))</f>
        <v/>
      </c>
      <c r="Y307" s="16">
        <f>(V307-X307)^2</f>
        <v/>
      </c>
    </row>
    <row r="308" spans="1:25">
      <c r="B308" s="9" t="n">
        <v>0</v>
      </c>
      <c r="C308" s="52" t="n">
        <v>1</v>
      </c>
      <c r="D308" s="9" t="n">
        <v>1</v>
      </c>
      <c r="E308" s="52" t="n">
        <v>0</v>
      </c>
      <c r="F308" s="14" t="n">
        <v>1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  <c r="Q308" s="33" t="n">
        <v>0</v>
      </c>
      <c r="R308" s="33" t="n">
        <v>0</v>
      </c>
      <c r="S308" s="33" t="n">
        <v>0</v>
      </c>
      <c r="T308" s="33" t="n">
        <v>0</v>
      </c>
      <c r="U308" s="9" t="n">
        <v>1</v>
      </c>
      <c r="V308" s="9" t="n">
        <v>1</v>
      </c>
      <c r="W308" s="15">
        <f>SUMPRODUCT(B$2:U$2,B308:U308)</f>
        <v/>
      </c>
      <c r="X308" s="16">
        <f>EXP(W308)/(1+EXP(W308))</f>
        <v/>
      </c>
      <c r="Y308" s="16">
        <f>(V308-X308)^2</f>
        <v/>
      </c>
    </row>
    <row r="309" spans="1:25">
      <c r="B309" s="9" t="n">
        <v>1</v>
      </c>
      <c r="C309" s="52" t="n">
        <v>0</v>
      </c>
      <c r="D309" s="9" t="n">
        <v>0</v>
      </c>
      <c r="E309" s="52" t="n">
        <v>1</v>
      </c>
      <c r="F309" s="14" t="n">
        <v>0</v>
      </c>
      <c r="G309" s="33" t="n">
        <v>0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0</v>
      </c>
      <c r="M309" s="33" t="n">
        <v>0</v>
      </c>
      <c r="N309" s="33" t="n">
        <v>0</v>
      </c>
      <c r="O309" s="33" t="n">
        <v>1</v>
      </c>
      <c r="P309" s="33" t="n">
        <v>0</v>
      </c>
      <c r="Q309" s="33" t="n">
        <v>0</v>
      </c>
      <c r="R309" s="33" t="n">
        <v>0</v>
      </c>
      <c r="S309" s="33" t="n">
        <v>0</v>
      </c>
      <c r="T309" s="33" t="n">
        <v>0</v>
      </c>
      <c r="U309" s="9" t="n">
        <v>1</v>
      </c>
      <c r="V309" s="9" t="n">
        <v>1</v>
      </c>
      <c r="W309" s="15">
        <f>SUMPRODUCT(B$2:U$2,B309:U309)</f>
        <v/>
      </c>
      <c r="X309" s="16">
        <f>EXP(W309)/(1+EXP(W309))</f>
        <v/>
      </c>
      <c r="Y309" s="16">
        <f>(V309-X309)^2</f>
        <v/>
      </c>
    </row>
    <row r="310" spans="1:25">
      <c r="B310" s="9" t="n">
        <v>1</v>
      </c>
      <c r="C310" s="52" t="n">
        <v>0</v>
      </c>
      <c r="D310" s="9" t="n">
        <v>0</v>
      </c>
      <c r="E310" s="52" t="n">
        <v>1</v>
      </c>
      <c r="F310" s="14" t="n">
        <v>0</v>
      </c>
      <c r="G310" s="33" t="n">
        <v>0</v>
      </c>
      <c r="H310" s="33" t="n">
        <v>0</v>
      </c>
      <c r="I310" s="33" t="n">
        <v>0</v>
      </c>
      <c r="J310" s="33" t="n">
        <v>1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0</v>
      </c>
      <c r="R310" s="33" t="n">
        <v>1</v>
      </c>
      <c r="S310" s="33" t="n">
        <v>0</v>
      </c>
      <c r="T310" s="33" t="n">
        <v>1</v>
      </c>
      <c r="U310" s="9" t="n">
        <v>1</v>
      </c>
      <c r="V310" s="9" t="n">
        <v>1</v>
      </c>
      <c r="W310" s="15">
        <f>SUMPRODUCT(B$2:U$2,B310:U310)</f>
        <v/>
      </c>
      <c r="X310" s="16">
        <f>EXP(W310)/(1+EXP(W310))</f>
        <v/>
      </c>
      <c r="Y310" s="16">
        <f>(V310-X310)^2</f>
        <v/>
      </c>
    </row>
    <row r="311" spans="1:25">
      <c r="B311" s="9" t="n">
        <v>0</v>
      </c>
      <c r="C311" s="52" t="n">
        <v>0</v>
      </c>
      <c r="D311" s="9" t="n">
        <v>0</v>
      </c>
      <c r="E311" s="52" t="n">
        <v>1</v>
      </c>
      <c r="F311" s="14" t="n">
        <v>0</v>
      </c>
      <c r="G311" s="33" t="n">
        <v>0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0</v>
      </c>
      <c r="M311" s="33" t="n">
        <v>0</v>
      </c>
      <c r="N311" s="33" t="n">
        <v>0</v>
      </c>
      <c r="O311" s="33" t="n">
        <v>0</v>
      </c>
      <c r="P311" s="33" t="n">
        <v>0</v>
      </c>
      <c r="Q311" s="33" t="n">
        <v>0</v>
      </c>
      <c r="R311" s="33" t="n">
        <v>1</v>
      </c>
      <c r="S311" s="33" t="n">
        <v>0</v>
      </c>
      <c r="T311" s="33" t="n">
        <v>0</v>
      </c>
      <c r="U311" s="9" t="n">
        <v>1</v>
      </c>
      <c r="V311" s="9" t="n">
        <v>1</v>
      </c>
      <c r="W311" s="15">
        <f>SUMPRODUCT(B$2:U$2,B311:U311)</f>
        <v/>
      </c>
      <c r="X311" s="16">
        <f>EXP(W311)/(1+EXP(W311))</f>
        <v/>
      </c>
      <c r="Y311" s="16">
        <f>(V311-X311)^2</f>
        <v/>
      </c>
    </row>
    <row r="312" spans="1:25">
      <c r="B312" s="9" t="n">
        <v>0</v>
      </c>
      <c r="C312" s="52" t="n">
        <v>1</v>
      </c>
      <c r="D312" s="9" t="n">
        <v>0</v>
      </c>
      <c r="E312" s="52" t="n">
        <v>1</v>
      </c>
      <c r="F312" s="14" t="n">
        <v>0</v>
      </c>
      <c r="G312" s="33" t="n">
        <v>0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0</v>
      </c>
      <c r="M312" s="33" t="n">
        <v>0</v>
      </c>
      <c r="N312" s="33" t="n">
        <v>0</v>
      </c>
      <c r="O312" s="33" t="n">
        <v>0</v>
      </c>
      <c r="P312" s="33" t="n">
        <v>0</v>
      </c>
      <c r="Q312" s="33" t="n">
        <v>0</v>
      </c>
      <c r="R312" s="33" t="n">
        <v>0</v>
      </c>
      <c r="S312" s="33" t="n">
        <v>0</v>
      </c>
      <c r="T312" s="33" t="n">
        <v>1</v>
      </c>
      <c r="U312" s="9" t="n">
        <v>1</v>
      </c>
      <c r="V312" s="9" t="n">
        <v>1</v>
      </c>
      <c r="W312" s="15">
        <f>SUMPRODUCT(B$2:U$2,B312:U312)</f>
        <v/>
      </c>
      <c r="X312" s="16">
        <f>EXP(W312)/(1+EXP(W312))</f>
        <v/>
      </c>
      <c r="Y312" s="16">
        <f>(V312-X312)^2</f>
        <v/>
      </c>
    </row>
    <row r="313" spans="1:25">
      <c r="B313" s="9" t="n">
        <v>1</v>
      </c>
      <c r="C313" s="52" t="n">
        <v>0</v>
      </c>
      <c r="D313" s="9" t="n">
        <v>1</v>
      </c>
      <c r="E313" s="52" t="n">
        <v>0</v>
      </c>
      <c r="F313" s="14" t="n">
        <v>0</v>
      </c>
      <c r="G313" s="33" t="n">
        <v>1</v>
      </c>
      <c r="H313" s="33" t="n">
        <v>0</v>
      </c>
      <c r="I313" s="33" t="n">
        <v>1</v>
      </c>
      <c r="J313" s="33" t="n">
        <v>1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0</v>
      </c>
      <c r="P313" s="33" t="n">
        <v>0</v>
      </c>
      <c r="Q313" s="33" t="n">
        <v>0</v>
      </c>
      <c r="R313" s="33" t="n">
        <v>0</v>
      </c>
      <c r="S313" s="33" t="n">
        <v>0</v>
      </c>
      <c r="T313" s="33" t="n">
        <v>0</v>
      </c>
      <c r="U313" s="9" t="n">
        <v>1</v>
      </c>
      <c r="V313" s="9" t="n">
        <v>1</v>
      </c>
      <c r="W313" s="15">
        <f>SUMPRODUCT(B$2:U$2,B313:U313)</f>
        <v/>
      </c>
      <c r="X313" s="16">
        <f>EXP(W313)/(1+EXP(W313))</f>
        <v/>
      </c>
      <c r="Y313" s="16">
        <f>(V313-X313)^2</f>
        <v/>
      </c>
    </row>
    <row r="314" spans="1:25">
      <c r="B314" s="9" t="n">
        <v>0</v>
      </c>
      <c r="C314" s="52" t="n">
        <v>1</v>
      </c>
      <c r="D314" s="9" t="n">
        <v>1</v>
      </c>
      <c r="E314" s="52" t="n">
        <v>0</v>
      </c>
      <c r="F314" s="14" t="n">
        <v>0</v>
      </c>
      <c r="G314" s="33" t="n">
        <v>0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0</v>
      </c>
      <c r="M314" s="33" t="n">
        <v>0</v>
      </c>
      <c r="N314" s="33" t="n">
        <v>0</v>
      </c>
      <c r="O314" s="33" t="n">
        <v>0</v>
      </c>
      <c r="P314" s="33" t="n">
        <v>0</v>
      </c>
      <c r="Q314" s="33" t="n">
        <v>0</v>
      </c>
      <c r="R314" s="33" t="n">
        <v>1</v>
      </c>
      <c r="S314" s="33" t="n">
        <v>0</v>
      </c>
      <c r="T314" s="33" t="n">
        <v>0</v>
      </c>
      <c r="U314" s="9" t="n">
        <v>1</v>
      </c>
      <c r="V314" s="9" t="n">
        <v>1</v>
      </c>
      <c r="W314" s="15">
        <f>SUMPRODUCT(B$2:U$2,B314:U314)</f>
        <v/>
      </c>
      <c r="X314" s="16">
        <f>EXP(W314)/(1+EXP(W314))</f>
        <v/>
      </c>
      <c r="Y314" s="16">
        <f>(V314-X314)^2</f>
        <v/>
      </c>
    </row>
    <row r="315" spans="1:25">
      <c r="B315" s="9" t="n">
        <v>0</v>
      </c>
      <c r="C315" s="52" t="n">
        <v>0</v>
      </c>
      <c r="D315" s="9" t="n">
        <v>0</v>
      </c>
      <c r="E315" s="52" t="n">
        <v>1</v>
      </c>
      <c r="F315" s="14" t="n">
        <v>0</v>
      </c>
      <c r="G315" s="33" t="n">
        <v>0</v>
      </c>
      <c r="H315" s="33" t="n">
        <v>0</v>
      </c>
      <c r="I315" s="33" t="n">
        <v>1</v>
      </c>
      <c r="J315" s="33" t="n">
        <v>1</v>
      </c>
      <c r="K315" s="33" t="n">
        <v>0</v>
      </c>
      <c r="L315" s="33" t="n">
        <v>0</v>
      </c>
      <c r="M315" s="33" t="n">
        <v>0</v>
      </c>
      <c r="N315" s="33" t="n">
        <v>0</v>
      </c>
      <c r="O315" s="33" t="n">
        <v>0</v>
      </c>
      <c r="P315" s="33" t="n">
        <v>0</v>
      </c>
      <c r="Q315" s="33" t="n">
        <v>0</v>
      </c>
      <c r="R315" s="33" t="n">
        <v>1</v>
      </c>
      <c r="S315" s="33" t="n">
        <v>0</v>
      </c>
      <c r="T315" s="33" t="n">
        <v>0</v>
      </c>
      <c r="U315" s="9" t="n">
        <v>1</v>
      </c>
      <c r="V315" s="9" t="n">
        <v>1</v>
      </c>
      <c r="W315" s="15">
        <f>SUMPRODUCT(B$2:U$2,B315:U315)</f>
        <v/>
      </c>
      <c r="X315" s="16">
        <f>EXP(W315)/(1+EXP(W315))</f>
        <v/>
      </c>
      <c r="Y315" s="16">
        <f>(V315-X315)^2</f>
        <v/>
      </c>
    </row>
    <row r="316" spans="1:25">
      <c r="B316" s="9" t="n">
        <v>0</v>
      </c>
      <c r="C316" s="52" t="n">
        <v>0</v>
      </c>
      <c r="D316" s="9" t="n">
        <v>1</v>
      </c>
      <c r="E316" s="52" t="n">
        <v>0</v>
      </c>
      <c r="F316" s="14" t="n">
        <v>1</v>
      </c>
      <c r="G316" s="33" t="n">
        <v>0</v>
      </c>
      <c r="H316" s="33" t="n">
        <v>1</v>
      </c>
      <c r="I316" s="33" t="n">
        <v>1</v>
      </c>
      <c r="J316" s="33" t="n">
        <v>0</v>
      </c>
      <c r="K316" s="33" t="n">
        <v>0</v>
      </c>
      <c r="L316" s="33" t="n">
        <v>0</v>
      </c>
      <c r="M316" s="33" t="n">
        <v>0</v>
      </c>
      <c r="N316" s="33" t="n">
        <v>0</v>
      </c>
      <c r="O316" s="33" t="n">
        <v>0</v>
      </c>
      <c r="P316" s="33" t="n">
        <v>0</v>
      </c>
      <c r="Q316" s="33" t="n">
        <v>0</v>
      </c>
      <c r="R316" s="33" t="n">
        <v>1</v>
      </c>
      <c r="S316" s="33" t="n">
        <v>0</v>
      </c>
      <c r="T316" s="33" t="n">
        <v>0</v>
      </c>
      <c r="U316" s="9" t="n">
        <v>1</v>
      </c>
      <c r="V316" s="9" t="n">
        <v>1</v>
      </c>
      <c r="W316" s="15">
        <f>SUMPRODUCT(B$2:U$2,B316:U316)</f>
        <v/>
      </c>
      <c r="X316" s="16">
        <f>EXP(W316)/(1+EXP(W316))</f>
        <v/>
      </c>
      <c r="Y316" s="16">
        <f>(V316-X316)^2</f>
        <v/>
      </c>
    </row>
    <row r="317" spans="1:25">
      <c r="B317" s="9" t="n">
        <v>1</v>
      </c>
      <c r="C317" s="52" t="n">
        <v>0</v>
      </c>
      <c r="D317" s="9" t="n">
        <v>0</v>
      </c>
      <c r="E317" s="52" t="n">
        <v>1</v>
      </c>
      <c r="F317" s="14" t="n">
        <v>1</v>
      </c>
      <c r="G317" s="33" t="n">
        <v>0</v>
      </c>
      <c r="H317" s="33" t="n">
        <v>0</v>
      </c>
      <c r="I317" s="33" t="n">
        <v>1</v>
      </c>
      <c r="J317" s="33" t="n">
        <v>0</v>
      </c>
      <c r="K317" s="33" t="n">
        <v>0</v>
      </c>
      <c r="L317" s="33" t="n">
        <v>0</v>
      </c>
      <c r="M317" s="33" t="n">
        <v>0</v>
      </c>
      <c r="N317" s="33" t="n">
        <v>0</v>
      </c>
      <c r="O317" s="33" t="n">
        <v>0</v>
      </c>
      <c r="P317" s="33" t="n">
        <v>0</v>
      </c>
      <c r="Q317" s="33" t="n">
        <v>1</v>
      </c>
      <c r="R317" s="33" t="n">
        <v>0</v>
      </c>
      <c r="S317" s="33" t="n">
        <v>0</v>
      </c>
      <c r="T317" s="33" t="n">
        <v>1</v>
      </c>
      <c r="U317" s="9" t="n">
        <v>1</v>
      </c>
      <c r="V317" s="9" t="n">
        <v>1</v>
      </c>
      <c r="W317" s="15">
        <f>SUMPRODUCT(B$2:U$2,B317:U317)</f>
        <v/>
      </c>
      <c r="X317" s="16">
        <f>EXP(W317)/(1+EXP(W317))</f>
        <v/>
      </c>
      <c r="Y317" s="16">
        <f>(V317-X317)^2</f>
        <v/>
      </c>
    </row>
    <row r="318" spans="1:25">
      <c r="B318" s="9" t="n">
        <v>0</v>
      </c>
      <c r="C318" s="52" t="n">
        <v>1</v>
      </c>
      <c r="D318" s="9" t="n">
        <v>0</v>
      </c>
      <c r="E318" s="52" t="n">
        <v>1</v>
      </c>
      <c r="F318" s="14" t="n">
        <v>1</v>
      </c>
      <c r="G318" s="33" t="n">
        <v>0</v>
      </c>
      <c r="H318" s="33" t="n">
        <v>0</v>
      </c>
      <c r="I318" s="33" t="n">
        <v>0</v>
      </c>
      <c r="J318" s="33" t="n">
        <v>1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1</v>
      </c>
      <c r="P318" s="33" t="n">
        <v>0</v>
      </c>
      <c r="Q318" s="33" t="n">
        <v>0</v>
      </c>
      <c r="R318" s="33" t="n">
        <v>0</v>
      </c>
      <c r="S318" s="33" t="n">
        <v>1</v>
      </c>
      <c r="T318" s="33" t="n">
        <v>0</v>
      </c>
      <c r="U318" s="9" t="n">
        <v>1</v>
      </c>
      <c r="V318" s="9" t="n">
        <v>1</v>
      </c>
      <c r="W318" s="15">
        <f>SUMPRODUCT(B$2:U$2,B318:U318)</f>
        <v/>
      </c>
      <c r="X318" s="16">
        <f>EXP(W318)/(1+EXP(W318))</f>
        <v/>
      </c>
      <c r="Y318" s="16">
        <f>(V318-X318)^2</f>
        <v/>
      </c>
    </row>
    <row r="319" spans="1:25">
      <c r="B319" s="9" t="n">
        <v>0</v>
      </c>
      <c r="C319" s="52" t="n">
        <v>1</v>
      </c>
      <c r="D319" s="9" t="n">
        <v>1</v>
      </c>
      <c r="E319" s="52" t="n">
        <v>0</v>
      </c>
      <c r="F319" s="14" t="n">
        <v>0</v>
      </c>
      <c r="G319" s="33" t="n">
        <v>0</v>
      </c>
      <c r="H319" s="33" t="n">
        <v>0</v>
      </c>
      <c r="I319" s="33" t="n">
        <v>0</v>
      </c>
      <c r="J319" s="33" t="n">
        <v>0</v>
      </c>
      <c r="K319" s="33" t="n">
        <v>0</v>
      </c>
      <c r="L319" s="33" t="n">
        <v>0</v>
      </c>
      <c r="M319" s="33" t="n">
        <v>0</v>
      </c>
      <c r="N319" s="33" t="n">
        <v>0</v>
      </c>
      <c r="O319" s="33" t="n">
        <v>0</v>
      </c>
      <c r="P319" s="33" t="n">
        <v>0</v>
      </c>
      <c r="Q319" s="33" t="n">
        <v>0</v>
      </c>
      <c r="R319" s="33" t="n">
        <v>1</v>
      </c>
      <c r="S319" s="33" t="n">
        <v>0</v>
      </c>
      <c r="T319" s="33" t="n">
        <v>0</v>
      </c>
      <c r="U319" s="9" t="n">
        <v>1</v>
      </c>
      <c r="V319" s="9" t="n">
        <v>1</v>
      </c>
      <c r="W319" s="15">
        <f>SUMPRODUCT(B$2:U$2,B319:U319)</f>
        <v/>
      </c>
      <c r="X319" s="16">
        <f>EXP(W319)/(1+EXP(W319))</f>
        <v/>
      </c>
      <c r="Y319" s="16">
        <f>(V319-X319)^2</f>
        <v/>
      </c>
    </row>
    <row r="320" spans="1:25">
      <c r="B320" s="9" t="n">
        <v>1</v>
      </c>
      <c r="C320" s="52" t="n">
        <v>0</v>
      </c>
      <c r="D320" s="9" t="n">
        <v>0</v>
      </c>
      <c r="E320" s="52" t="n">
        <v>1</v>
      </c>
      <c r="F320" s="14" t="n">
        <v>1</v>
      </c>
      <c r="G320" s="33" t="n">
        <v>0</v>
      </c>
      <c r="H320" s="33" t="n">
        <v>0</v>
      </c>
      <c r="I320" s="33" t="n">
        <v>0</v>
      </c>
      <c r="J320" s="33" t="n">
        <v>0</v>
      </c>
      <c r="K320" s="33" t="n">
        <v>0</v>
      </c>
      <c r="L320" s="33" t="n">
        <v>0</v>
      </c>
      <c r="M320" s="33" t="n">
        <v>0</v>
      </c>
      <c r="N320" s="33" t="n">
        <v>0</v>
      </c>
      <c r="O320" s="33" t="n">
        <v>0</v>
      </c>
      <c r="P320" s="33" t="n">
        <v>0</v>
      </c>
      <c r="Q320" s="33" t="n">
        <v>0</v>
      </c>
      <c r="R320" s="33" t="n">
        <v>0</v>
      </c>
      <c r="S320" s="33" t="n">
        <v>0</v>
      </c>
      <c r="T320" s="33" t="n">
        <v>0</v>
      </c>
      <c r="U320" s="9" t="n">
        <v>1</v>
      </c>
      <c r="V320" s="9" t="n">
        <v>1</v>
      </c>
      <c r="W320" s="15">
        <f>SUMPRODUCT(B$2:U$2,B320:U320)</f>
        <v/>
      </c>
      <c r="X320" s="16">
        <f>EXP(W320)/(1+EXP(W320))</f>
        <v/>
      </c>
      <c r="Y320" s="16">
        <f>(V320-X320)^2</f>
        <v/>
      </c>
    </row>
    <row r="321" spans="1:25">
      <c r="B321" s="9" t="n">
        <v>0</v>
      </c>
      <c r="C321" s="52" t="n">
        <v>1</v>
      </c>
      <c r="D321" s="9" t="n">
        <v>1</v>
      </c>
      <c r="E321" s="52" t="n">
        <v>0</v>
      </c>
      <c r="F321" s="14" t="n">
        <v>0</v>
      </c>
      <c r="G321" s="33" t="n">
        <v>0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0</v>
      </c>
      <c r="M321" s="33" t="n">
        <v>0</v>
      </c>
      <c r="N321" s="33" t="n">
        <v>0</v>
      </c>
      <c r="O321" s="33" t="n">
        <v>0</v>
      </c>
      <c r="P321" s="33" t="n">
        <v>0</v>
      </c>
      <c r="Q321" s="33" t="n">
        <v>1</v>
      </c>
      <c r="R321" s="33" t="n">
        <v>0</v>
      </c>
      <c r="S321" s="33" t="n">
        <v>0</v>
      </c>
      <c r="T321" s="33" t="n">
        <v>1</v>
      </c>
      <c r="U321" s="9" t="n">
        <v>1</v>
      </c>
      <c r="V321" s="9" t="n">
        <v>1</v>
      </c>
      <c r="W321" s="15">
        <f>SUMPRODUCT(B$2:U$2,B321:U321)</f>
        <v/>
      </c>
      <c r="X321" s="16">
        <f>EXP(W321)/(1+EXP(W321))</f>
        <v/>
      </c>
      <c r="Y321" s="16">
        <f>(V321-X321)^2</f>
        <v/>
      </c>
    </row>
    <row r="322" spans="1:25">
      <c r="B322" s="9" t="n">
        <v>1</v>
      </c>
      <c r="C322" s="52" t="n">
        <v>0</v>
      </c>
      <c r="D322" s="9" t="n">
        <v>1</v>
      </c>
      <c r="E322" s="52" t="n">
        <v>0</v>
      </c>
      <c r="F322" s="14" t="n">
        <v>0</v>
      </c>
      <c r="G322" s="33" t="n">
        <v>0</v>
      </c>
      <c r="H322" s="33" t="n">
        <v>0</v>
      </c>
      <c r="I322" s="33" t="n">
        <v>1</v>
      </c>
      <c r="J322" s="33" t="n">
        <v>0</v>
      </c>
      <c r="K322" s="33" t="n">
        <v>0</v>
      </c>
      <c r="L322" s="33" t="n">
        <v>0</v>
      </c>
      <c r="M322" s="33" t="n">
        <v>1</v>
      </c>
      <c r="N322" s="33" t="n">
        <v>0</v>
      </c>
      <c r="O322" s="33" t="n">
        <v>0</v>
      </c>
      <c r="P322" s="33" t="n">
        <v>0</v>
      </c>
      <c r="Q322" s="33" t="n">
        <v>0</v>
      </c>
      <c r="R322" s="33" t="n">
        <v>0</v>
      </c>
      <c r="S322" s="33" t="n">
        <v>0</v>
      </c>
      <c r="T322" s="33" t="n">
        <v>1</v>
      </c>
      <c r="U322" s="9" t="n">
        <v>1</v>
      </c>
      <c r="V322" s="9" t="n">
        <v>1</v>
      </c>
      <c r="W322" s="15">
        <f>SUMPRODUCT(B$2:U$2,B322:U322)</f>
        <v/>
      </c>
      <c r="X322" s="16">
        <f>EXP(W322)/(1+EXP(W322))</f>
        <v/>
      </c>
      <c r="Y322" s="16">
        <f>(V322-X322)^2</f>
        <v/>
      </c>
    </row>
    <row r="323" spans="1:25">
      <c r="B323" s="9" t="n">
        <v>1</v>
      </c>
      <c r="C323" s="52" t="n">
        <v>0</v>
      </c>
      <c r="D323" s="9" t="n">
        <v>1</v>
      </c>
      <c r="E323" s="52" t="n">
        <v>0</v>
      </c>
      <c r="F323" s="14" t="n">
        <v>0</v>
      </c>
      <c r="G323" s="33" t="n">
        <v>0</v>
      </c>
      <c r="H323" s="33" t="n">
        <v>0</v>
      </c>
      <c r="I323" s="33" t="n">
        <v>1</v>
      </c>
      <c r="J323" s="33" t="n">
        <v>0</v>
      </c>
      <c r="K323" s="33" t="n">
        <v>0</v>
      </c>
      <c r="L323" s="33" t="n">
        <v>0</v>
      </c>
      <c r="M323" s="33" t="n">
        <v>0</v>
      </c>
      <c r="N323" s="33" t="n">
        <v>0</v>
      </c>
      <c r="O323" s="33" t="n">
        <v>1</v>
      </c>
      <c r="P323" s="33" t="n">
        <v>0</v>
      </c>
      <c r="Q323" s="33" t="n">
        <v>0</v>
      </c>
      <c r="R323" s="33" t="n">
        <v>0</v>
      </c>
      <c r="S323" s="33" t="n">
        <v>0</v>
      </c>
      <c r="T323" s="33" t="n">
        <v>0</v>
      </c>
      <c r="U323" s="9" t="n">
        <v>1</v>
      </c>
      <c r="V323" s="9" t="n">
        <v>1</v>
      </c>
      <c r="W323" s="15">
        <f>SUMPRODUCT(B$2:U$2,B323:U323)</f>
        <v/>
      </c>
      <c r="X323" s="16">
        <f>EXP(W323)/(1+EXP(W323))</f>
        <v/>
      </c>
      <c r="Y323" s="16">
        <f>(V323-X323)^2</f>
        <v/>
      </c>
    </row>
    <row r="324" spans="1:25">
      <c r="B324" s="9" t="n">
        <v>0</v>
      </c>
      <c r="C324" s="52" t="n">
        <v>1</v>
      </c>
      <c r="D324" s="9" t="n">
        <v>1</v>
      </c>
      <c r="E324" s="52" t="n">
        <v>0</v>
      </c>
      <c r="F324" s="14" t="n">
        <v>0</v>
      </c>
      <c r="G324" s="33" t="n">
        <v>1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0</v>
      </c>
      <c r="M324" s="33" t="n">
        <v>0</v>
      </c>
      <c r="N324" s="33" t="n">
        <v>0</v>
      </c>
      <c r="O324" s="33" t="n">
        <v>0</v>
      </c>
      <c r="P324" s="33" t="n">
        <v>0</v>
      </c>
      <c r="Q324" s="33" t="n">
        <v>0</v>
      </c>
      <c r="R324" s="33" t="n">
        <v>0</v>
      </c>
      <c r="S324" s="33" t="n">
        <v>0</v>
      </c>
      <c r="T324" s="33" t="n">
        <v>0</v>
      </c>
      <c r="U324" s="9" t="n">
        <v>1</v>
      </c>
      <c r="V324" s="9" t="n">
        <v>1</v>
      </c>
      <c r="W324" s="15">
        <f>SUMPRODUCT(B$2:U$2,B324:U324)</f>
        <v/>
      </c>
      <c r="X324" s="16">
        <f>EXP(W324)/(1+EXP(W324))</f>
        <v/>
      </c>
      <c r="Y324" s="16">
        <f>(V324-X324)^2</f>
        <v/>
      </c>
    </row>
    <row r="325" spans="1:25">
      <c r="B325" s="9" t="n">
        <v>1</v>
      </c>
      <c r="C325" s="52" t="n">
        <v>0</v>
      </c>
      <c r="D325" s="9" t="n">
        <v>0</v>
      </c>
      <c r="E325" s="52" t="n">
        <v>1</v>
      </c>
      <c r="F325" s="14" t="n">
        <v>1</v>
      </c>
      <c r="G325" s="33" t="n">
        <v>0</v>
      </c>
      <c r="H325" s="33" t="n">
        <v>0</v>
      </c>
      <c r="I325" s="33" t="n">
        <v>0</v>
      </c>
      <c r="J325" s="33" t="n">
        <v>0</v>
      </c>
      <c r="K325" s="33" t="n">
        <v>0</v>
      </c>
      <c r="L325" s="33" t="n">
        <v>0</v>
      </c>
      <c r="M325" s="33" t="n">
        <v>0</v>
      </c>
      <c r="N325" s="33" t="n">
        <v>0</v>
      </c>
      <c r="O325" s="33" t="n">
        <v>0</v>
      </c>
      <c r="P325" s="33" t="n">
        <v>0</v>
      </c>
      <c r="Q325" s="33" t="n">
        <v>0</v>
      </c>
      <c r="R325" s="33" t="n">
        <v>0</v>
      </c>
      <c r="S325" s="33" t="n">
        <v>0</v>
      </c>
      <c r="T325" s="33" t="n">
        <v>0</v>
      </c>
      <c r="U325" s="9" t="n">
        <v>1</v>
      </c>
      <c r="V325" s="9" t="n">
        <v>1</v>
      </c>
      <c r="W325" s="15">
        <f>SUMPRODUCT(B$2:U$2,B325:U325)</f>
        <v/>
      </c>
      <c r="X325" s="16">
        <f>EXP(W325)/(1+EXP(W325))</f>
        <v/>
      </c>
      <c r="Y325" s="16">
        <f>(V325-X325)^2</f>
        <v/>
      </c>
    </row>
    <row r="326" spans="1:25">
      <c r="B326" s="9" t="n">
        <v>0</v>
      </c>
      <c r="C326" s="52" t="n">
        <v>0</v>
      </c>
      <c r="D326" s="9" t="n">
        <v>0</v>
      </c>
      <c r="E326" s="52" t="n">
        <v>1</v>
      </c>
      <c r="F326" s="14" t="n">
        <v>0</v>
      </c>
      <c r="G326" s="33" t="n">
        <v>1</v>
      </c>
      <c r="H326" s="33" t="n">
        <v>0</v>
      </c>
      <c r="I326" s="33" t="n">
        <v>0</v>
      </c>
      <c r="J326" s="33" t="n">
        <v>0</v>
      </c>
      <c r="K326" s="33" t="n">
        <v>0</v>
      </c>
      <c r="L326" s="33" t="n">
        <v>0</v>
      </c>
      <c r="M326" s="33" t="n">
        <v>0</v>
      </c>
      <c r="N326" s="33" t="n">
        <v>0</v>
      </c>
      <c r="O326" s="33" t="n">
        <v>0</v>
      </c>
      <c r="P326" s="33" t="n">
        <v>0</v>
      </c>
      <c r="Q326" s="33" t="n">
        <v>0</v>
      </c>
      <c r="R326" s="33" t="n">
        <v>1</v>
      </c>
      <c r="S326" s="33" t="n">
        <v>0</v>
      </c>
      <c r="T326" s="33" t="n">
        <v>0</v>
      </c>
      <c r="U326" s="9" t="n">
        <v>1</v>
      </c>
      <c r="V326" s="9" t="n">
        <v>1</v>
      </c>
      <c r="W326" s="15">
        <f>SUMPRODUCT(B$2:U$2,B326:U326)</f>
        <v/>
      </c>
      <c r="X326" s="16">
        <f>EXP(W326)/(1+EXP(W326))</f>
        <v/>
      </c>
      <c r="Y326" s="16">
        <f>(V326-X326)^2</f>
        <v/>
      </c>
    </row>
    <row r="327" spans="1:25">
      <c r="B327" s="9" t="n">
        <v>0</v>
      </c>
      <c r="C327" s="52" t="n">
        <v>1</v>
      </c>
      <c r="D327" s="9" t="n">
        <v>0</v>
      </c>
      <c r="E327" s="52" t="n">
        <v>1</v>
      </c>
      <c r="F327" s="14" t="n">
        <v>0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0</v>
      </c>
      <c r="M327" s="33" t="n">
        <v>0</v>
      </c>
      <c r="N327" s="33" t="n">
        <v>0</v>
      </c>
      <c r="O327" s="33" t="n">
        <v>0</v>
      </c>
      <c r="P327" s="33" t="n">
        <v>0</v>
      </c>
      <c r="Q327" s="33" t="n">
        <v>0</v>
      </c>
      <c r="R327" s="33" t="n">
        <v>0</v>
      </c>
      <c r="S327" s="33" t="n">
        <v>0</v>
      </c>
      <c r="T327" s="33" t="n">
        <v>0</v>
      </c>
      <c r="U327" s="9" t="n">
        <v>1</v>
      </c>
      <c r="V327" s="9" t="n">
        <v>1</v>
      </c>
      <c r="W327" s="15">
        <f>SUMPRODUCT(B$2:U$2,B327:U327)</f>
        <v/>
      </c>
      <c r="X327" s="16">
        <f>EXP(W327)/(1+EXP(W327))</f>
        <v/>
      </c>
      <c r="Y327" s="16">
        <f>(V327-X327)^2</f>
        <v/>
      </c>
    </row>
    <row r="328" spans="1:25">
      <c r="B328" s="9" t="n">
        <v>0</v>
      </c>
      <c r="C328" s="52" t="n">
        <v>1</v>
      </c>
      <c r="D328" s="9" t="n">
        <v>0</v>
      </c>
      <c r="E328" s="52" t="n">
        <v>0</v>
      </c>
      <c r="F328" s="14" t="n">
        <v>0</v>
      </c>
      <c r="G328" s="33" t="n">
        <v>0</v>
      </c>
      <c r="H328" s="33" t="n">
        <v>0</v>
      </c>
      <c r="I328" s="33" t="n">
        <v>1</v>
      </c>
      <c r="J328" s="33" t="n">
        <v>0</v>
      </c>
      <c r="K328" s="33" t="n">
        <v>0</v>
      </c>
      <c r="L328" s="33" t="n">
        <v>0</v>
      </c>
      <c r="M328" s="33" t="n">
        <v>0</v>
      </c>
      <c r="N328" s="33" t="n">
        <v>0</v>
      </c>
      <c r="O328" s="33" t="n">
        <v>0</v>
      </c>
      <c r="P328" s="33" t="n">
        <v>0</v>
      </c>
      <c r="Q328" s="33" t="n">
        <v>1</v>
      </c>
      <c r="R328" s="33" t="n">
        <v>1</v>
      </c>
      <c r="S328" s="33" t="n">
        <v>0</v>
      </c>
      <c r="T328" s="33" t="n">
        <v>0</v>
      </c>
      <c r="U328" s="9" t="n">
        <v>1</v>
      </c>
      <c r="V328" s="9" t="n">
        <v>1</v>
      </c>
      <c r="W328" s="15">
        <f>SUMPRODUCT(B$2:U$2,B328:U328)</f>
        <v/>
      </c>
      <c r="X328" s="16">
        <f>EXP(W328)/(1+EXP(W328))</f>
        <v/>
      </c>
      <c r="Y328" s="16">
        <f>(V328-X328)^2</f>
        <v/>
      </c>
    </row>
    <row r="329" spans="1:25">
      <c r="B329" s="9" t="n">
        <v>0</v>
      </c>
      <c r="C329" s="52" t="n">
        <v>1</v>
      </c>
      <c r="D329" s="9" t="n">
        <v>1</v>
      </c>
      <c r="E329" s="52" t="n">
        <v>0</v>
      </c>
      <c r="F329" s="14" t="n">
        <v>0</v>
      </c>
      <c r="G329" s="33" t="n">
        <v>0</v>
      </c>
      <c r="H329" s="33" t="n">
        <v>0</v>
      </c>
      <c r="I329" s="33" t="n">
        <v>0</v>
      </c>
      <c r="J329" s="33" t="n">
        <v>1</v>
      </c>
      <c r="K329" s="33" t="n">
        <v>0</v>
      </c>
      <c r="L329" s="33" t="n">
        <v>0</v>
      </c>
      <c r="M329" s="33" t="n">
        <v>1</v>
      </c>
      <c r="N329" s="33" t="n">
        <v>0</v>
      </c>
      <c r="O329" s="33" t="n">
        <v>1</v>
      </c>
      <c r="P329" s="33" t="n">
        <v>0</v>
      </c>
      <c r="Q329" s="33" t="n">
        <v>0</v>
      </c>
      <c r="R329" s="33" t="n">
        <v>0</v>
      </c>
      <c r="S329" s="33" t="n">
        <v>0</v>
      </c>
      <c r="T329" s="33" t="n">
        <v>0</v>
      </c>
      <c r="U329" s="9" t="n">
        <v>1</v>
      </c>
      <c r="V329" s="9" t="n">
        <v>1</v>
      </c>
      <c r="W329" s="15">
        <f>SUMPRODUCT(B$2:U$2,B329:U329)</f>
        <v/>
      </c>
      <c r="X329" s="16">
        <f>EXP(W329)/(1+EXP(W329))</f>
        <v/>
      </c>
      <c r="Y329" s="16">
        <f>(V329-X329)^2</f>
        <v/>
      </c>
    </row>
    <row r="330" spans="1:25">
      <c r="B330" s="9" t="n">
        <v>1</v>
      </c>
      <c r="C330" s="52" t="n">
        <v>0</v>
      </c>
      <c r="D330" s="9" t="n">
        <v>0</v>
      </c>
      <c r="E330" s="52" t="n">
        <v>0</v>
      </c>
      <c r="F330" s="14" t="n">
        <v>0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0</v>
      </c>
      <c r="O330" s="33" t="n">
        <v>0</v>
      </c>
      <c r="P330" s="33" t="n">
        <v>0</v>
      </c>
      <c r="Q330" s="33" t="n">
        <v>0</v>
      </c>
      <c r="R330" s="33" t="n">
        <v>0</v>
      </c>
      <c r="S330" s="33" t="n">
        <v>0</v>
      </c>
      <c r="T330" s="33" t="n">
        <v>1</v>
      </c>
      <c r="U330" s="9" t="n">
        <v>1</v>
      </c>
      <c r="V330" s="9" t="n">
        <v>1</v>
      </c>
      <c r="W330" s="15">
        <f>SUMPRODUCT(B$2:U$2,B330:U330)</f>
        <v/>
      </c>
      <c r="X330" s="16">
        <f>EXP(W330)/(1+EXP(W330))</f>
        <v/>
      </c>
      <c r="Y330" s="16">
        <f>(V330-X330)^2</f>
        <v/>
      </c>
    </row>
    <row r="331" spans="1:25">
      <c r="B331" s="9" t="n">
        <v>0</v>
      </c>
      <c r="C331" s="52" t="n">
        <v>1</v>
      </c>
      <c r="D331" s="9" t="n">
        <v>1</v>
      </c>
      <c r="E331" s="52" t="n">
        <v>0</v>
      </c>
      <c r="F331" s="14" t="n">
        <v>0</v>
      </c>
      <c r="G331" s="33" t="n">
        <v>0</v>
      </c>
      <c r="H331" s="33" t="n">
        <v>0</v>
      </c>
      <c r="I331" s="33" t="n">
        <v>0</v>
      </c>
      <c r="J331" s="33" t="n">
        <v>0</v>
      </c>
      <c r="K331" s="33" t="n">
        <v>1</v>
      </c>
      <c r="L331" s="33" t="n">
        <v>0</v>
      </c>
      <c r="M331" s="33" t="n">
        <v>0</v>
      </c>
      <c r="N331" s="33" t="n">
        <v>0</v>
      </c>
      <c r="O331" s="33" t="n">
        <v>0</v>
      </c>
      <c r="P331" s="33" t="n">
        <v>0</v>
      </c>
      <c r="Q331" s="33" t="n">
        <v>0</v>
      </c>
      <c r="R331" s="33" t="n">
        <v>1</v>
      </c>
      <c r="S331" s="33" t="n">
        <v>0</v>
      </c>
      <c r="T331" s="33" t="n">
        <v>0</v>
      </c>
      <c r="U331" s="9" t="n">
        <v>1</v>
      </c>
      <c r="V331" s="9" t="n">
        <v>1</v>
      </c>
      <c r="W331" s="15">
        <f>SUMPRODUCT(B$2:U$2,B331:U331)</f>
        <v/>
      </c>
      <c r="X331" s="16">
        <f>EXP(W331)/(1+EXP(W331))</f>
        <v/>
      </c>
      <c r="Y331" s="16">
        <f>(V331-X331)^2</f>
        <v/>
      </c>
    </row>
    <row r="332" spans="1:25">
      <c r="B332" s="9" t="n">
        <v>0</v>
      </c>
      <c r="C332" s="52" t="n">
        <v>1</v>
      </c>
      <c r="D332" s="9" t="n">
        <v>0</v>
      </c>
      <c r="E332" s="52" t="n">
        <v>1</v>
      </c>
      <c r="F332" s="14" t="n">
        <v>0</v>
      </c>
      <c r="G332" s="33" t="n">
        <v>0</v>
      </c>
      <c r="H332" s="33" t="n">
        <v>0</v>
      </c>
      <c r="I332" s="33" t="n">
        <v>0</v>
      </c>
      <c r="J332" s="33" t="n">
        <v>1</v>
      </c>
      <c r="K332" s="33" t="n">
        <v>1</v>
      </c>
      <c r="L332" s="33" t="n">
        <v>0</v>
      </c>
      <c r="M332" s="33" t="n">
        <v>0</v>
      </c>
      <c r="N332" s="33" t="n">
        <v>0</v>
      </c>
      <c r="O332" s="33" t="n">
        <v>0</v>
      </c>
      <c r="P332" s="33" t="n">
        <v>0</v>
      </c>
      <c r="Q332" s="33" t="n">
        <v>0</v>
      </c>
      <c r="R332" s="33" t="n">
        <v>1</v>
      </c>
      <c r="S332" s="33" t="n">
        <v>0</v>
      </c>
      <c r="T332" s="33" t="n">
        <v>0</v>
      </c>
      <c r="U332" s="9" t="n">
        <v>1</v>
      </c>
      <c r="V332" s="9" t="n">
        <v>1</v>
      </c>
      <c r="W332" s="15">
        <f>SUMPRODUCT(B$2:U$2,B332:U332)</f>
        <v/>
      </c>
      <c r="X332" s="16">
        <f>EXP(W332)/(1+EXP(W332))</f>
        <v/>
      </c>
      <c r="Y332" s="16">
        <f>(V332-X332)^2</f>
        <v/>
      </c>
    </row>
    <row r="333" spans="1:25">
      <c r="B333" s="9" t="n">
        <v>0</v>
      </c>
      <c r="C333" s="52" t="n">
        <v>1</v>
      </c>
      <c r="D333" s="9" t="n">
        <v>1</v>
      </c>
      <c r="E333" s="52" t="n">
        <v>0</v>
      </c>
      <c r="F333" s="14" t="n">
        <v>0</v>
      </c>
      <c r="G333" s="33" t="n">
        <v>0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0</v>
      </c>
      <c r="M333" s="33" t="n">
        <v>0</v>
      </c>
      <c r="N333" s="33" t="n">
        <v>0</v>
      </c>
      <c r="O333" s="33" t="n">
        <v>1</v>
      </c>
      <c r="P333" s="33" t="n">
        <v>0</v>
      </c>
      <c r="Q333" s="33" t="n">
        <v>0</v>
      </c>
      <c r="R333" s="33" t="n">
        <v>0</v>
      </c>
      <c r="S333" s="33" t="n">
        <v>0</v>
      </c>
      <c r="T333" s="33" t="n">
        <v>0</v>
      </c>
      <c r="U333" s="9" t="n">
        <v>1</v>
      </c>
      <c r="V333" s="9" t="n">
        <v>1</v>
      </c>
      <c r="W333" s="15">
        <f>SUMPRODUCT(B$2:U$2,B333:U333)</f>
        <v/>
      </c>
      <c r="X333" s="16">
        <f>EXP(W333)/(1+EXP(W333))</f>
        <v/>
      </c>
      <c r="Y333" s="16">
        <f>(V333-X333)^2</f>
        <v/>
      </c>
    </row>
    <row r="334" spans="1:25">
      <c r="B334" s="9" t="n">
        <v>0</v>
      </c>
      <c r="C334" s="52" t="n">
        <v>0</v>
      </c>
      <c r="D334" s="9" t="n">
        <v>1</v>
      </c>
      <c r="E334" s="52" t="n">
        <v>0</v>
      </c>
      <c r="F334" s="14" t="n">
        <v>0</v>
      </c>
      <c r="G334" s="33" t="n">
        <v>0</v>
      </c>
      <c r="H334" s="33" t="n">
        <v>0</v>
      </c>
      <c r="I334" s="33" t="n">
        <v>0</v>
      </c>
      <c r="J334" s="33" t="n">
        <v>0</v>
      </c>
      <c r="K334" s="33" t="n">
        <v>0</v>
      </c>
      <c r="L334" s="33" t="n">
        <v>0</v>
      </c>
      <c r="M334" s="33" t="n">
        <v>1</v>
      </c>
      <c r="N334" s="33" t="n">
        <v>0</v>
      </c>
      <c r="O334" s="33" t="n">
        <v>0</v>
      </c>
      <c r="P334" s="33" t="n">
        <v>0</v>
      </c>
      <c r="Q334" s="33" t="n">
        <v>0</v>
      </c>
      <c r="R334" s="33" t="n">
        <v>1</v>
      </c>
      <c r="S334" s="33" t="n">
        <v>0</v>
      </c>
      <c r="T334" s="33" t="n">
        <v>0</v>
      </c>
      <c r="U334" s="9" t="n">
        <v>1</v>
      </c>
      <c r="V334" s="9" t="n">
        <v>1</v>
      </c>
      <c r="W334" s="15">
        <f>SUMPRODUCT(B$2:U$2,B334:U334)</f>
        <v/>
      </c>
      <c r="X334" s="16">
        <f>EXP(W334)/(1+EXP(W334))</f>
        <v/>
      </c>
      <c r="Y334" s="16">
        <f>(V334-X334)^2</f>
        <v/>
      </c>
    </row>
    <row r="335" spans="1:25">
      <c r="B335" s="9" t="n">
        <v>1</v>
      </c>
      <c r="C335" s="52" t="n">
        <v>0</v>
      </c>
      <c r="D335" s="9" t="n">
        <v>1</v>
      </c>
      <c r="E335" s="52" t="n">
        <v>0</v>
      </c>
      <c r="F335" s="14" t="n">
        <v>0</v>
      </c>
      <c r="G335" s="33" t="n">
        <v>0</v>
      </c>
      <c r="H335" s="33" t="n">
        <v>0</v>
      </c>
      <c r="I335" s="33" t="n">
        <v>1</v>
      </c>
      <c r="J335" s="33" t="n">
        <v>0</v>
      </c>
      <c r="K335" s="33" t="n">
        <v>0</v>
      </c>
      <c r="L335" s="33" t="n">
        <v>0</v>
      </c>
      <c r="M335" s="33" t="n">
        <v>0</v>
      </c>
      <c r="N335" s="33" t="n">
        <v>0</v>
      </c>
      <c r="O335" s="33" t="n">
        <v>0</v>
      </c>
      <c r="P335" s="33" t="n">
        <v>0</v>
      </c>
      <c r="Q335" s="33" t="n">
        <v>1</v>
      </c>
      <c r="R335" s="33" t="n">
        <v>1</v>
      </c>
      <c r="S335" s="33" t="n">
        <v>0</v>
      </c>
      <c r="T335" s="33" t="n">
        <v>0</v>
      </c>
      <c r="U335" s="9" t="n">
        <v>1</v>
      </c>
      <c r="V335" s="9" t="n">
        <v>1</v>
      </c>
      <c r="W335" s="15">
        <f>SUMPRODUCT(B$2:U$2,B335:U335)</f>
        <v/>
      </c>
      <c r="X335" s="16">
        <f>EXP(W335)/(1+EXP(W335))</f>
        <v/>
      </c>
      <c r="Y335" s="16">
        <f>(V335-X335)^2</f>
        <v/>
      </c>
    </row>
    <row r="336" spans="1:25">
      <c r="B336" s="9" t="n">
        <v>0</v>
      </c>
      <c r="C336" s="52" t="n">
        <v>1</v>
      </c>
      <c r="D336" s="9" t="n">
        <v>1</v>
      </c>
      <c r="E336" s="52" t="n">
        <v>0</v>
      </c>
      <c r="F336" s="14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1</v>
      </c>
      <c r="L336" s="33" t="n">
        <v>1</v>
      </c>
      <c r="M336" s="33" t="n">
        <v>0</v>
      </c>
      <c r="N336" s="33" t="n">
        <v>0</v>
      </c>
      <c r="O336" s="33" t="n">
        <v>0</v>
      </c>
      <c r="P336" s="33" t="n">
        <v>0</v>
      </c>
      <c r="Q336" s="33" t="n">
        <v>0</v>
      </c>
      <c r="R336" s="33" t="n">
        <v>0</v>
      </c>
      <c r="S336" s="33" t="n">
        <v>0</v>
      </c>
      <c r="T336" s="33" t="n">
        <v>0</v>
      </c>
      <c r="U336" s="9" t="n">
        <v>1</v>
      </c>
      <c r="V336" s="9" t="n">
        <v>1</v>
      </c>
      <c r="W336" s="15">
        <f>SUMPRODUCT(B$2:U$2,B336:U336)</f>
        <v/>
      </c>
      <c r="X336" s="16">
        <f>EXP(W336)/(1+EXP(W336))</f>
        <v/>
      </c>
      <c r="Y336" s="16">
        <f>(V336-X336)^2</f>
        <v/>
      </c>
    </row>
    <row r="337" spans="1:25">
      <c r="B337" s="9" t="n">
        <v>0</v>
      </c>
      <c r="C337" s="52" t="n">
        <v>0</v>
      </c>
      <c r="D337" s="9" t="n">
        <v>1</v>
      </c>
      <c r="E337" s="52" t="n">
        <v>0</v>
      </c>
      <c r="F337" s="14" t="n">
        <v>0</v>
      </c>
      <c r="G337" s="33" t="n">
        <v>0</v>
      </c>
      <c r="H337" s="33" t="n">
        <v>0</v>
      </c>
      <c r="I337" s="33" t="n">
        <v>0</v>
      </c>
      <c r="J337" s="33" t="n">
        <v>1</v>
      </c>
      <c r="K337" s="33" t="n">
        <v>0</v>
      </c>
      <c r="L337" s="33" t="n">
        <v>0</v>
      </c>
      <c r="M337" s="33" t="n">
        <v>0</v>
      </c>
      <c r="N337" s="33" t="n">
        <v>0</v>
      </c>
      <c r="O337" s="33" t="n">
        <v>0</v>
      </c>
      <c r="P337" s="33" t="n">
        <v>0</v>
      </c>
      <c r="Q337" s="33" t="n">
        <v>0</v>
      </c>
      <c r="R337" s="33" t="n">
        <v>0</v>
      </c>
      <c r="S337" s="33" t="n">
        <v>0</v>
      </c>
      <c r="T337" s="33" t="n">
        <v>1</v>
      </c>
      <c r="U337" s="9" t="n">
        <v>1</v>
      </c>
      <c r="V337" s="9" t="n">
        <v>1</v>
      </c>
      <c r="W337" s="15">
        <f>SUMPRODUCT(B$2:U$2,B337:U337)</f>
        <v/>
      </c>
      <c r="X337" s="16">
        <f>EXP(W337)/(1+EXP(W337))</f>
        <v/>
      </c>
      <c r="Y337" s="16">
        <f>(V337-X337)^2</f>
        <v/>
      </c>
    </row>
    <row r="338" spans="1:25">
      <c r="B338" s="9" t="n">
        <v>1</v>
      </c>
      <c r="C338" s="52" t="n">
        <v>0</v>
      </c>
      <c r="D338" s="9" t="n">
        <v>1</v>
      </c>
      <c r="E338" s="52" t="n">
        <v>0</v>
      </c>
      <c r="F338" s="14" t="n">
        <v>0</v>
      </c>
      <c r="G338" s="33" t="n">
        <v>0</v>
      </c>
      <c r="H338" s="33" t="n">
        <v>0</v>
      </c>
      <c r="I338" s="33" t="n">
        <v>1</v>
      </c>
      <c r="J338" s="33" t="n">
        <v>1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0</v>
      </c>
      <c r="P338" s="33" t="n">
        <v>0</v>
      </c>
      <c r="Q338" s="33" t="n">
        <v>0</v>
      </c>
      <c r="R338" s="33" t="n">
        <v>0</v>
      </c>
      <c r="S338" s="33" t="n">
        <v>0</v>
      </c>
      <c r="T338" s="33" t="n">
        <v>0</v>
      </c>
      <c r="U338" s="9" t="n">
        <v>1</v>
      </c>
      <c r="V338" s="9" t="n">
        <v>1</v>
      </c>
      <c r="W338" s="15">
        <f>SUMPRODUCT(B$2:U$2,B338:U338)</f>
        <v/>
      </c>
      <c r="X338" s="16">
        <f>EXP(W338)/(1+EXP(W338))</f>
        <v/>
      </c>
      <c r="Y338" s="16">
        <f>(V338-X338)^2</f>
        <v/>
      </c>
    </row>
    <row r="339" spans="1:25">
      <c r="B339" s="9" t="n">
        <v>0</v>
      </c>
      <c r="C339" s="52" t="n">
        <v>0</v>
      </c>
      <c r="D339" s="9" t="n">
        <v>0</v>
      </c>
      <c r="E339" s="52" t="n">
        <v>1</v>
      </c>
      <c r="F339" s="14" t="n">
        <v>0</v>
      </c>
      <c r="G339" s="33" t="n">
        <v>0</v>
      </c>
      <c r="H339" s="33" t="n">
        <v>0</v>
      </c>
      <c r="I339" s="33" t="n">
        <v>0</v>
      </c>
      <c r="J339" s="33" t="n">
        <v>0</v>
      </c>
      <c r="K339" s="33" t="n">
        <v>0</v>
      </c>
      <c r="L339" s="33" t="n">
        <v>0</v>
      </c>
      <c r="M339" s="33" t="n">
        <v>0</v>
      </c>
      <c r="N339" s="33" t="n">
        <v>0</v>
      </c>
      <c r="O339" s="33" t="n">
        <v>0</v>
      </c>
      <c r="P339" s="33" t="n">
        <v>0</v>
      </c>
      <c r="Q339" s="33" t="n">
        <v>0</v>
      </c>
      <c r="R339" s="33" t="n">
        <v>0</v>
      </c>
      <c r="S339" s="33" t="n">
        <v>0</v>
      </c>
      <c r="T339" s="33" t="n">
        <v>0</v>
      </c>
      <c r="U339" s="9" t="n">
        <v>1</v>
      </c>
      <c r="V339" s="9" t="n">
        <v>1</v>
      </c>
      <c r="W339" s="15">
        <f>SUMPRODUCT(B$2:U$2,B339:U339)</f>
        <v/>
      </c>
      <c r="X339" s="16">
        <f>EXP(W339)/(1+EXP(W339))</f>
        <v/>
      </c>
      <c r="Y339" s="16">
        <f>(V339-X339)^2</f>
        <v/>
      </c>
    </row>
    <row r="340" spans="1:25">
      <c r="B340" s="9" t="n">
        <v>0</v>
      </c>
      <c r="C340" s="52" t="n">
        <v>0</v>
      </c>
      <c r="D340" s="9" t="n">
        <v>0</v>
      </c>
      <c r="E340" s="52" t="n">
        <v>1</v>
      </c>
      <c r="F340" s="14" t="n">
        <v>0</v>
      </c>
      <c r="G340" s="33" t="n">
        <v>0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0</v>
      </c>
      <c r="M340" s="33" t="n">
        <v>0</v>
      </c>
      <c r="N340" s="33" t="n">
        <v>0</v>
      </c>
      <c r="O340" s="33" t="n">
        <v>0</v>
      </c>
      <c r="P340" s="33" t="n">
        <v>0</v>
      </c>
      <c r="Q340" s="33" t="n">
        <v>0</v>
      </c>
      <c r="R340" s="33" t="n">
        <v>0</v>
      </c>
      <c r="S340" s="33" t="n">
        <v>0</v>
      </c>
      <c r="T340" s="33" t="n">
        <v>1</v>
      </c>
      <c r="U340" s="9" t="n">
        <v>1</v>
      </c>
      <c r="V340" s="9" t="n">
        <v>1</v>
      </c>
      <c r="W340" s="15">
        <f>SUMPRODUCT(B$2:U$2,B340:U340)</f>
        <v/>
      </c>
      <c r="X340" s="16">
        <f>EXP(W340)/(1+EXP(W340))</f>
        <v/>
      </c>
      <c r="Y340" s="16">
        <f>(V340-X340)^2</f>
        <v/>
      </c>
    </row>
    <row r="341" spans="1:25">
      <c r="B341" s="9" t="n">
        <v>0</v>
      </c>
      <c r="C341" s="52" t="n">
        <v>1</v>
      </c>
      <c r="D341" s="9" t="n">
        <v>0</v>
      </c>
      <c r="E341" s="52" t="n">
        <v>1</v>
      </c>
      <c r="F341" s="14" t="n">
        <v>1</v>
      </c>
      <c r="G341" s="33" t="n">
        <v>0</v>
      </c>
      <c r="H341" s="33" t="n">
        <v>0</v>
      </c>
      <c r="I341" s="33" t="n">
        <v>0</v>
      </c>
      <c r="J341" s="33" t="n">
        <v>0</v>
      </c>
      <c r="K341" s="33" t="n">
        <v>0</v>
      </c>
      <c r="L341" s="33" t="n">
        <v>0</v>
      </c>
      <c r="M341" s="33" t="n">
        <v>0</v>
      </c>
      <c r="N341" s="33" t="n">
        <v>0</v>
      </c>
      <c r="O341" s="33" t="n">
        <v>0</v>
      </c>
      <c r="P341" s="33" t="n">
        <v>0</v>
      </c>
      <c r="Q341" s="33" t="n">
        <v>0</v>
      </c>
      <c r="R341" s="33" t="n">
        <v>1</v>
      </c>
      <c r="S341" s="33" t="n">
        <v>0</v>
      </c>
      <c r="T341" s="33" t="n">
        <v>0</v>
      </c>
      <c r="U341" s="9" t="n">
        <v>1</v>
      </c>
      <c r="V341" s="9" t="n">
        <v>1</v>
      </c>
      <c r="W341" s="15">
        <f>SUMPRODUCT(B$2:U$2,B341:U341)</f>
        <v/>
      </c>
      <c r="X341" s="16">
        <f>EXP(W341)/(1+EXP(W341))</f>
        <v/>
      </c>
      <c r="Y341" s="16">
        <f>(V341-X341)^2</f>
        <v/>
      </c>
    </row>
    <row r="342" spans="1:25">
      <c r="B342" s="9" t="n">
        <v>0</v>
      </c>
      <c r="C342" s="52" t="n">
        <v>1</v>
      </c>
      <c r="D342" s="9" t="n">
        <v>0</v>
      </c>
      <c r="E342" s="52" t="n">
        <v>1</v>
      </c>
      <c r="F342" s="14" t="n">
        <v>0</v>
      </c>
      <c r="G342" s="33" t="n">
        <v>0</v>
      </c>
      <c r="H342" s="33" t="n">
        <v>0</v>
      </c>
      <c r="I342" s="33" t="n">
        <v>0</v>
      </c>
      <c r="J342" s="33" t="n">
        <v>1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0</v>
      </c>
      <c r="Q342" s="33" t="n">
        <v>0</v>
      </c>
      <c r="R342" s="33" t="n">
        <v>0</v>
      </c>
      <c r="S342" s="33" t="n">
        <v>0</v>
      </c>
      <c r="T342" s="33" t="n">
        <v>0</v>
      </c>
      <c r="U342" s="9" t="n">
        <v>1</v>
      </c>
      <c r="V342" s="9" t="n">
        <v>1</v>
      </c>
      <c r="W342" s="15">
        <f>SUMPRODUCT(B$2:U$2,B342:U342)</f>
        <v/>
      </c>
      <c r="X342" s="16">
        <f>EXP(W342)/(1+EXP(W342))</f>
        <v/>
      </c>
      <c r="Y342" s="16">
        <f>(V342-X342)^2</f>
        <v/>
      </c>
    </row>
    <row r="343" spans="1:25">
      <c r="B343" s="9" t="n">
        <v>1</v>
      </c>
      <c r="C343" s="52" t="n">
        <v>0</v>
      </c>
      <c r="D343" s="9" t="n">
        <v>0</v>
      </c>
      <c r="E343" s="52" t="n">
        <v>1</v>
      </c>
      <c r="F343" s="14" t="n">
        <v>1</v>
      </c>
      <c r="G343" s="33" t="n">
        <v>0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0</v>
      </c>
      <c r="M343" s="33" t="n">
        <v>0</v>
      </c>
      <c r="N343" s="33" t="n">
        <v>0</v>
      </c>
      <c r="O343" s="33" t="n">
        <v>1</v>
      </c>
      <c r="P343" s="33" t="n">
        <v>0</v>
      </c>
      <c r="Q343" s="33" t="n">
        <v>1</v>
      </c>
      <c r="R343" s="33" t="n">
        <v>0</v>
      </c>
      <c r="S343" s="33" t="n">
        <v>0</v>
      </c>
      <c r="T343" s="33" t="n">
        <v>0</v>
      </c>
      <c r="U343" s="9" t="n">
        <v>1</v>
      </c>
      <c r="V343" s="9" t="n">
        <v>1</v>
      </c>
      <c r="W343" s="15">
        <f>SUMPRODUCT(B$2:U$2,B343:U343)</f>
        <v/>
      </c>
      <c r="X343" s="16">
        <f>EXP(W343)/(1+EXP(W343))</f>
        <v/>
      </c>
      <c r="Y343" s="16">
        <f>(V343-X343)^2</f>
        <v/>
      </c>
    </row>
    <row r="344" spans="1:25">
      <c r="B344" s="9" t="n">
        <v>0</v>
      </c>
      <c r="C344" s="52" t="n">
        <v>1</v>
      </c>
      <c r="D344" s="9" t="n">
        <v>1</v>
      </c>
      <c r="E344" s="52" t="n">
        <v>0</v>
      </c>
      <c r="F344" s="14" t="n">
        <v>0</v>
      </c>
      <c r="G344" s="33" t="n">
        <v>0</v>
      </c>
      <c r="H344" s="33" t="n">
        <v>0</v>
      </c>
      <c r="I344" s="33" t="n">
        <v>0</v>
      </c>
      <c r="J344" s="33" t="n">
        <v>1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1</v>
      </c>
      <c r="S344" s="33" t="n">
        <v>0</v>
      </c>
      <c r="T344" s="33" t="n">
        <v>0</v>
      </c>
      <c r="U344" s="9" t="n">
        <v>1</v>
      </c>
      <c r="V344" s="9" t="n">
        <v>1</v>
      </c>
      <c r="W344" s="15">
        <f>SUMPRODUCT(B$2:U$2,B344:U344)</f>
        <v/>
      </c>
      <c r="X344" s="16">
        <f>EXP(W344)/(1+EXP(W344))</f>
        <v/>
      </c>
      <c r="Y344" s="16">
        <f>(V344-X344)^2</f>
        <v/>
      </c>
    </row>
    <row r="345" spans="1:25">
      <c r="B345" s="9" t="n">
        <v>0</v>
      </c>
      <c r="C345" s="52" t="n">
        <v>1</v>
      </c>
      <c r="D345" s="9" t="n">
        <v>1</v>
      </c>
      <c r="E345" s="52" t="n">
        <v>0</v>
      </c>
      <c r="F345" s="14" t="n">
        <v>1</v>
      </c>
      <c r="G345" s="33" t="n">
        <v>0</v>
      </c>
      <c r="H345" s="33" t="n">
        <v>0</v>
      </c>
      <c r="I345" s="33" t="n">
        <v>0</v>
      </c>
      <c r="J345" s="33" t="n">
        <v>0</v>
      </c>
      <c r="K345" s="33" t="n">
        <v>0</v>
      </c>
      <c r="L345" s="33" t="n">
        <v>0</v>
      </c>
      <c r="M345" s="33" t="n">
        <v>0</v>
      </c>
      <c r="N345" s="33" t="n">
        <v>0</v>
      </c>
      <c r="O345" s="33" t="n">
        <v>0</v>
      </c>
      <c r="P345" s="33" t="n">
        <v>0</v>
      </c>
      <c r="Q345" s="33" t="n">
        <v>1</v>
      </c>
      <c r="R345" s="33" t="n">
        <v>0</v>
      </c>
      <c r="S345" s="33" t="n">
        <v>0</v>
      </c>
      <c r="T345" s="33" t="n">
        <v>0</v>
      </c>
      <c r="U345" s="9" t="n">
        <v>1</v>
      </c>
      <c r="V345" s="9" t="n">
        <v>1</v>
      </c>
      <c r="W345" s="15">
        <f>SUMPRODUCT(B$2:U$2,B345:U345)</f>
        <v/>
      </c>
      <c r="X345" s="16">
        <f>EXP(W345)/(1+EXP(W345))</f>
        <v/>
      </c>
      <c r="Y345" s="16">
        <f>(V345-X345)^2</f>
        <v/>
      </c>
    </row>
    <row r="346" spans="1:25">
      <c r="B346" s="9" t="n">
        <v>0</v>
      </c>
      <c r="C346" s="52" t="n">
        <v>1</v>
      </c>
      <c r="D346" s="9" t="n">
        <v>0</v>
      </c>
      <c r="E346" s="52" t="n">
        <v>0</v>
      </c>
      <c r="F346" s="14" t="n">
        <v>0</v>
      </c>
      <c r="G346" s="33" t="n">
        <v>0</v>
      </c>
      <c r="H346" s="33" t="n">
        <v>0</v>
      </c>
      <c r="I346" s="33" t="n">
        <v>1</v>
      </c>
      <c r="J346" s="33" t="n">
        <v>0</v>
      </c>
      <c r="K346" s="33" t="n">
        <v>0</v>
      </c>
      <c r="L346" s="33" t="n">
        <v>0</v>
      </c>
      <c r="M346" s="33" t="n">
        <v>0</v>
      </c>
      <c r="N346" s="33" t="n">
        <v>0</v>
      </c>
      <c r="O346" s="33" t="n">
        <v>0</v>
      </c>
      <c r="P346" s="33" t="n">
        <v>0</v>
      </c>
      <c r="Q346" s="33" t="n">
        <v>0</v>
      </c>
      <c r="R346" s="33" t="n">
        <v>0</v>
      </c>
      <c r="S346" s="33" t="n">
        <v>0</v>
      </c>
      <c r="T346" s="33" t="n">
        <v>1</v>
      </c>
      <c r="U346" s="9" t="n">
        <v>1</v>
      </c>
      <c r="V346" s="9" t="n">
        <v>1</v>
      </c>
      <c r="W346" s="15">
        <f>SUMPRODUCT(B$2:U$2,B346:U346)</f>
        <v/>
      </c>
      <c r="X346" s="16">
        <f>EXP(W346)/(1+EXP(W346))</f>
        <v/>
      </c>
      <c r="Y346" s="16">
        <f>(V346-X346)^2</f>
        <v/>
      </c>
    </row>
    <row r="347" spans="1:25">
      <c r="B347" s="9" t="n">
        <v>0</v>
      </c>
      <c r="C347" s="52" t="n">
        <v>1</v>
      </c>
      <c r="D347" s="9" t="n">
        <v>0</v>
      </c>
      <c r="E347" s="52" t="n">
        <v>0</v>
      </c>
      <c r="F347" s="14" t="n">
        <v>0</v>
      </c>
      <c r="G347" s="33" t="n">
        <v>0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0</v>
      </c>
      <c r="M347" s="33" t="n">
        <v>0</v>
      </c>
      <c r="N347" s="33" t="n">
        <v>0</v>
      </c>
      <c r="O347" s="33" t="n">
        <v>0</v>
      </c>
      <c r="P347" s="33" t="n">
        <v>0</v>
      </c>
      <c r="Q347" s="33" t="n">
        <v>0</v>
      </c>
      <c r="R347" s="33" t="n">
        <v>0</v>
      </c>
      <c r="S347" s="33" t="n">
        <v>0</v>
      </c>
      <c r="T347" s="33" t="n">
        <v>0</v>
      </c>
      <c r="U347" s="9" t="n">
        <v>1</v>
      </c>
      <c r="V347" s="9" t="n">
        <v>1</v>
      </c>
      <c r="W347" s="15">
        <f>SUMPRODUCT(B$2:U$2,B347:U347)</f>
        <v/>
      </c>
      <c r="X347" s="16">
        <f>EXP(W347)/(1+EXP(W347))</f>
        <v/>
      </c>
      <c r="Y347" s="16">
        <f>(V347-X347)^2</f>
        <v/>
      </c>
    </row>
    <row r="348" spans="1:25">
      <c r="B348" s="9" t="n">
        <v>1</v>
      </c>
      <c r="C348" s="52" t="n">
        <v>0</v>
      </c>
      <c r="D348" s="9" t="n">
        <v>0</v>
      </c>
      <c r="E348" s="52" t="n">
        <v>1</v>
      </c>
      <c r="F348" s="14" t="n">
        <v>0</v>
      </c>
      <c r="G348" s="33" t="n">
        <v>0</v>
      </c>
      <c r="H348" s="33" t="n">
        <v>0</v>
      </c>
      <c r="I348" s="33" t="n">
        <v>1</v>
      </c>
      <c r="J348" s="33" t="n">
        <v>0</v>
      </c>
      <c r="K348" s="33" t="n">
        <v>0</v>
      </c>
      <c r="L348" s="33" t="n">
        <v>0</v>
      </c>
      <c r="M348" s="33" t="n">
        <v>1</v>
      </c>
      <c r="N348" s="33" t="n">
        <v>0</v>
      </c>
      <c r="O348" s="33" t="n">
        <v>0</v>
      </c>
      <c r="P348" s="33" t="n">
        <v>0</v>
      </c>
      <c r="Q348" s="33" t="n">
        <v>0</v>
      </c>
      <c r="R348" s="33" t="n">
        <v>1</v>
      </c>
      <c r="S348" s="33" t="n">
        <v>0</v>
      </c>
      <c r="T348" s="33" t="n">
        <v>0</v>
      </c>
      <c r="U348" s="9" t="n">
        <v>1</v>
      </c>
      <c r="V348" s="9" t="n">
        <v>1</v>
      </c>
      <c r="W348" s="15">
        <f>SUMPRODUCT(B$2:U$2,B348:U348)</f>
        <v/>
      </c>
      <c r="X348" s="16">
        <f>EXP(W348)/(1+EXP(W348))</f>
        <v/>
      </c>
      <c r="Y348" s="16">
        <f>(V348-X348)^2</f>
        <v/>
      </c>
    </row>
    <row r="349" spans="1:25">
      <c r="B349" s="9" t="n">
        <v>0</v>
      </c>
      <c r="C349" s="52" t="n">
        <v>1</v>
      </c>
      <c r="D349" s="9" t="n">
        <v>0</v>
      </c>
      <c r="E349" s="52" t="n">
        <v>1</v>
      </c>
      <c r="F349" s="14" t="n">
        <v>0</v>
      </c>
      <c r="G349" s="33" t="n">
        <v>1</v>
      </c>
      <c r="H349" s="33" t="n">
        <v>0</v>
      </c>
      <c r="I349" s="33" t="n">
        <v>0</v>
      </c>
      <c r="J349" s="33" t="n">
        <v>0</v>
      </c>
      <c r="K349" s="33" t="n">
        <v>0</v>
      </c>
      <c r="L349" s="33" t="n">
        <v>0</v>
      </c>
      <c r="M349" s="33" t="n">
        <v>0</v>
      </c>
      <c r="N349" s="33" t="n">
        <v>0</v>
      </c>
      <c r="O349" s="33" t="n">
        <v>0</v>
      </c>
      <c r="P349" s="33" t="n">
        <v>0</v>
      </c>
      <c r="Q349" s="33" t="n">
        <v>0</v>
      </c>
      <c r="R349" s="33" t="n">
        <v>0</v>
      </c>
      <c r="S349" s="33" t="n">
        <v>0</v>
      </c>
      <c r="T349" s="33" t="n">
        <v>0</v>
      </c>
      <c r="U349" s="9" t="n">
        <v>1</v>
      </c>
      <c r="V349" s="9" t="n">
        <v>1</v>
      </c>
      <c r="W349" s="15">
        <f>SUMPRODUCT(B$2:U$2,B349:U349)</f>
        <v/>
      </c>
      <c r="X349" s="16">
        <f>EXP(W349)/(1+EXP(W349))</f>
        <v/>
      </c>
      <c r="Y349" s="16">
        <f>(V349-X349)^2</f>
        <v/>
      </c>
    </row>
    <row r="350" spans="1:25">
      <c r="B350" s="9" t="n">
        <v>0</v>
      </c>
      <c r="C350" s="52" t="n">
        <v>1</v>
      </c>
      <c r="D350" s="9" t="n">
        <v>0</v>
      </c>
      <c r="E350" s="52" t="n">
        <v>1</v>
      </c>
      <c r="F350" s="14" t="n">
        <v>0</v>
      </c>
      <c r="G350" s="33" t="n">
        <v>0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0</v>
      </c>
      <c r="O350" s="33" t="n">
        <v>0</v>
      </c>
      <c r="P350" s="33" t="n">
        <v>0</v>
      </c>
      <c r="Q350" s="33" t="n">
        <v>0</v>
      </c>
      <c r="R350" s="33" t="n">
        <v>0</v>
      </c>
      <c r="S350" s="33" t="n">
        <v>0</v>
      </c>
      <c r="T350" s="33" t="n">
        <v>1</v>
      </c>
      <c r="U350" s="9" t="n">
        <v>1</v>
      </c>
      <c r="V350" s="9" t="n">
        <v>1</v>
      </c>
      <c r="W350" s="15">
        <f>SUMPRODUCT(B$2:U$2,B350:U350)</f>
        <v/>
      </c>
      <c r="X350" s="16">
        <f>EXP(W350)/(1+EXP(W350))</f>
        <v/>
      </c>
      <c r="Y350" s="16">
        <f>(V350-X350)^2</f>
        <v/>
      </c>
    </row>
    <row r="351" spans="1:25">
      <c r="B351" s="9" t="n">
        <v>0</v>
      </c>
      <c r="C351" s="52" t="n">
        <v>1</v>
      </c>
      <c r="D351" s="9" t="n">
        <v>1</v>
      </c>
      <c r="E351" s="52" t="n">
        <v>0</v>
      </c>
      <c r="F351" s="14" t="n">
        <v>0</v>
      </c>
      <c r="G351" s="33" t="n">
        <v>0</v>
      </c>
      <c r="H351" s="33" t="n">
        <v>0</v>
      </c>
      <c r="I351" s="33" t="n">
        <v>0</v>
      </c>
      <c r="J351" s="33" t="n">
        <v>0</v>
      </c>
      <c r="K351" s="33" t="n">
        <v>0</v>
      </c>
      <c r="L351" s="33" t="n">
        <v>0</v>
      </c>
      <c r="M351" s="33" t="n">
        <v>0</v>
      </c>
      <c r="N351" s="33" t="n">
        <v>0</v>
      </c>
      <c r="O351" s="33" t="n">
        <v>0</v>
      </c>
      <c r="P351" s="33" t="n">
        <v>0</v>
      </c>
      <c r="Q351" s="33" t="n">
        <v>0</v>
      </c>
      <c r="R351" s="33" t="n">
        <v>0</v>
      </c>
      <c r="S351" s="33" t="n">
        <v>0</v>
      </c>
      <c r="T351" s="33" t="n">
        <v>0</v>
      </c>
      <c r="U351" s="9" t="n">
        <v>1</v>
      </c>
      <c r="V351" s="9" t="n">
        <v>1</v>
      </c>
      <c r="W351" s="15">
        <f>SUMPRODUCT(B$2:U$2,B351:U351)</f>
        <v/>
      </c>
      <c r="X351" s="16">
        <f>EXP(W351)/(1+EXP(W351))</f>
        <v/>
      </c>
      <c r="Y351" s="16">
        <f>(V351-X351)^2</f>
        <v/>
      </c>
    </row>
    <row r="352" spans="1:25">
      <c r="B352" s="9" t="n">
        <v>1</v>
      </c>
      <c r="C352" s="52" t="n">
        <v>0</v>
      </c>
      <c r="D352" s="9" t="n">
        <v>0</v>
      </c>
      <c r="E352" s="52" t="n">
        <v>0</v>
      </c>
      <c r="F352" s="14" t="n">
        <v>0</v>
      </c>
      <c r="G352" s="33" t="n">
        <v>0</v>
      </c>
      <c r="H352" s="33" t="n">
        <v>0</v>
      </c>
      <c r="I352" s="33" t="n">
        <v>1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0</v>
      </c>
      <c r="P352" s="33" t="n">
        <v>0</v>
      </c>
      <c r="Q352" s="33" t="n">
        <v>0</v>
      </c>
      <c r="R352" s="33" t="n">
        <v>1</v>
      </c>
      <c r="S352" s="33" t="n">
        <v>0</v>
      </c>
      <c r="T352" s="33" t="n">
        <v>0</v>
      </c>
      <c r="U352" s="9" t="n">
        <v>1</v>
      </c>
      <c r="V352" s="9" t="n">
        <v>1</v>
      </c>
      <c r="W352" s="15">
        <f>SUMPRODUCT(B$2:U$2,B352:U352)</f>
        <v/>
      </c>
      <c r="X352" s="16">
        <f>EXP(W352)/(1+EXP(W352))</f>
        <v/>
      </c>
      <c r="Y352" s="16">
        <f>(V352-X352)^2</f>
        <v/>
      </c>
    </row>
    <row r="353" spans="1:25">
      <c r="B353" s="9" t="n">
        <v>0</v>
      </c>
      <c r="C353" s="52" t="n">
        <v>0</v>
      </c>
      <c r="D353" s="9" t="n">
        <v>1</v>
      </c>
      <c r="E353" s="52" t="n">
        <v>0</v>
      </c>
      <c r="F353" s="14" t="n">
        <v>0</v>
      </c>
      <c r="G353" s="33" t="n">
        <v>0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0</v>
      </c>
      <c r="M353" s="33" t="n">
        <v>0</v>
      </c>
      <c r="N353" s="33" t="n">
        <v>0</v>
      </c>
      <c r="O353" s="33" t="n">
        <v>1</v>
      </c>
      <c r="P353" s="33" t="n">
        <v>0</v>
      </c>
      <c r="Q353" s="33" t="n">
        <v>0</v>
      </c>
      <c r="R353" s="33" t="n">
        <v>0</v>
      </c>
      <c r="S353" s="33" t="n">
        <v>0</v>
      </c>
      <c r="T353" s="33" t="n">
        <v>0</v>
      </c>
      <c r="U353" s="9" t="n">
        <v>1</v>
      </c>
      <c r="V353" s="9" t="n">
        <v>1</v>
      </c>
      <c r="W353" s="15">
        <f>SUMPRODUCT(B$2:U$2,B353:U353)</f>
        <v/>
      </c>
      <c r="X353" s="16">
        <f>EXP(W353)/(1+EXP(W353))</f>
        <v/>
      </c>
      <c r="Y353" s="16">
        <f>(V353-X353)^2</f>
        <v/>
      </c>
    </row>
    <row r="354" spans="1:25">
      <c r="B354" s="9" t="n">
        <v>0</v>
      </c>
      <c r="C354" s="52" t="n">
        <v>1</v>
      </c>
      <c r="D354" s="9" t="n">
        <v>0</v>
      </c>
      <c r="E354" s="52" t="n">
        <v>1</v>
      </c>
      <c r="F354" s="14" t="n">
        <v>0</v>
      </c>
      <c r="G354" s="33" t="n">
        <v>0</v>
      </c>
      <c r="H354" s="33" t="n">
        <v>0</v>
      </c>
      <c r="I354" s="33" t="n">
        <v>0</v>
      </c>
      <c r="J354" s="33" t="n">
        <v>1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0</v>
      </c>
      <c r="S354" s="33" t="n">
        <v>0</v>
      </c>
      <c r="T354" s="33" t="n">
        <v>0</v>
      </c>
      <c r="U354" s="9" t="n">
        <v>1</v>
      </c>
      <c r="V354" s="9" t="n">
        <v>1</v>
      </c>
      <c r="W354" s="15">
        <f>SUMPRODUCT(B$2:U$2,B354:U354)</f>
        <v/>
      </c>
      <c r="X354" s="16">
        <f>EXP(W354)/(1+EXP(W354))</f>
        <v/>
      </c>
      <c r="Y354" s="16">
        <f>(V354-X354)^2</f>
        <v/>
      </c>
    </row>
    <row r="355" spans="1:25">
      <c r="B355" s="9" t="n">
        <v>0</v>
      </c>
      <c r="C355" s="52" t="n">
        <v>1</v>
      </c>
      <c r="D355" s="9" t="n">
        <v>1</v>
      </c>
      <c r="E355" s="52" t="n">
        <v>0</v>
      </c>
      <c r="F355" s="14" t="n">
        <v>0</v>
      </c>
      <c r="G355" s="33" t="n">
        <v>0</v>
      </c>
      <c r="H355" s="33" t="n">
        <v>0</v>
      </c>
      <c r="I355" s="33" t="n">
        <v>1</v>
      </c>
      <c r="J355" s="33" t="n">
        <v>0</v>
      </c>
      <c r="K355" s="33" t="n">
        <v>0</v>
      </c>
      <c r="L355" s="33" t="n">
        <v>0</v>
      </c>
      <c r="M355" s="33" t="n">
        <v>0</v>
      </c>
      <c r="N355" s="33" t="n">
        <v>0</v>
      </c>
      <c r="O355" s="33" t="n">
        <v>0</v>
      </c>
      <c r="P355" s="33" t="n">
        <v>0</v>
      </c>
      <c r="Q355" s="33" t="n">
        <v>0</v>
      </c>
      <c r="R355" s="33" t="n">
        <v>0</v>
      </c>
      <c r="S355" s="33" t="n">
        <v>0</v>
      </c>
      <c r="T355" s="33" t="n">
        <v>0</v>
      </c>
      <c r="U355" s="9" t="n">
        <v>1</v>
      </c>
      <c r="V355" s="9" t="n">
        <v>1</v>
      </c>
      <c r="W355" s="15">
        <f>SUMPRODUCT(B$2:U$2,B355:U355)</f>
        <v/>
      </c>
      <c r="X355" s="16">
        <f>EXP(W355)/(1+EXP(W355))</f>
        <v/>
      </c>
      <c r="Y355" s="16">
        <f>(V355-X355)^2</f>
        <v/>
      </c>
    </row>
    <row r="356" spans="1:25">
      <c r="B356" s="9" t="n">
        <v>0</v>
      </c>
      <c r="C356" s="52" t="n">
        <v>1</v>
      </c>
      <c r="D356" s="9" t="n">
        <v>1</v>
      </c>
      <c r="E356" s="52" t="n">
        <v>0</v>
      </c>
      <c r="F356" s="14" t="n">
        <v>0</v>
      </c>
      <c r="G356" s="33" t="n">
        <v>0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0</v>
      </c>
      <c r="M356" s="33" t="n">
        <v>0</v>
      </c>
      <c r="N356" s="33" t="n">
        <v>0</v>
      </c>
      <c r="O356" s="33" t="n">
        <v>0</v>
      </c>
      <c r="P356" s="33" t="n">
        <v>0</v>
      </c>
      <c r="Q356" s="33" t="n">
        <v>0</v>
      </c>
      <c r="R356" s="33" t="n">
        <v>0</v>
      </c>
      <c r="S356" s="33" t="n">
        <v>0</v>
      </c>
      <c r="T356" s="33" t="n">
        <v>1</v>
      </c>
      <c r="U356" s="9" t="n">
        <v>1</v>
      </c>
      <c r="V356" s="9" t="n">
        <v>1</v>
      </c>
      <c r="W356" s="15">
        <f>SUMPRODUCT(B$2:U$2,B356:U356)</f>
        <v/>
      </c>
      <c r="X356" s="16">
        <f>EXP(W356)/(1+EXP(W356))</f>
        <v/>
      </c>
      <c r="Y356" s="16">
        <f>(V356-X356)^2</f>
        <v/>
      </c>
    </row>
    <row r="357" spans="1:25">
      <c r="B357" s="9" t="n">
        <v>1</v>
      </c>
      <c r="C357" s="52" t="n">
        <v>0</v>
      </c>
      <c r="D357" s="9" t="n">
        <v>0</v>
      </c>
      <c r="E357" s="52" t="n">
        <v>1</v>
      </c>
      <c r="F357" s="14" t="n">
        <v>0</v>
      </c>
      <c r="G357" s="33" t="n">
        <v>0</v>
      </c>
      <c r="H357" s="33" t="n">
        <v>0</v>
      </c>
      <c r="I357" s="33" t="n">
        <v>0</v>
      </c>
      <c r="J357" s="33" t="n">
        <v>0</v>
      </c>
      <c r="K357" s="33" t="n">
        <v>1</v>
      </c>
      <c r="L357" s="33" t="n">
        <v>0</v>
      </c>
      <c r="M357" s="33" t="n">
        <v>0</v>
      </c>
      <c r="N357" s="33" t="n">
        <v>0</v>
      </c>
      <c r="O357" s="33" t="n">
        <v>0</v>
      </c>
      <c r="P357" s="33" t="n">
        <v>0</v>
      </c>
      <c r="Q357" s="33" t="n">
        <v>0</v>
      </c>
      <c r="R357" s="33" t="n">
        <v>0</v>
      </c>
      <c r="S357" s="33" t="n">
        <v>0</v>
      </c>
      <c r="T357" s="33" t="n">
        <v>1</v>
      </c>
      <c r="U357" s="9" t="n">
        <v>1</v>
      </c>
      <c r="V357" s="9" t="n">
        <v>1</v>
      </c>
      <c r="W357" s="15">
        <f>SUMPRODUCT(B$2:U$2,B357:U357)</f>
        <v/>
      </c>
      <c r="X357" s="16">
        <f>EXP(W357)/(1+EXP(W357))</f>
        <v/>
      </c>
      <c r="Y357" s="16">
        <f>(V357-X357)^2</f>
        <v/>
      </c>
    </row>
    <row r="358" spans="1:25">
      <c r="B358" s="9" t="n">
        <v>1</v>
      </c>
      <c r="C358" s="52" t="n">
        <v>0</v>
      </c>
      <c r="D358" s="9" t="n">
        <v>0</v>
      </c>
      <c r="E358" s="52" t="n">
        <v>0</v>
      </c>
      <c r="F358" s="14" t="n">
        <v>1</v>
      </c>
      <c r="G358" s="33" t="n">
        <v>0</v>
      </c>
      <c r="H358" s="33" t="n">
        <v>0</v>
      </c>
      <c r="I358" s="33" t="n">
        <v>0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1</v>
      </c>
      <c r="O358" s="33" t="n">
        <v>0</v>
      </c>
      <c r="P358" s="33" t="n">
        <v>0</v>
      </c>
      <c r="Q358" s="33" t="n">
        <v>1</v>
      </c>
      <c r="R358" s="33" t="n">
        <v>0</v>
      </c>
      <c r="S358" s="33" t="n">
        <v>0</v>
      </c>
      <c r="T358" s="33" t="n">
        <v>0</v>
      </c>
      <c r="U358" s="9" t="n">
        <v>1</v>
      </c>
      <c r="V358" s="9" t="n">
        <v>1</v>
      </c>
      <c r="W358" s="15">
        <f>SUMPRODUCT(B$2:U$2,B358:U358)</f>
        <v/>
      </c>
      <c r="X358" s="16">
        <f>EXP(W358)/(1+EXP(W358))</f>
        <v/>
      </c>
      <c r="Y358" s="16">
        <f>(V358-X358)^2</f>
        <v/>
      </c>
    </row>
    <row r="359" spans="1:25">
      <c r="B359" s="9" t="n">
        <v>0</v>
      </c>
      <c r="C359" s="52" t="n">
        <v>1</v>
      </c>
      <c r="D359" s="9" t="n">
        <v>1</v>
      </c>
      <c r="E359" s="52" t="n">
        <v>0</v>
      </c>
      <c r="F359" s="14" t="n">
        <v>0</v>
      </c>
      <c r="G359" s="33" t="n">
        <v>0</v>
      </c>
      <c r="H359" s="33" t="n">
        <v>0</v>
      </c>
      <c r="I359" s="33" t="n">
        <v>0</v>
      </c>
      <c r="J359" s="33" t="n">
        <v>0</v>
      </c>
      <c r="K359" s="33" t="n">
        <v>0</v>
      </c>
      <c r="L359" s="33" t="n">
        <v>0</v>
      </c>
      <c r="M359" s="33" t="n">
        <v>0</v>
      </c>
      <c r="N359" s="33" t="n">
        <v>0</v>
      </c>
      <c r="O359" s="33" t="n">
        <v>0</v>
      </c>
      <c r="P359" s="33" t="n">
        <v>0</v>
      </c>
      <c r="Q359" s="33" t="n">
        <v>0</v>
      </c>
      <c r="R359" s="33" t="n">
        <v>0</v>
      </c>
      <c r="S359" s="33" t="n">
        <v>1</v>
      </c>
      <c r="T359" s="33" t="n">
        <v>0</v>
      </c>
      <c r="U359" s="9" t="n">
        <v>1</v>
      </c>
      <c r="V359" s="9" t="n">
        <v>1</v>
      </c>
      <c r="W359" s="15">
        <f>SUMPRODUCT(B$2:U$2,B359:U359)</f>
        <v/>
      </c>
      <c r="X359" s="16">
        <f>EXP(W359)/(1+EXP(W359))</f>
        <v/>
      </c>
      <c r="Y359" s="16">
        <f>(V359-X359)^2</f>
        <v/>
      </c>
    </row>
    <row r="360" spans="1:25">
      <c r="B360" s="9" t="n">
        <v>0</v>
      </c>
      <c r="C360" s="52" t="n">
        <v>1</v>
      </c>
      <c r="D360" s="9" t="n">
        <v>0</v>
      </c>
      <c r="E360" s="52" t="n">
        <v>0</v>
      </c>
      <c r="F360" s="14" t="n">
        <v>0</v>
      </c>
      <c r="G360" s="33" t="n">
        <v>0</v>
      </c>
      <c r="H360" s="33" t="n">
        <v>0</v>
      </c>
      <c r="I360" s="33" t="n">
        <v>1</v>
      </c>
      <c r="J360" s="33" t="n">
        <v>0</v>
      </c>
      <c r="K360" s="33" t="n">
        <v>0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0</v>
      </c>
      <c r="S360" s="33" t="n">
        <v>0</v>
      </c>
      <c r="T360" s="33" t="n">
        <v>1</v>
      </c>
      <c r="U360" s="9" t="n">
        <v>1</v>
      </c>
      <c r="V360" s="9" t="n">
        <v>1</v>
      </c>
      <c r="W360" s="15">
        <f>SUMPRODUCT(B$2:U$2,B360:U360)</f>
        <v/>
      </c>
      <c r="X360" s="16">
        <f>EXP(W360)/(1+EXP(W360))</f>
        <v/>
      </c>
      <c r="Y360" s="16">
        <f>(V360-X360)^2</f>
        <v/>
      </c>
    </row>
    <row r="361" spans="1:25">
      <c r="B361" s="9" t="n">
        <v>0</v>
      </c>
      <c r="C361" s="52" t="n">
        <v>1</v>
      </c>
      <c r="D361" s="9" t="n">
        <v>0</v>
      </c>
      <c r="E361" s="52" t="n">
        <v>1</v>
      </c>
      <c r="F361" s="14" t="n">
        <v>0</v>
      </c>
      <c r="G361" s="33" t="n">
        <v>0</v>
      </c>
      <c r="H361" s="33" t="n">
        <v>0</v>
      </c>
      <c r="I361" s="33" t="n">
        <v>1</v>
      </c>
      <c r="J361" s="33" t="n">
        <v>1</v>
      </c>
      <c r="K361" s="33" t="n">
        <v>0</v>
      </c>
      <c r="L361" s="33" t="n">
        <v>0</v>
      </c>
      <c r="M361" s="33" t="n">
        <v>0</v>
      </c>
      <c r="N361" s="33" t="n">
        <v>0</v>
      </c>
      <c r="O361" s="33" t="n">
        <v>0</v>
      </c>
      <c r="P361" s="33" t="n">
        <v>0</v>
      </c>
      <c r="Q361" s="33" t="n">
        <v>0</v>
      </c>
      <c r="R361" s="33" t="n">
        <v>0</v>
      </c>
      <c r="S361" s="33" t="n">
        <v>0</v>
      </c>
      <c r="T361" s="33" t="n">
        <v>0</v>
      </c>
      <c r="U361" s="9" t="n">
        <v>1</v>
      </c>
      <c r="V361" s="9" t="n">
        <v>1</v>
      </c>
      <c r="W361" s="15">
        <f>SUMPRODUCT(B$2:U$2,B361:U361)</f>
        <v/>
      </c>
      <c r="X361" s="16">
        <f>EXP(W361)/(1+EXP(W361))</f>
        <v/>
      </c>
      <c r="Y361" s="16">
        <f>(V361-X361)^2</f>
        <v/>
      </c>
    </row>
    <row r="362" spans="1:25">
      <c r="B362" s="9" t="n">
        <v>1</v>
      </c>
      <c r="C362" s="52" t="n">
        <v>0</v>
      </c>
      <c r="D362" s="9" t="n">
        <v>0</v>
      </c>
      <c r="E362" s="52" t="n">
        <v>1</v>
      </c>
      <c r="F362" s="14" t="n">
        <v>0</v>
      </c>
      <c r="G362" s="33" t="n">
        <v>0</v>
      </c>
      <c r="H362" s="33" t="n">
        <v>0</v>
      </c>
      <c r="I362" s="33" t="n">
        <v>1</v>
      </c>
      <c r="J362" s="33" t="n">
        <v>0</v>
      </c>
      <c r="K362" s="33" t="n">
        <v>0</v>
      </c>
      <c r="L362" s="33" t="n">
        <v>0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1</v>
      </c>
      <c r="S362" s="33" t="n">
        <v>0</v>
      </c>
      <c r="T362" s="33" t="n">
        <v>1</v>
      </c>
      <c r="U362" s="9" t="n">
        <v>1</v>
      </c>
      <c r="V362" s="9" t="n">
        <v>1</v>
      </c>
      <c r="W362" s="15">
        <f>SUMPRODUCT(B$2:U$2,B362:U362)</f>
        <v/>
      </c>
      <c r="X362" s="16">
        <f>EXP(W362)/(1+EXP(W362))</f>
        <v/>
      </c>
      <c r="Y362" s="16">
        <f>(V362-X362)^2</f>
        <v/>
      </c>
    </row>
    <row r="363" spans="1:25">
      <c r="B363" s="9" t="n">
        <v>1</v>
      </c>
      <c r="C363" s="52" t="n">
        <v>0</v>
      </c>
      <c r="D363" s="9" t="n">
        <v>0</v>
      </c>
      <c r="E363" s="52" t="n">
        <v>1</v>
      </c>
      <c r="F363" s="14" t="n">
        <v>0</v>
      </c>
      <c r="G363" s="33" t="n">
        <v>0</v>
      </c>
      <c r="H363" s="33" t="n">
        <v>0</v>
      </c>
      <c r="I363" s="33" t="n">
        <v>0</v>
      </c>
      <c r="J363" s="33" t="n">
        <v>1</v>
      </c>
      <c r="K363" s="33" t="n">
        <v>0</v>
      </c>
      <c r="L363" s="33" t="n">
        <v>0</v>
      </c>
      <c r="M363" s="33" t="n">
        <v>0</v>
      </c>
      <c r="N363" s="33" t="n">
        <v>0</v>
      </c>
      <c r="O363" s="33" t="n">
        <v>0</v>
      </c>
      <c r="P363" s="33" t="n">
        <v>0</v>
      </c>
      <c r="Q363" s="33" t="n">
        <v>0</v>
      </c>
      <c r="R363" s="33" t="n">
        <v>0</v>
      </c>
      <c r="S363" s="33" t="n">
        <v>0</v>
      </c>
      <c r="T363" s="33" t="n">
        <v>0</v>
      </c>
      <c r="U363" s="9" t="n">
        <v>1</v>
      </c>
      <c r="V363" s="9" t="n">
        <v>1</v>
      </c>
      <c r="W363" s="15">
        <f>SUMPRODUCT(B$2:U$2,B363:U363)</f>
        <v/>
      </c>
      <c r="X363" s="16">
        <f>EXP(W363)/(1+EXP(W363))</f>
        <v/>
      </c>
      <c r="Y363" s="16">
        <f>(V363-X363)^2</f>
        <v/>
      </c>
    </row>
    <row r="364" spans="1:25">
      <c r="B364" s="9" t="n">
        <v>0</v>
      </c>
      <c r="C364" s="52" t="n">
        <v>1</v>
      </c>
      <c r="D364" s="9" t="n">
        <v>0</v>
      </c>
      <c r="E364" s="52" t="n">
        <v>1</v>
      </c>
      <c r="F364" s="14" t="n">
        <v>0</v>
      </c>
      <c r="G364" s="33" t="n">
        <v>0</v>
      </c>
      <c r="H364" s="33" t="n">
        <v>0</v>
      </c>
      <c r="I364" s="33" t="n">
        <v>0</v>
      </c>
      <c r="J364" s="33" t="n">
        <v>0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0</v>
      </c>
      <c r="R364" s="33" t="n">
        <v>1</v>
      </c>
      <c r="S364" s="33" t="n">
        <v>0</v>
      </c>
      <c r="T364" s="33" t="n">
        <v>1</v>
      </c>
      <c r="U364" s="9" t="n">
        <v>1</v>
      </c>
      <c r="V364" s="9" t="n">
        <v>1</v>
      </c>
      <c r="W364" s="15">
        <f>SUMPRODUCT(B$2:U$2,B364:U364)</f>
        <v/>
      </c>
      <c r="X364" s="16">
        <f>EXP(W364)/(1+EXP(W364))</f>
        <v/>
      </c>
      <c r="Y364" s="16">
        <f>(V364-X364)^2</f>
        <v/>
      </c>
    </row>
    <row r="365" spans="1:25">
      <c r="B365" s="9" t="n">
        <v>0</v>
      </c>
      <c r="C365" s="52" t="n">
        <v>0</v>
      </c>
      <c r="D365" s="9" t="n">
        <v>1</v>
      </c>
      <c r="E365" s="52" t="n">
        <v>0</v>
      </c>
      <c r="F365" s="14" t="n">
        <v>0</v>
      </c>
      <c r="G365" s="33" t="n">
        <v>1</v>
      </c>
      <c r="H365" s="33" t="n">
        <v>0</v>
      </c>
      <c r="I365" s="33" t="n">
        <v>0</v>
      </c>
      <c r="J365" s="33" t="n">
        <v>0</v>
      </c>
      <c r="K365" s="33" t="n">
        <v>0</v>
      </c>
      <c r="L365" s="33" t="n">
        <v>0</v>
      </c>
      <c r="M365" s="33" t="n">
        <v>1</v>
      </c>
      <c r="N365" s="33" t="n">
        <v>0</v>
      </c>
      <c r="O365" s="33" t="n">
        <v>0</v>
      </c>
      <c r="P365" s="33" t="n">
        <v>0</v>
      </c>
      <c r="Q365" s="33" t="n">
        <v>0</v>
      </c>
      <c r="R365" s="33" t="n">
        <v>0</v>
      </c>
      <c r="S365" s="33" t="n">
        <v>0</v>
      </c>
      <c r="T365" s="33" t="n">
        <v>0</v>
      </c>
      <c r="U365" s="9" t="n">
        <v>1</v>
      </c>
      <c r="V365" s="9" t="n">
        <v>1</v>
      </c>
      <c r="W365" s="15">
        <f>SUMPRODUCT(B$2:U$2,B365:U365)</f>
        <v/>
      </c>
      <c r="X365" s="16">
        <f>EXP(W365)/(1+EXP(W365))</f>
        <v/>
      </c>
      <c r="Y365" s="16">
        <f>(V365-X365)^2</f>
        <v/>
      </c>
    </row>
    <row r="366" spans="1:25">
      <c r="B366" s="9" t="n">
        <v>0</v>
      </c>
      <c r="C366" s="52" t="n">
        <v>1</v>
      </c>
      <c r="D366" s="9" t="n">
        <v>0</v>
      </c>
      <c r="E366" s="52" t="n">
        <v>1</v>
      </c>
      <c r="F366" s="14" t="n">
        <v>0</v>
      </c>
      <c r="G366" s="33" t="n">
        <v>0</v>
      </c>
      <c r="H366" s="33" t="n">
        <v>0</v>
      </c>
      <c r="I366" s="33" t="n">
        <v>0</v>
      </c>
      <c r="J366" s="33" t="n">
        <v>0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  <c r="Q366" s="33" t="n">
        <v>0</v>
      </c>
      <c r="R366" s="33" t="n">
        <v>0</v>
      </c>
      <c r="S366" s="33" t="n">
        <v>0</v>
      </c>
      <c r="T366" s="33" t="n">
        <v>0</v>
      </c>
      <c r="U366" s="9" t="n">
        <v>1</v>
      </c>
      <c r="V366" s="9" t="n">
        <v>1</v>
      </c>
      <c r="W366" s="15">
        <f>SUMPRODUCT(B$2:U$2,B366:U366)</f>
        <v/>
      </c>
      <c r="X366" s="16">
        <f>EXP(W366)/(1+EXP(W366))</f>
        <v/>
      </c>
      <c r="Y366" s="16">
        <f>(V366-X366)^2</f>
        <v/>
      </c>
    </row>
    <row r="367" spans="1:25">
      <c r="B367" s="9" t="n">
        <v>1</v>
      </c>
      <c r="C367" s="52" t="n">
        <v>0</v>
      </c>
      <c r="D367" s="9" t="n">
        <v>1</v>
      </c>
      <c r="E367" s="52" t="n">
        <v>0</v>
      </c>
      <c r="F367" s="14" t="n">
        <v>0</v>
      </c>
      <c r="G367" s="33" t="n">
        <v>0</v>
      </c>
      <c r="H367" s="33" t="n">
        <v>0</v>
      </c>
      <c r="I367" s="33" t="n">
        <v>0</v>
      </c>
      <c r="J367" s="33" t="n">
        <v>1</v>
      </c>
      <c r="K367" s="33" t="n">
        <v>0</v>
      </c>
      <c r="L367" s="33" t="n">
        <v>1</v>
      </c>
      <c r="M367" s="33" t="n">
        <v>0</v>
      </c>
      <c r="N367" s="33" t="n">
        <v>0</v>
      </c>
      <c r="O367" s="33" t="n">
        <v>0</v>
      </c>
      <c r="P367" s="33" t="n">
        <v>0</v>
      </c>
      <c r="Q367" s="33" t="n">
        <v>0</v>
      </c>
      <c r="R367" s="33" t="n">
        <v>0</v>
      </c>
      <c r="S367" s="33" t="n">
        <v>0</v>
      </c>
      <c r="T367" s="33" t="n">
        <v>0</v>
      </c>
      <c r="U367" s="9" t="n">
        <v>1</v>
      </c>
      <c r="V367" s="9" t="n">
        <v>1</v>
      </c>
      <c r="W367" s="15">
        <f>SUMPRODUCT(B$2:U$2,B367:U367)</f>
        <v/>
      </c>
      <c r="X367" s="16">
        <f>EXP(W367)/(1+EXP(W367))</f>
        <v/>
      </c>
      <c r="Y367" s="16">
        <f>(V367-X367)^2</f>
        <v/>
      </c>
    </row>
    <row r="368" spans="1:25">
      <c r="B368" s="9" t="n">
        <v>0</v>
      </c>
      <c r="C368" s="52" t="n">
        <v>1</v>
      </c>
      <c r="D368" s="9" t="n">
        <v>1</v>
      </c>
      <c r="E368" s="52" t="n">
        <v>0</v>
      </c>
      <c r="F368" s="14" t="n">
        <v>0</v>
      </c>
      <c r="G368" s="33" t="n">
        <v>0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0</v>
      </c>
      <c r="N368" s="33" t="n">
        <v>0</v>
      </c>
      <c r="O368" s="33" t="n">
        <v>0</v>
      </c>
      <c r="P368" s="33" t="n">
        <v>0</v>
      </c>
      <c r="Q368" s="33" t="n">
        <v>0</v>
      </c>
      <c r="R368" s="33" t="n">
        <v>1</v>
      </c>
      <c r="S368" s="33" t="n">
        <v>0</v>
      </c>
      <c r="T368" s="33" t="n">
        <v>0</v>
      </c>
      <c r="U368" s="9" t="n">
        <v>1</v>
      </c>
      <c r="V368" s="9" t="n">
        <v>1</v>
      </c>
      <c r="W368" s="15">
        <f>SUMPRODUCT(B$2:U$2,B368:U368)</f>
        <v/>
      </c>
      <c r="X368" s="16">
        <f>EXP(W368)/(1+EXP(W368))</f>
        <v/>
      </c>
      <c r="Y368" s="16">
        <f>(V368-X368)^2</f>
        <v/>
      </c>
    </row>
    <row r="369" spans="1:25">
      <c r="B369" s="9" t="n">
        <v>0</v>
      </c>
      <c r="C369" s="52" t="n">
        <v>1</v>
      </c>
      <c r="D369" s="9" t="n">
        <v>1</v>
      </c>
      <c r="E369" s="52" t="n">
        <v>0</v>
      </c>
      <c r="F369" s="14" t="n">
        <v>0</v>
      </c>
      <c r="G369" s="33" t="n">
        <v>0</v>
      </c>
      <c r="H369" s="33" t="n">
        <v>0</v>
      </c>
      <c r="I369" s="33" t="n">
        <v>1</v>
      </c>
      <c r="J369" s="33" t="n">
        <v>0</v>
      </c>
      <c r="K369" s="33" t="n">
        <v>0</v>
      </c>
      <c r="L369" s="33" t="n">
        <v>0</v>
      </c>
      <c r="M369" s="33" t="n">
        <v>0</v>
      </c>
      <c r="N369" s="33" t="n">
        <v>0</v>
      </c>
      <c r="O369" s="33" t="n">
        <v>0</v>
      </c>
      <c r="P369" s="33" t="n">
        <v>0</v>
      </c>
      <c r="Q369" s="33" t="n">
        <v>0</v>
      </c>
      <c r="R369" s="33" t="n">
        <v>0</v>
      </c>
      <c r="S369" s="33" t="n">
        <v>0</v>
      </c>
      <c r="T369" s="33" t="n">
        <v>1</v>
      </c>
      <c r="U369" s="9" t="n">
        <v>1</v>
      </c>
      <c r="V369" s="9" t="n">
        <v>1</v>
      </c>
      <c r="W369" s="15">
        <f>SUMPRODUCT(B$2:U$2,B369:U369)</f>
        <v/>
      </c>
      <c r="X369" s="16">
        <f>EXP(W369)/(1+EXP(W369))</f>
        <v/>
      </c>
      <c r="Y369" s="16">
        <f>(V369-X369)^2</f>
        <v/>
      </c>
    </row>
    <row r="370" spans="1:25">
      <c r="B370" s="9" t="n">
        <v>0</v>
      </c>
      <c r="C370" s="52" t="n">
        <v>1</v>
      </c>
      <c r="D370" s="9" t="n">
        <v>0</v>
      </c>
      <c r="E370" s="52" t="n">
        <v>1</v>
      </c>
      <c r="F370" s="14" t="n">
        <v>0</v>
      </c>
      <c r="G370" s="33" t="n">
        <v>0</v>
      </c>
      <c r="H370" s="33" t="n">
        <v>0</v>
      </c>
      <c r="I370" s="33" t="n">
        <v>0</v>
      </c>
      <c r="J370" s="33" t="n">
        <v>1</v>
      </c>
      <c r="K370" s="33" t="n">
        <v>0</v>
      </c>
      <c r="L370" s="33" t="n">
        <v>0</v>
      </c>
      <c r="M370" s="33" t="n">
        <v>0</v>
      </c>
      <c r="N370" s="33" t="n">
        <v>0</v>
      </c>
      <c r="O370" s="33" t="n">
        <v>0</v>
      </c>
      <c r="P370" s="33" t="n">
        <v>0</v>
      </c>
      <c r="Q370" s="33" t="n">
        <v>0</v>
      </c>
      <c r="R370" s="33" t="n">
        <v>0</v>
      </c>
      <c r="S370" s="33" t="n">
        <v>0</v>
      </c>
      <c r="T370" s="33" t="n">
        <v>0</v>
      </c>
      <c r="U370" s="9" t="n">
        <v>1</v>
      </c>
      <c r="V370" s="9" t="n">
        <v>1</v>
      </c>
      <c r="W370" s="15">
        <f>SUMPRODUCT(B$2:U$2,B370:U370)</f>
        <v/>
      </c>
      <c r="X370" s="16">
        <f>EXP(W370)/(1+EXP(W370))</f>
        <v/>
      </c>
      <c r="Y370" s="16">
        <f>(V370-X370)^2</f>
        <v/>
      </c>
    </row>
    <row r="371" spans="1:25">
      <c r="B371" s="9" t="n">
        <v>0</v>
      </c>
      <c r="C371" s="52" t="n">
        <v>1</v>
      </c>
      <c r="D371" s="9" t="n">
        <v>1</v>
      </c>
      <c r="E371" s="52" t="n">
        <v>0</v>
      </c>
      <c r="F371" s="14" t="n">
        <v>0</v>
      </c>
      <c r="G371" s="33" t="n">
        <v>0</v>
      </c>
      <c r="H371" s="33" t="n">
        <v>0</v>
      </c>
      <c r="I371" s="33" t="n">
        <v>1</v>
      </c>
      <c r="J371" s="33" t="n">
        <v>0</v>
      </c>
      <c r="K371" s="33" t="n">
        <v>0</v>
      </c>
      <c r="L371" s="33" t="n">
        <v>0</v>
      </c>
      <c r="M371" s="33" t="n">
        <v>0</v>
      </c>
      <c r="N371" s="33" t="n">
        <v>0</v>
      </c>
      <c r="O371" s="33" t="n">
        <v>1</v>
      </c>
      <c r="P371" s="33" t="n">
        <v>0</v>
      </c>
      <c r="Q371" s="33" t="n">
        <v>0</v>
      </c>
      <c r="R371" s="33" t="n">
        <v>0</v>
      </c>
      <c r="S371" s="33" t="n">
        <v>0</v>
      </c>
      <c r="T371" s="33" t="n">
        <v>0</v>
      </c>
      <c r="U371" s="9" t="n">
        <v>1</v>
      </c>
      <c r="V371" s="9" t="n">
        <v>1</v>
      </c>
      <c r="W371" s="15">
        <f>SUMPRODUCT(B$2:U$2,B371:U371)</f>
        <v/>
      </c>
      <c r="X371" s="16">
        <f>EXP(W371)/(1+EXP(W371))</f>
        <v/>
      </c>
      <c r="Y371" s="16">
        <f>(V371-X371)^2</f>
        <v/>
      </c>
    </row>
    <row r="372" spans="1:25">
      <c r="B372" s="9" t="n">
        <v>1</v>
      </c>
      <c r="C372" s="52" t="n">
        <v>0</v>
      </c>
      <c r="D372" s="9" t="n">
        <v>0</v>
      </c>
      <c r="E372" s="52" t="n">
        <v>1</v>
      </c>
      <c r="F372" s="14" t="n">
        <v>0</v>
      </c>
      <c r="G372" s="33" t="n">
        <v>0</v>
      </c>
      <c r="H372" s="33" t="n">
        <v>0</v>
      </c>
      <c r="I372" s="33" t="n">
        <v>0</v>
      </c>
      <c r="J372" s="33" t="n">
        <v>1</v>
      </c>
      <c r="K372" s="33" t="n">
        <v>0</v>
      </c>
      <c r="L372" s="33" t="n">
        <v>0</v>
      </c>
      <c r="M372" s="33" t="n">
        <v>1</v>
      </c>
      <c r="N372" s="33" t="n">
        <v>0</v>
      </c>
      <c r="O372" s="33" t="n">
        <v>1</v>
      </c>
      <c r="P372" s="33" t="n">
        <v>0</v>
      </c>
      <c r="Q372" s="33" t="n">
        <v>0</v>
      </c>
      <c r="R372" s="33" t="n">
        <v>0</v>
      </c>
      <c r="S372" s="33" t="n">
        <v>0</v>
      </c>
      <c r="T372" s="33" t="n">
        <v>1</v>
      </c>
      <c r="U372" s="9" t="n">
        <v>1</v>
      </c>
      <c r="V372" s="9" t="n">
        <v>1</v>
      </c>
      <c r="W372" s="15">
        <f>SUMPRODUCT(B$2:U$2,B372:U372)</f>
        <v/>
      </c>
      <c r="X372" s="16">
        <f>EXP(W372)/(1+EXP(W372))</f>
        <v/>
      </c>
      <c r="Y372" s="16">
        <f>(V372-X372)^2</f>
        <v/>
      </c>
    </row>
    <row r="373" spans="1:25">
      <c r="B373" s="9" t="n">
        <v>0</v>
      </c>
      <c r="C373" s="52" t="n">
        <v>1</v>
      </c>
      <c r="D373" s="9" t="n">
        <v>0</v>
      </c>
      <c r="E373" s="52" t="n">
        <v>1</v>
      </c>
      <c r="F373" s="14" t="n">
        <v>0</v>
      </c>
      <c r="G373" s="33" t="n">
        <v>0</v>
      </c>
      <c r="H373" s="33" t="n">
        <v>0</v>
      </c>
      <c r="I373" s="33" t="n">
        <v>0</v>
      </c>
      <c r="J373" s="33" t="n">
        <v>1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0</v>
      </c>
      <c r="P373" s="33" t="n">
        <v>0</v>
      </c>
      <c r="Q373" s="33" t="n">
        <v>0</v>
      </c>
      <c r="R373" s="33" t="n">
        <v>0</v>
      </c>
      <c r="S373" s="33" t="n">
        <v>0</v>
      </c>
      <c r="T373" s="33" t="n">
        <v>0</v>
      </c>
      <c r="U373" s="9" t="n">
        <v>1</v>
      </c>
      <c r="V373" s="9" t="n">
        <v>1</v>
      </c>
      <c r="W373" s="15">
        <f>SUMPRODUCT(B$2:U$2,B373:U373)</f>
        <v/>
      </c>
      <c r="X373" s="16">
        <f>EXP(W373)/(1+EXP(W373))</f>
        <v/>
      </c>
      <c r="Y373" s="16">
        <f>(V373-X373)^2</f>
        <v/>
      </c>
    </row>
    <row r="374" spans="1:25">
      <c r="B374" s="9" t="n">
        <v>0</v>
      </c>
      <c r="C374" s="52" t="n">
        <v>0</v>
      </c>
      <c r="D374" s="9" t="n">
        <v>1</v>
      </c>
      <c r="E374" s="52" t="n">
        <v>0</v>
      </c>
      <c r="F374" s="14" t="n">
        <v>0</v>
      </c>
      <c r="G374" s="33" t="n">
        <v>0</v>
      </c>
      <c r="H374" s="33" t="n">
        <v>0</v>
      </c>
      <c r="I374" s="33" t="n">
        <v>0</v>
      </c>
      <c r="J374" s="33" t="n">
        <v>0</v>
      </c>
      <c r="K374" s="33" t="n">
        <v>0</v>
      </c>
      <c r="L374" s="33" t="n">
        <v>0</v>
      </c>
      <c r="M374" s="33" t="n">
        <v>0</v>
      </c>
      <c r="N374" s="33" t="n">
        <v>0</v>
      </c>
      <c r="O374" s="33" t="n">
        <v>0</v>
      </c>
      <c r="P374" s="33" t="n">
        <v>0</v>
      </c>
      <c r="Q374" s="33" t="n">
        <v>0</v>
      </c>
      <c r="R374" s="33" t="n">
        <v>1</v>
      </c>
      <c r="S374" s="33" t="n">
        <v>0</v>
      </c>
      <c r="T374" s="33" t="n">
        <v>0</v>
      </c>
      <c r="U374" s="9" t="n">
        <v>1</v>
      </c>
      <c r="V374" s="9" t="n">
        <v>1</v>
      </c>
      <c r="W374" s="15">
        <f>SUMPRODUCT(B$2:U$2,B374:U374)</f>
        <v/>
      </c>
      <c r="X374" s="16">
        <f>EXP(W374)/(1+EXP(W374))</f>
        <v/>
      </c>
      <c r="Y374" s="16">
        <f>(V374-X374)^2</f>
        <v/>
      </c>
    </row>
    <row r="375" spans="1:25">
      <c r="B375" s="9" t="n">
        <v>0</v>
      </c>
      <c r="C375" s="52" t="n">
        <v>1</v>
      </c>
      <c r="D375" s="9" t="n">
        <v>0</v>
      </c>
      <c r="E375" s="52" t="n">
        <v>1</v>
      </c>
      <c r="F375" s="14" t="n">
        <v>0</v>
      </c>
      <c r="G375" s="33" t="n">
        <v>0</v>
      </c>
      <c r="H375" s="33" t="n">
        <v>0</v>
      </c>
      <c r="I375" s="33" t="n">
        <v>0</v>
      </c>
      <c r="J375" s="33" t="n">
        <v>0</v>
      </c>
      <c r="K375" s="33" t="n">
        <v>1</v>
      </c>
      <c r="L375" s="33" t="n">
        <v>0</v>
      </c>
      <c r="M375" s="33" t="n">
        <v>0</v>
      </c>
      <c r="N375" s="33" t="n">
        <v>0</v>
      </c>
      <c r="O375" s="33" t="n">
        <v>0</v>
      </c>
      <c r="P375" s="33" t="n">
        <v>0</v>
      </c>
      <c r="Q375" s="33" t="n">
        <v>1</v>
      </c>
      <c r="R375" s="33" t="n">
        <v>0</v>
      </c>
      <c r="S375" s="33" t="n">
        <v>0</v>
      </c>
      <c r="T375" s="33" t="n">
        <v>1</v>
      </c>
      <c r="U375" s="9" t="n">
        <v>1</v>
      </c>
      <c r="V375" s="9" t="n">
        <v>1</v>
      </c>
      <c r="W375" s="15">
        <f>SUMPRODUCT(B$2:U$2,B375:U375)</f>
        <v/>
      </c>
      <c r="X375" s="16">
        <f>EXP(W375)/(1+EXP(W375))</f>
        <v/>
      </c>
      <c r="Y375" s="16">
        <f>(V375-X375)^2</f>
        <v/>
      </c>
    </row>
    <row r="376" spans="1:25">
      <c r="B376" s="9" t="n">
        <v>1</v>
      </c>
      <c r="C376" s="52" t="n">
        <v>0</v>
      </c>
      <c r="D376" s="9" t="n">
        <v>1</v>
      </c>
      <c r="E376" s="52" t="n">
        <v>0</v>
      </c>
      <c r="F376" s="14" t="n">
        <v>0</v>
      </c>
      <c r="G376" s="33" t="n">
        <v>0</v>
      </c>
      <c r="H376" s="33" t="n">
        <v>0</v>
      </c>
      <c r="I376" s="33" t="n">
        <v>0</v>
      </c>
      <c r="J376" s="33" t="n">
        <v>0</v>
      </c>
      <c r="K376" s="33" t="n">
        <v>0</v>
      </c>
      <c r="L376" s="33" t="n">
        <v>0</v>
      </c>
      <c r="M376" s="33" t="n">
        <v>0</v>
      </c>
      <c r="N376" s="33" t="n">
        <v>0</v>
      </c>
      <c r="O376" s="33" t="n">
        <v>0</v>
      </c>
      <c r="P376" s="33" t="n">
        <v>0</v>
      </c>
      <c r="Q376" s="33" t="n">
        <v>0</v>
      </c>
      <c r="R376" s="33" t="n">
        <v>0</v>
      </c>
      <c r="S376" s="33" t="n">
        <v>0</v>
      </c>
      <c r="T376" s="33" t="n">
        <v>0</v>
      </c>
      <c r="U376" s="9" t="n">
        <v>1</v>
      </c>
      <c r="V376" s="9" t="n">
        <v>1</v>
      </c>
      <c r="W376" s="15">
        <f>SUMPRODUCT(B$2:U$2,B376:U376)</f>
        <v/>
      </c>
      <c r="X376" s="16">
        <f>EXP(W376)/(1+EXP(W376))</f>
        <v/>
      </c>
      <c r="Y376" s="16">
        <f>(V376-X376)^2</f>
        <v/>
      </c>
    </row>
    <row r="377" spans="1:25">
      <c r="B377" s="9" t="n">
        <v>0</v>
      </c>
      <c r="C377" s="52" t="n">
        <v>0</v>
      </c>
      <c r="D377" s="9" t="n">
        <v>1</v>
      </c>
      <c r="E377" s="52" t="n">
        <v>0</v>
      </c>
      <c r="F377" s="14" t="n">
        <v>0</v>
      </c>
      <c r="G377" s="33" t="n">
        <v>0</v>
      </c>
      <c r="H377" s="33" t="n">
        <v>0</v>
      </c>
      <c r="I377" s="33" t="n">
        <v>1</v>
      </c>
      <c r="J377" s="33" t="n">
        <v>0</v>
      </c>
      <c r="K377" s="33" t="n">
        <v>0</v>
      </c>
      <c r="L377" s="33" t="n">
        <v>0</v>
      </c>
      <c r="M377" s="33" t="n">
        <v>0</v>
      </c>
      <c r="N377" s="33" t="n">
        <v>0</v>
      </c>
      <c r="O377" s="33" t="n">
        <v>0</v>
      </c>
      <c r="P377" s="33" t="n">
        <v>0</v>
      </c>
      <c r="Q377" s="33" t="n">
        <v>0</v>
      </c>
      <c r="R377" s="33" t="n">
        <v>0</v>
      </c>
      <c r="S377" s="33" t="n">
        <v>0</v>
      </c>
      <c r="T377" s="33" t="n">
        <v>0</v>
      </c>
      <c r="U377" s="9" t="n">
        <v>1</v>
      </c>
      <c r="V377" s="9" t="n">
        <v>1</v>
      </c>
      <c r="W377" s="15">
        <f>SUMPRODUCT(B$2:U$2,B377:U377)</f>
        <v/>
      </c>
      <c r="X377" s="16">
        <f>EXP(W377)/(1+EXP(W377))</f>
        <v/>
      </c>
      <c r="Y377" s="16">
        <f>(V377-X377)^2</f>
        <v/>
      </c>
    </row>
    <row r="378" spans="1:25">
      <c r="B378" s="9" t="n">
        <v>0</v>
      </c>
      <c r="C378" s="52" t="n">
        <v>1</v>
      </c>
      <c r="D378" s="9" t="n">
        <v>0</v>
      </c>
      <c r="E378" s="52" t="n">
        <v>1</v>
      </c>
      <c r="F378" s="14" t="n">
        <v>0</v>
      </c>
      <c r="G378" s="33" t="n">
        <v>0</v>
      </c>
      <c r="H378" s="33" t="n">
        <v>0</v>
      </c>
      <c r="I378" s="33" t="n">
        <v>0</v>
      </c>
      <c r="J378" s="33" t="n">
        <v>0</v>
      </c>
      <c r="K378" s="33" t="n">
        <v>0</v>
      </c>
      <c r="L378" s="33" t="n">
        <v>0</v>
      </c>
      <c r="M378" s="33" t="n">
        <v>0</v>
      </c>
      <c r="N378" s="33" t="n">
        <v>0</v>
      </c>
      <c r="O378" s="33" t="n">
        <v>0</v>
      </c>
      <c r="P378" s="33" t="n">
        <v>0</v>
      </c>
      <c r="Q378" s="33" t="n">
        <v>0</v>
      </c>
      <c r="R378" s="33" t="n">
        <v>0</v>
      </c>
      <c r="S378" s="33" t="n">
        <v>0</v>
      </c>
      <c r="T378" s="33" t="n">
        <v>0</v>
      </c>
      <c r="U378" s="9" t="n">
        <v>1</v>
      </c>
      <c r="V378" s="9" t="n">
        <v>1</v>
      </c>
      <c r="W378" s="15">
        <f>SUMPRODUCT(B$2:U$2,B378:U378)</f>
        <v/>
      </c>
      <c r="X378" s="16">
        <f>EXP(W378)/(1+EXP(W378))</f>
        <v/>
      </c>
      <c r="Y378" s="16">
        <f>(V378-X378)^2</f>
        <v/>
      </c>
    </row>
    <row r="379" spans="1:25">
      <c r="B379" s="9" t="n">
        <v>0</v>
      </c>
      <c r="C379" s="52" t="n">
        <v>1</v>
      </c>
      <c r="D379" s="9" t="n">
        <v>0</v>
      </c>
      <c r="E379" s="52" t="n">
        <v>1</v>
      </c>
      <c r="F379" s="14" t="n">
        <v>0</v>
      </c>
      <c r="G379" s="33" t="n">
        <v>0</v>
      </c>
      <c r="H379" s="33" t="n">
        <v>0</v>
      </c>
      <c r="I379" s="33" t="n">
        <v>1</v>
      </c>
      <c r="J379" s="33" t="n">
        <v>0</v>
      </c>
      <c r="K379" s="33" t="n">
        <v>0</v>
      </c>
      <c r="L379" s="33" t="n">
        <v>0</v>
      </c>
      <c r="M379" s="33" t="n">
        <v>0</v>
      </c>
      <c r="N379" s="33" t="n">
        <v>0</v>
      </c>
      <c r="O379" s="33" t="n">
        <v>0</v>
      </c>
      <c r="P379" s="33" t="n">
        <v>0</v>
      </c>
      <c r="Q379" s="33" t="n">
        <v>0</v>
      </c>
      <c r="R379" s="33" t="n">
        <v>0</v>
      </c>
      <c r="S379" s="33" t="n">
        <v>0</v>
      </c>
      <c r="T379" s="33" t="n">
        <v>0</v>
      </c>
      <c r="U379" s="9" t="n">
        <v>1</v>
      </c>
      <c r="V379" s="9" t="n">
        <v>1</v>
      </c>
      <c r="W379" s="15">
        <f>SUMPRODUCT(B$2:U$2,B379:U379)</f>
        <v/>
      </c>
      <c r="X379" s="16">
        <f>EXP(W379)/(1+EXP(W379))</f>
        <v/>
      </c>
      <c r="Y379" s="16">
        <f>(V379-X379)^2</f>
        <v/>
      </c>
    </row>
    <row r="380" spans="1:25">
      <c r="B380" s="9" t="n">
        <v>0</v>
      </c>
      <c r="C380" s="52" t="n">
        <v>1</v>
      </c>
      <c r="D380" s="9" t="n">
        <v>1</v>
      </c>
      <c r="E380" s="52" t="n">
        <v>0</v>
      </c>
      <c r="F380" s="14" t="n">
        <v>0</v>
      </c>
      <c r="G380" s="33" t="n">
        <v>0</v>
      </c>
      <c r="H380" s="33" t="n">
        <v>0</v>
      </c>
      <c r="I380" s="33" t="n">
        <v>0</v>
      </c>
      <c r="J380" s="33" t="n">
        <v>0</v>
      </c>
      <c r="K380" s="33" t="n">
        <v>0</v>
      </c>
      <c r="L380" s="33" t="n">
        <v>0</v>
      </c>
      <c r="M380" s="33" t="n">
        <v>1</v>
      </c>
      <c r="N380" s="33" t="n">
        <v>0</v>
      </c>
      <c r="O380" s="33" t="n">
        <v>0</v>
      </c>
      <c r="P380" s="33" t="n">
        <v>0</v>
      </c>
      <c r="Q380" s="33" t="n">
        <v>0</v>
      </c>
      <c r="R380" s="33" t="n">
        <v>0</v>
      </c>
      <c r="S380" s="33" t="n">
        <v>0</v>
      </c>
      <c r="T380" s="33" t="n">
        <v>0</v>
      </c>
      <c r="U380" s="9" t="n">
        <v>1</v>
      </c>
      <c r="V380" s="9" t="n">
        <v>1</v>
      </c>
      <c r="W380" s="15">
        <f>SUMPRODUCT(B$2:U$2,B380:U380)</f>
        <v/>
      </c>
      <c r="X380" s="16">
        <f>EXP(W380)/(1+EXP(W380))</f>
        <v/>
      </c>
      <c r="Y380" s="16">
        <f>(V380-X380)^2</f>
        <v/>
      </c>
    </row>
    <row r="381" spans="1:25">
      <c r="B381" s="9" t="n">
        <v>0</v>
      </c>
      <c r="C381" s="52" t="n">
        <v>1</v>
      </c>
      <c r="D381" s="9" t="n">
        <v>1</v>
      </c>
      <c r="E381" s="52" t="n">
        <v>0</v>
      </c>
      <c r="F381" s="14" t="n">
        <v>1</v>
      </c>
      <c r="G381" s="33" t="n">
        <v>0</v>
      </c>
      <c r="H381" s="33" t="n">
        <v>0</v>
      </c>
      <c r="I381" s="33" t="n">
        <v>1</v>
      </c>
      <c r="J381" s="33" t="n">
        <v>0</v>
      </c>
      <c r="K381" s="33" t="n">
        <v>0</v>
      </c>
      <c r="L381" s="33" t="n">
        <v>0</v>
      </c>
      <c r="M381" s="33" t="n">
        <v>0</v>
      </c>
      <c r="N381" s="33" t="n">
        <v>0</v>
      </c>
      <c r="O381" s="33" t="n">
        <v>0</v>
      </c>
      <c r="P381" s="33" t="n">
        <v>0</v>
      </c>
      <c r="Q381" s="33" t="n">
        <v>0</v>
      </c>
      <c r="R381" s="33" t="n">
        <v>1</v>
      </c>
      <c r="S381" s="33" t="n">
        <v>0</v>
      </c>
      <c r="T381" s="33" t="n">
        <v>0</v>
      </c>
      <c r="U381" s="9" t="n">
        <v>1</v>
      </c>
      <c r="V381" s="9" t="n">
        <v>1</v>
      </c>
      <c r="W381" s="15">
        <f>SUMPRODUCT(B$2:U$2,B381:U381)</f>
        <v/>
      </c>
      <c r="X381" s="16">
        <f>EXP(W381)/(1+EXP(W381))</f>
        <v/>
      </c>
      <c r="Y381" s="16">
        <f>(V381-X381)^2</f>
        <v/>
      </c>
    </row>
    <row r="382" spans="1:25">
      <c r="B382" s="9" t="n">
        <v>1</v>
      </c>
      <c r="C382" s="52" t="n">
        <v>0</v>
      </c>
      <c r="D382" s="9" t="n">
        <v>1</v>
      </c>
      <c r="E382" s="52" t="n">
        <v>0</v>
      </c>
      <c r="F382" s="14" t="n">
        <v>0</v>
      </c>
      <c r="G382" s="33" t="n">
        <v>0</v>
      </c>
      <c r="H382" s="33" t="n">
        <v>0</v>
      </c>
      <c r="I382" s="33" t="n">
        <v>1</v>
      </c>
      <c r="J382" s="33" t="n">
        <v>1</v>
      </c>
      <c r="K382" s="33" t="n">
        <v>0</v>
      </c>
      <c r="L382" s="33" t="n">
        <v>0</v>
      </c>
      <c r="M382" s="33" t="n">
        <v>0</v>
      </c>
      <c r="N382" s="33" t="n">
        <v>0</v>
      </c>
      <c r="O382" s="33" t="n">
        <v>1</v>
      </c>
      <c r="P382" s="33" t="n">
        <v>0</v>
      </c>
      <c r="Q382" s="33" t="n">
        <v>0</v>
      </c>
      <c r="R382" s="33" t="n">
        <v>0</v>
      </c>
      <c r="S382" s="33" t="n">
        <v>1</v>
      </c>
      <c r="T382" s="33" t="n">
        <v>1</v>
      </c>
      <c r="U382" s="9" t="n">
        <v>1</v>
      </c>
      <c r="V382" s="9" t="n">
        <v>1</v>
      </c>
      <c r="W382" s="15">
        <f>SUMPRODUCT(B$2:U$2,B382:U382)</f>
        <v/>
      </c>
      <c r="X382" s="16">
        <f>EXP(W382)/(1+EXP(W382))</f>
        <v/>
      </c>
      <c r="Y382" s="16">
        <f>(V382-X382)^2</f>
        <v/>
      </c>
    </row>
    <row r="383" spans="1:25">
      <c r="B383" s="9" t="n">
        <v>0</v>
      </c>
      <c r="C383" s="52" t="n">
        <v>0</v>
      </c>
      <c r="D383" s="9" t="n">
        <v>1</v>
      </c>
      <c r="E383" s="52" t="n">
        <v>0</v>
      </c>
      <c r="F383" s="14" t="n">
        <v>0</v>
      </c>
      <c r="G383" s="33" t="n">
        <v>0</v>
      </c>
      <c r="H383" s="33" t="n">
        <v>0</v>
      </c>
      <c r="I383" s="33" t="n">
        <v>0</v>
      </c>
      <c r="J383" s="33" t="n">
        <v>0</v>
      </c>
      <c r="K383" s="33" t="n">
        <v>0</v>
      </c>
      <c r="L383" s="33" t="n">
        <v>0</v>
      </c>
      <c r="M383" s="33" t="n">
        <v>0</v>
      </c>
      <c r="N383" s="33" t="n">
        <v>0</v>
      </c>
      <c r="O383" s="33" t="n">
        <v>0</v>
      </c>
      <c r="P383" s="33" t="n">
        <v>0</v>
      </c>
      <c r="Q383" s="33" t="n">
        <v>0</v>
      </c>
      <c r="R383" s="33" t="n">
        <v>0</v>
      </c>
      <c r="S383" s="33" t="n">
        <v>0</v>
      </c>
      <c r="T383" s="33" t="n">
        <v>0</v>
      </c>
      <c r="U383" s="9" t="n">
        <v>1</v>
      </c>
      <c r="V383" s="9" t="n">
        <v>1</v>
      </c>
      <c r="W383" s="15">
        <f>SUMPRODUCT(B$2:U$2,B383:U383)</f>
        <v/>
      </c>
      <c r="X383" s="16">
        <f>EXP(W383)/(1+EXP(W383))</f>
        <v/>
      </c>
      <c r="Y383" s="16">
        <f>(V383-X383)^2</f>
        <v/>
      </c>
    </row>
    <row r="384" spans="1:25">
      <c r="B384" s="9" t="n">
        <v>0</v>
      </c>
      <c r="C384" s="52" t="n">
        <v>1</v>
      </c>
      <c r="D384" s="9" t="n">
        <v>1</v>
      </c>
      <c r="E384" s="52" t="n">
        <v>0</v>
      </c>
      <c r="F384" s="14" t="n">
        <v>0</v>
      </c>
      <c r="G384" s="33" t="n">
        <v>0</v>
      </c>
      <c r="H384" s="33" t="n">
        <v>0</v>
      </c>
      <c r="I384" s="33" t="n">
        <v>0</v>
      </c>
      <c r="J384" s="33" t="n">
        <v>1</v>
      </c>
      <c r="K384" s="33" t="n">
        <v>0</v>
      </c>
      <c r="L384" s="33" t="n">
        <v>0</v>
      </c>
      <c r="M384" s="33" t="n">
        <v>0</v>
      </c>
      <c r="N384" s="33" t="n">
        <v>1</v>
      </c>
      <c r="O384" s="33" t="n">
        <v>0</v>
      </c>
      <c r="P384" s="33" t="n">
        <v>1</v>
      </c>
      <c r="Q384" s="33" t="n">
        <v>0</v>
      </c>
      <c r="R384" s="33" t="n">
        <v>0</v>
      </c>
      <c r="S384" s="33" t="n">
        <v>0</v>
      </c>
      <c r="T384" s="33" t="n">
        <v>1</v>
      </c>
      <c r="U384" s="9" t="n">
        <v>1</v>
      </c>
      <c r="V384" s="9" t="n">
        <v>1</v>
      </c>
      <c r="W384" s="15">
        <f>SUMPRODUCT(B$2:U$2,B384:U384)</f>
        <v/>
      </c>
      <c r="X384" s="16">
        <f>EXP(W384)/(1+EXP(W384))</f>
        <v/>
      </c>
      <c r="Y384" s="16">
        <f>(V384-X384)^2</f>
        <v/>
      </c>
    </row>
    <row r="385" spans="1:25">
      <c r="B385" s="9" t="n">
        <v>1</v>
      </c>
      <c r="C385" s="52" t="n">
        <v>0</v>
      </c>
      <c r="D385" s="9" t="n">
        <v>0</v>
      </c>
      <c r="E385" s="52" t="n">
        <v>0</v>
      </c>
      <c r="F385" s="14" t="n">
        <v>0</v>
      </c>
      <c r="G385" s="33" t="n">
        <v>0</v>
      </c>
      <c r="H385" s="33" t="n">
        <v>0</v>
      </c>
      <c r="I385" s="33" t="n">
        <v>0</v>
      </c>
      <c r="J385" s="33" t="n">
        <v>0</v>
      </c>
      <c r="K385" s="33" t="n">
        <v>0</v>
      </c>
      <c r="L385" s="33" t="n">
        <v>0</v>
      </c>
      <c r="M385" s="33" t="n">
        <v>0</v>
      </c>
      <c r="N385" s="33" t="n">
        <v>0</v>
      </c>
      <c r="O385" s="33" t="n">
        <v>1</v>
      </c>
      <c r="P385" s="33" t="n">
        <v>0</v>
      </c>
      <c r="Q385" s="33" t="n">
        <v>0</v>
      </c>
      <c r="R385" s="33" t="n">
        <v>0</v>
      </c>
      <c r="S385" s="33" t="n">
        <v>0</v>
      </c>
      <c r="T385" s="33" t="n">
        <v>0</v>
      </c>
      <c r="U385" s="9" t="n">
        <v>1</v>
      </c>
      <c r="V385" s="9" t="n">
        <v>1</v>
      </c>
      <c r="W385" s="15">
        <f>SUMPRODUCT(B$2:U$2,B385:U385)</f>
        <v/>
      </c>
      <c r="X385" s="16">
        <f>EXP(W385)/(1+EXP(W385))</f>
        <v/>
      </c>
      <c r="Y385" s="16">
        <f>(V385-X385)^2</f>
        <v/>
      </c>
    </row>
    <row r="386" spans="1:25">
      <c r="B386" s="9" t="n">
        <v>0</v>
      </c>
      <c r="C386" s="52" t="n">
        <v>1</v>
      </c>
      <c r="D386" s="9" t="n">
        <v>1</v>
      </c>
      <c r="E386" s="52" t="n">
        <v>0</v>
      </c>
      <c r="F386" s="14" t="n">
        <v>0</v>
      </c>
      <c r="G386" s="33" t="n">
        <v>0</v>
      </c>
      <c r="H386" s="33" t="n">
        <v>1</v>
      </c>
      <c r="I386" s="33" t="n">
        <v>0</v>
      </c>
      <c r="J386" s="33" t="n">
        <v>1</v>
      </c>
      <c r="K386" s="33" t="n">
        <v>0</v>
      </c>
      <c r="L386" s="33" t="n">
        <v>0</v>
      </c>
      <c r="M386" s="33" t="n">
        <v>0</v>
      </c>
      <c r="N386" s="33" t="n">
        <v>0</v>
      </c>
      <c r="O386" s="33" t="n">
        <v>0</v>
      </c>
      <c r="P386" s="33" t="n">
        <v>0</v>
      </c>
      <c r="Q386" s="33" t="n">
        <v>0</v>
      </c>
      <c r="R386" s="33" t="n">
        <v>0</v>
      </c>
      <c r="S386" s="33" t="n">
        <v>0</v>
      </c>
      <c r="T386" s="33" t="n">
        <v>1</v>
      </c>
      <c r="U386" s="9" t="n">
        <v>1</v>
      </c>
      <c r="V386" s="9" t="n">
        <v>1</v>
      </c>
      <c r="W386" s="15">
        <f>SUMPRODUCT(B$2:U$2,B386:U386)</f>
        <v/>
      </c>
      <c r="X386" s="16">
        <f>EXP(W386)/(1+EXP(W386))</f>
        <v/>
      </c>
      <c r="Y386" s="16">
        <f>(V386-X386)^2</f>
        <v/>
      </c>
    </row>
    <row r="387" spans="1:25">
      <c r="B387" s="9" t="n">
        <v>1</v>
      </c>
      <c r="C387" s="52" t="n">
        <v>0</v>
      </c>
      <c r="D387" s="9" t="n">
        <v>1</v>
      </c>
      <c r="E387" s="52" t="n">
        <v>0</v>
      </c>
      <c r="F387" s="14" t="n">
        <v>1</v>
      </c>
      <c r="G387" s="33" t="n">
        <v>0</v>
      </c>
      <c r="H387" s="33" t="n">
        <v>0</v>
      </c>
      <c r="I387" s="33" t="n">
        <v>0</v>
      </c>
      <c r="J387" s="33" t="n">
        <v>1</v>
      </c>
      <c r="K387" s="33" t="n">
        <v>0</v>
      </c>
      <c r="L387" s="33" t="n">
        <v>0</v>
      </c>
      <c r="M387" s="33" t="n">
        <v>0</v>
      </c>
      <c r="N387" s="33" t="n">
        <v>0</v>
      </c>
      <c r="O387" s="33" t="n">
        <v>0</v>
      </c>
      <c r="P387" s="33" t="n">
        <v>0</v>
      </c>
      <c r="Q387" s="33" t="n">
        <v>0</v>
      </c>
      <c r="R387" s="33" t="n">
        <v>0</v>
      </c>
      <c r="S387" s="33" t="n">
        <v>0</v>
      </c>
      <c r="T387" s="33" t="n">
        <v>0</v>
      </c>
      <c r="U387" s="9" t="n">
        <v>1</v>
      </c>
      <c r="V387" s="9" t="n">
        <v>1</v>
      </c>
      <c r="W387" s="15">
        <f>SUMPRODUCT(B$2:U$2,B387:U387)</f>
        <v/>
      </c>
      <c r="X387" s="16">
        <f>EXP(W387)/(1+EXP(W387))</f>
        <v/>
      </c>
      <c r="Y387" s="16">
        <f>(V387-X387)^2</f>
        <v/>
      </c>
    </row>
    <row r="388" spans="1:25">
      <c r="B388" s="9" t="n">
        <v>1</v>
      </c>
      <c r="C388" s="52" t="n">
        <v>0</v>
      </c>
      <c r="D388" s="9" t="n">
        <v>0</v>
      </c>
      <c r="E388" s="52" t="n">
        <v>1</v>
      </c>
      <c r="F388" s="14" t="n">
        <v>0</v>
      </c>
      <c r="G388" s="33" t="n">
        <v>0</v>
      </c>
      <c r="H388" s="33" t="n">
        <v>0</v>
      </c>
      <c r="I388" s="33" t="n">
        <v>1</v>
      </c>
      <c r="J388" s="33" t="n">
        <v>0</v>
      </c>
      <c r="K388" s="33" t="n">
        <v>0</v>
      </c>
      <c r="L388" s="33" t="n">
        <v>0</v>
      </c>
      <c r="M388" s="33" t="n">
        <v>0</v>
      </c>
      <c r="N388" s="33" t="n">
        <v>0</v>
      </c>
      <c r="O388" s="33" t="n">
        <v>0</v>
      </c>
      <c r="P388" s="33" t="n">
        <v>0</v>
      </c>
      <c r="Q388" s="33" t="n">
        <v>0</v>
      </c>
      <c r="R388" s="33" t="n">
        <v>0</v>
      </c>
      <c r="S388" s="33" t="n">
        <v>0</v>
      </c>
      <c r="T388" s="33" t="n">
        <v>0</v>
      </c>
      <c r="U388" s="9" t="n">
        <v>1</v>
      </c>
      <c r="V388" s="9" t="n">
        <v>1</v>
      </c>
      <c r="W388" s="15">
        <f>SUMPRODUCT(B$2:U$2,B388:U388)</f>
        <v/>
      </c>
      <c r="X388" s="16">
        <f>EXP(W388)/(1+EXP(W388))</f>
        <v/>
      </c>
      <c r="Y388" s="16">
        <f>(V388-X388)^2</f>
        <v/>
      </c>
    </row>
    <row r="389" spans="1:25">
      <c r="B389" s="9" t="n">
        <v>1</v>
      </c>
      <c r="C389" s="52" t="n">
        <v>0</v>
      </c>
      <c r="D389" s="9" t="n">
        <v>1</v>
      </c>
      <c r="E389" s="52" t="n">
        <v>0</v>
      </c>
      <c r="F389" s="14" t="n">
        <v>0</v>
      </c>
      <c r="G389" s="33" t="n">
        <v>0</v>
      </c>
      <c r="H389" s="33" t="n">
        <v>0</v>
      </c>
      <c r="I389" s="33" t="n">
        <v>0</v>
      </c>
      <c r="J389" s="33" t="n">
        <v>0</v>
      </c>
      <c r="K389" s="33" t="n">
        <v>0</v>
      </c>
      <c r="L389" s="33" t="n">
        <v>0</v>
      </c>
      <c r="M389" s="33" t="n">
        <v>0</v>
      </c>
      <c r="N389" s="33" t="n">
        <v>0</v>
      </c>
      <c r="O389" s="33" t="n">
        <v>0</v>
      </c>
      <c r="P389" s="33" t="n">
        <v>0</v>
      </c>
      <c r="Q389" s="33" t="n">
        <v>0</v>
      </c>
      <c r="R389" s="33" t="n">
        <v>0</v>
      </c>
      <c r="S389" s="33" t="n">
        <v>0</v>
      </c>
      <c r="T389" s="33" t="n">
        <v>0</v>
      </c>
      <c r="U389" s="9" t="n">
        <v>1</v>
      </c>
      <c r="V389" s="9" t="n">
        <v>1</v>
      </c>
      <c r="W389" s="15">
        <f>SUMPRODUCT(B$2:U$2,B389:U389)</f>
        <v/>
      </c>
      <c r="X389" s="16">
        <f>EXP(W389)/(1+EXP(W389))</f>
        <v/>
      </c>
      <c r="Y389" s="16">
        <f>(V389-X389)^2</f>
        <v/>
      </c>
    </row>
    <row r="390" spans="1:25">
      <c r="B390" s="9" t="n">
        <v>0</v>
      </c>
      <c r="C390" s="52" t="n">
        <v>1</v>
      </c>
      <c r="D390" s="9" t="n">
        <v>0</v>
      </c>
      <c r="E390" s="52" t="n">
        <v>1</v>
      </c>
      <c r="F390" s="14" t="n">
        <v>0</v>
      </c>
      <c r="G390" s="33" t="n">
        <v>0</v>
      </c>
      <c r="H390" s="33" t="n">
        <v>0</v>
      </c>
      <c r="I390" s="33" t="n">
        <v>0</v>
      </c>
      <c r="J390" s="33" t="n">
        <v>0</v>
      </c>
      <c r="K390" s="33" t="n">
        <v>0</v>
      </c>
      <c r="L390" s="33" t="n">
        <v>0</v>
      </c>
      <c r="M390" s="33" t="n">
        <v>0</v>
      </c>
      <c r="N390" s="33" t="n">
        <v>0</v>
      </c>
      <c r="O390" s="33" t="n">
        <v>0</v>
      </c>
      <c r="P390" s="33" t="n">
        <v>0</v>
      </c>
      <c r="Q390" s="33" t="n">
        <v>0</v>
      </c>
      <c r="R390" s="33" t="n">
        <v>0</v>
      </c>
      <c r="S390" s="33" t="n">
        <v>0</v>
      </c>
      <c r="T390" s="33" t="n">
        <v>1</v>
      </c>
      <c r="U390" s="9" t="n">
        <v>1</v>
      </c>
      <c r="V390" s="9" t="n">
        <v>1</v>
      </c>
      <c r="W390" s="15">
        <f>SUMPRODUCT(B$2:U$2,B390:U390)</f>
        <v/>
      </c>
      <c r="X390" s="16">
        <f>EXP(W390)/(1+EXP(W390))</f>
        <v/>
      </c>
      <c r="Y390" s="16">
        <f>(V390-X390)^2</f>
        <v/>
      </c>
    </row>
    <row r="391" spans="1:25">
      <c r="B391" s="9" t="n">
        <v>1</v>
      </c>
      <c r="C391" s="52" t="n">
        <v>0</v>
      </c>
      <c r="D391" s="9" t="n">
        <v>0</v>
      </c>
      <c r="E391" s="52" t="n">
        <v>0</v>
      </c>
      <c r="F391" s="14" t="n">
        <v>0</v>
      </c>
      <c r="G391" s="33" t="n">
        <v>0</v>
      </c>
      <c r="H391" s="33" t="n">
        <v>0</v>
      </c>
      <c r="I391" s="33" t="n">
        <v>0</v>
      </c>
      <c r="J391" s="33" t="n">
        <v>0</v>
      </c>
      <c r="K391" s="33" t="n">
        <v>0</v>
      </c>
      <c r="L391" s="33" t="n">
        <v>0</v>
      </c>
      <c r="M391" s="33" t="n">
        <v>0</v>
      </c>
      <c r="N391" s="33" t="n">
        <v>0</v>
      </c>
      <c r="O391" s="33" t="n">
        <v>0</v>
      </c>
      <c r="P391" s="33" t="n">
        <v>0</v>
      </c>
      <c r="Q391" s="33" t="n">
        <v>0</v>
      </c>
      <c r="R391" s="33" t="n">
        <v>0</v>
      </c>
      <c r="S391" s="33" t="n">
        <v>0</v>
      </c>
      <c r="T391" s="33" t="n">
        <v>0</v>
      </c>
      <c r="U391" s="9" t="n">
        <v>1</v>
      </c>
      <c r="V391" s="9" t="n">
        <v>1</v>
      </c>
      <c r="W391" s="15">
        <f>SUMPRODUCT(B$2:U$2,B391:U391)</f>
        <v/>
      </c>
      <c r="X391" s="16">
        <f>EXP(W391)/(1+EXP(W391))</f>
        <v/>
      </c>
      <c r="Y391" s="16">
        <f>(V391-X391)^2</f>
        <v/>
      </c>
    </row>
    <row r="392" spans="1:25">
      <c r="B392" s="9" t="n">
        <v>0</v>
      </c>
      <c r="C392" s="52" t="n">
        <v>1</v>
      </c>
      <c r="D392" s="9" t="n">
        <v>0</v>
      </c>
      <c r="E392" s="52" t="n">
        <v>1</v>
      </c>
      <c r="F392" s="14" t="n">
        <v>0</v>
      </c>
      <c r="G392" s="33" t="n">
        <v>0</v>
      </c>
      <c r="H392" s="33" t="n">
        <v>0</v>
      </c>
      <c r="I392" s="33" t="n">
        <v>0</v>
      </c>
      <c r="J392" s="33" t="n">
        <v>1</v>
      </c>
      <c r="K392" s="33" t="n">
        <v>0</v>
      </c>
      <c r="L392" s="33" t="n">
        <v>0</v>
      </c>
      <c r="M392" s="33" t="n">
        <v>0</v>
      </c>
      <c r="N392" s="33" t="n">
        <v>0</v>
      </c>
      <c r="O392" s="33" t="n">
        <v>0</v>
      </c>
      <c r="P392" s="33" t="n">
        <v>0</v>
      </c>
      <c r="Q392" s="33" t="n">
        <v>0</v>
      </c>
      <c r="R392" s="33" t="n">
        <v>0</v>
      </c>
      <c r="S392" s="33" t="n">
        <v>0</v>
      </c>
      <c r="T392" s="33" t="n">
        <v>0</v>
      </c>
      <c r="U392" s="9" t="n">
        <v>1</v>
      </c>
      <c r="V392" s="9" t="n">
        <v>1</v>
      </c>
      <c r="W392" s="15">
        <f>SUMPRODUCT(B$2:U$2,B392:U392)</f>
        <v/>
      </c>
      <c r="X392" s="16">
        <f>EXP(W392)/(1+EXP(W392))</f>
        <v/>
      </c>
      <c r="Y392" s="16">
        <f>(V392-X392)^2</f>
        <v/>
      </c>
    </row>
    <row r="393" spans="1:25">
      <c r="B393" s="9" t="n">
        <v>0</v>
      </c>
      <c r="C393" s="52" t="n">
        <v>1</v>
      </c>
      <c r="D393" s="9" t="n">
        <v>0</v>
      </c>
      <c r="E393" s="52" t="n">
        <v>1</v>
      </c>
      <c r="F393" s="14" t="n">
        <v>0</v>
      </c>
      <c r="G393" s="33" t="n">
        <v>0</v>
      </c>
      <c r="H393" s="33" t="n">
        <v>0</v>
      </c>
      <c r="I393" s="33" t="n">
        <v>0</v>
      </c>
      <c r="J393" s="33" t="n">
        <v>0</v>
      </c>
      <c r="K393" s="33" t="n">
        <v>0</v>
      </c>
      <c r="L393" s="33" t="n">
        <v>0</v>
      </c>
      <c r="M393" s="33" t="n">
        <v>0</v>
      </c>
      <c r="N393" s="33" t="n">
        <v>0</v>
      </c>
      <c r="O393" s="33" t="n">
        <v>0</v>
      </c>
      <c r="P393" s="33" t="n">
        <v>0</v>
      </c>
      <c r="Q393" s="33" t="n">
        <v>0</v>
      </c>
      <c r="R393" s="33" t="n">
        <v>0</v>
      </c>
      <c r="S393" s="33" t="n">
        <v>0</v>
      </c>
      <c r="T393" s="33" t="n">
        <v>0</v>
      </c>
      <c r="U393" s="9" t="n">
        <v>1</v>
      </c>
      <c r="V393" s="9" t="n">
        <v>1</v>
      </c>
      <c r="W393" s="15">
        <f>SUMPRODUCT(B$2:U$2,B393:U393)</f>
        <v/>
      </c>
      <c r="X393" s="16">
        <f>EXP(W393)/(1+EXP(W393))</f>
        <v/>
      </c>
      <c r="Y393" s="16">
        <f>(V393-X393)^2</f>
        <v/>
      </c>
    </row>
    <row r="394" spans="1:25">
      <c r="B394" s="9" t="n">
        <v>0</v>
      </c>
      <c r="C394" s="52" t="n">
        <v>1</v>
      </c>
      <c r="D394" s="9" t="n">
        <v>0</v>
      </c>
      <c r="E394" s="52" t="n">
        <v>1</v>
      </c>
      <c r="F394" s="14" t="n">
        <v>0</v>
      </c>
      <c r="G394" s="33" t="n">
        <v>0</v>
      </c>
      <c r="H394" s="33" t="n">
        <v>0</v>
      </c>
      <c r="I394" s="33" t="n">
        <v>0</v>
      </c>
      <c r="J394" s="33" t="n">
        <v>0</v>
      </c>
      <c r="K394" s="33" t="n">
        <v>0</v>
      </c>
      <c r="L394" s="33" t="n">
        <v>0</v>
      </c>
      <c r="M394" s="33" t="n">
        <v>0</v>
      </c>
      <c r="N394" s="33" t="n">
        <v>0</v>
      </c>
      <c r="O394" s="33" t="n">
        <v>0</v>
      </c>
      <c r="P394" s="33" t="n">
        <v>0</v>
      </c>
      <c r="Q394" s="33" t="n">
        <v>0</v>
      </c>
      <c r="R394" s="33" t="n">
        <v>0</v>
      </c>
      <c r="S394" s="33" t="n">
        <v>0</v>
      </c>
      <c r="T394" s="33" t="n">
        <v>0</v>
      </c>
      <c r="U394" s="9" t="n">
        <v>1</v>
      </c>
      <c r="V394" s="9" t="n">
        <v>1</v>
      </c>
      <c r="W394" s="15">
        <f>SUMPRODUCT(B$2:U$2,B394:U394)</f>
        <v/>
      </c>
      <c r="X394" s="16">
        <f>EXP(W394)/(1+EXP(W394))</f>
        <v/>
      </c>
      <c r="Y394" s="16">
        <f>(V394-X394)^2</f>
        <v/>
      </c>
    </row>
    <row r="395" spans="1:25">
      <c r="B395" s="9" t="n">
        <v>1</v>
      </c>
      <c r="C395" s="52" t="n">
        <v>0</v>
      </c>
      <c r="D395" s="9" t="n">
        <v>0</v>
      </c>
      <c r="E395" s="52" t="n">
        <v>1</v>
      </c>
      <c r="F395" s="14" t="n">
        <v>0</v>
      </c>
      <c r="G395" s="33" t="n">
        <v>0</v>
      </c>
      <c r="H395" s="33" t="n">
        <v>0</v>
      </c>
      <c r="I395" s="33" t="n">
        <v>1</v>
      </c>
      <c r="J395" s="33" t="n">
        <v>0</v>
      </c>
      <c r="K395" s="33" t="n">
        <v>0</v>
      </c>
      <c r="L395" s="33" t="n">
        <v>0</v>
      </c>
      <c r="M395" s="33" t="n">
        <v>0</v>
      </c>
      <c r="N395" s="33" t="n">
        <v>1</v>
      </c>
      <c r="O395" s="33" t="n">
        <v>0</v>
      </c>
      <c r="P395" s="33" t="n">
        <v>0</v>
      </c>
      <c r="Q395" s="33" t="n">
        <v>1</v>
      </c>
      <c r="R395" s="33" t="n">
        <v>0</v>
      </c>
      <c r="S395" s="33" t="n">
        <v>0</v>
      </c>
      <c r="T395" s="33" t="n">
        <v>1</v>
      </c>
      <c r="U395" s="9" t="n">
        <v>1</v>
      </c>
      <c r="V395" s="9" t="n">
        <v>1</v>
      </c>
      <c r="W395" s="15">
        <f>SUMPRODUCT(B$2:U$2,B395:U395)</f>
        <v/>
      </c>
      <c r="X395" s="16">
        <f>EXP(W395)/(1+EXP(W395))</f>
        <v/>
      </c>
      <c r="Y395" s="16">
        <f>(V395-X395)^2</f>
        <v/>
      </c>
    </row>
    <row r="396" spans="1:25">
      <c r="B396" s="9" t="n">
        <v>0</v>
      </c>
      <c r="C396" s="52" t="n">
        <v>0</v>
      </c>
      <c r="D396" s="9" t="n">
        <v>1</v>
      </c>
      <c r="E396" s="52" t="n">
        <v>0</v>
      </c>
      <c r="F396" s="14" t="n">
        <v>0</v>
      </c>
      <c r="G396" s="33" t="n">
        <v>0</v>
      </c>
      <c r="H396" s="33" t="n">
        <v>0</v>
      </c>
      <c r="I396" s="33" t="n">
        <v>0</v>
      </c>
      <c r="J396" s="33" t="n">
        <v>0</v>
      </c>
      <c r="K396" s="33" t="n">
        <v>0</v>
      </c>
      <c r="L396" s="33" t="n">
        <v>0</v>
      </c>
      <c r="M396" s="33" t="n">
        <v>0</v>
      </c>
      <c r="N396" s="33" t="n">
        <v>0</v>
      </c>
      <c r="O396" s="33" t="n">
        <v>1</v>
      </c>
      <c r="P396" s="33" t="n">
        <v>0</v>
      </c>
      <c r="Q396" s="33" t="n">
        <v>1</v>
      </c>
      <c r="R396" s="33" t="n">
        <v>1</v>
      </c>
      <c r="S396" s="33" t="n">
        <v>0</v>
      </c>
      <c r="T396" s="33" t="n">
        <v>0</v>
      </c>
      <c r="U396" s="9" t="n">
        <v>1</v>
      </c>
      <c r="V396" s="9" t="n">
        <v>1</v>
      </c>
      <c r="W396" s="15">
        <f>SUMPRODUCT(B$2:U$2,B396:U396)</f>
        <v/>
      </c>
      <c r="X396" s="16">
        <f>EXP(W396)/(1+EXP(W396))</f>
        <v/>
      </c>
      <c r="Y396" s="16">
        <f>(V396-X396)^2</f>
        <v/>
      </c>
    </row>
    <row r="397" spans="1:25">
      <c r="B397" s="9" t="n">
        <v>0</v>
      </c>
      <c r="C397" s="52" t="n">
        <v>1</v>
      </c>
      <c r="D397" s="9" t="n">
        <v>1</v>
      </c>
      <c r="E397" s="52" t="n">
        <v>0</v>
      </c>
      <c r="F397" s="14" t="n">
        <v>0</v>
      </c>
      <c r="G397" s="33" t="n">
        <v>0</v>
      </c>
      <c r="H397" s="33" t="n">
        <v>0</v>
      </c>
      <c r="I397" s="33" t="n">
        <v>0</v>
      </c>
      <c r="J397" s="33" t="n">
        <v>0</v>
      </c>
      <c r="K397" s="33" t="n">
        <v>0</v>
      </c>
      <c r="L397" s="33" t="n">
        <v>0</v>
      </c>
      <c r="M397" s="33" t="n">
        <v>1</v>
      </c>
      <c r="N397" s="33" t="n">
        <v>0</v>
      </c>
      <c r="O397" s="33" t="n">
        <v>1</v>
      </c>
      <c r="P397" s="33" t="n">
        <v>0</v>
      </c>
      <c r="Q397" s="33" t="n">
        <v>0</v>
      </c>
      <c r="R397" s="33" t="n">
        <v>0</v>
      </c>
      <c r="S397" s="33" t="n">
        <v>0</v>
      </c>
      <c r="T397" s="33" t="n">
        <v>0</v>
      </c>
      <c r="U397" s="9" t="n">
        <v>1</v>
      </c>
      <c r="V397" s="9" t="n">
        <v>1</v>
      </c>
      <c r="W397" s="15">
        <f>SUMPRODUCT(B$2:U$2,B397:U397)</f>
        <v/>
      </c>
      <c r="X397" s="16">
        <f>EXP(W397)/(1+EXP(W397))</f>
        <v/>
      </c>
      <c r="Y397" s="16">
        <f>(V397-X397)^2</f>
        <v/>
      </c>
    </row>
    <row r="398" spans="1:25">
      <c r="B398" s="9" t="n">
        <v>0</v>
      </c>
      <c r="C398" s="52" t="n">
        <v>1</v>
      </c>
      <c r="D398" s="9" t="n">
        <v>1</v>
      </c>
      <c r="E398" s="52" t="n">
        <v>0</v>
      </c>
      <c r="F398" s="14" t="n">
        <v>0</v>
      </c>
      <c r="G398" s="33" t="n">
        <v>0</v>
      </c>
      <c r="H398" s="33" t="n">
        <v>0</v>
      </c>
      <c r="I398" s="33" t="n">
        <v>0</v>
      </c>
      <c r="J398" s="33" t="n">
        <v>0</v>
      </c>
      <c r="K398" s="33" t="n">
        <v>0</v>
      </c>
      <c r="L398" s="33" t="n">
        <v>0</v>
      </c>
      <c r="M398" s="33" t="n">
        <v>1</v>
      </c>
      <c r="N398" s="33" t="n">
        <v>0</v>
      </c>
      <c r="O398" s="33" t="n">
        <v>0</v>
      </c>
      <c r="P398" s="33" t="n">
        <v>0</v>
      </c>
      <c r="Q398" s="33" t="n">
        <v>0</v>
      </c>
      <c r="R398" s="33" t="n">
        <v>0</v>
      </c>
      <c r="S398" s="33" t="n">
        <v>0</v>
      </c>
      <c r="T398" s="33" t="n">
        <v>0</v>
      </c>
      <c r="U398" s="9" t="n">
        <v>1</v>
      </c>
      <c r="V398" s="9" t="n">
        <v>1</v>
      </c>
      <c r="W398" s="15">
        <f>SUMPRODUCT(B$2:U$2,B398:U398)</f>
        <v/>
      </c>
      <c r="X398" s="16">
        <f>EXP(W398)/(1+EXP(W398))</f>
        <v/>
      </c>
      <c r="Y398" s="16">
        <f>(V398-X398)^2</f>
        <v/>
      </c>
    </row>
    <row r="399" spans="1:25">
      <c r="B399" s="9" t="n">
        <v>0</v>
      </c>
      <c r="C399" s="52" t="n">
        <v>1</v>
      </c>
      <c r="D399" s="9" t="n">
        <v>0</v>
      </c>
      <c r="E399" s="52" t="n">
        <v>1</v>
      </c>
      <c r="F399" s="14" t="n">
        <v>0</v>
      </c>
      <c r="G399" s="33" t="n">
        <v>0</v>
      </c>
      <c r="H399" s="33" t="n">
        <v>0</v>
      </c>
      <c r="I399" s="33" t="n">
        <v>1</v>
      </c>
      <c r="J399" s="33" t="n">
        <v>0</v>
      </c>
      <c r="K399" s="33" t="n">
        <v>0</v>
      </c>
      <c r="L399" s="33" t="n">
        <v>0</v>
      </c>
      <c r="M399" s="33" t="n">
        <v>0</v>
      </c>
      <c r="N399" s="33" t="n">
        <v>0</v>
      </c>
      <c r="O399" s="33" t="n">
        <v>0</v>
      </c>
      <c r="P399" s="33" t="n">
        <v>0</v>
      </c>
      <c r="Q399" s="33" t="n">
        <v>1</v>
      </c>
      <c r="R399" s="33" t="n">
        <v>0</v>
      </c>
      <c r="S399" s="33" t="n">
        <v>0</v>
      </c>
      <c r="T399" s="33" t="n">
        <v>0</v>
      </c>
      <c r="U399" s="9" t="n">
        <v>1</v>
      </c>
      <c r="V399" s="9" t="n">
        <v>1</v>
      </c>
      <c r="W399" s="15">
        <f>SUMPRODUCT(B$2:U$2,B399:U399)</f>
        <v/>
      </c>
      <c r="X399" s="16">
        <f>EXP(W399)/(1+EXP(W399))</f>
        <v/>
      </c>
      <c r="Y399" s="16">
        <f>(V399-X399)^2</f>
        <v/>
      </c>
    </row>
    <row r="400" spans="1:25">
      <c r="B400" s="9" t="n">
        <v>0</v>
      </c>
      <c r="C400" s="52" t="n">
        <v>1</v>
      </c>
      <c r="D400" s="9" t="n">
        <v>1</v>
      </c>
      <c r="E400" s="52" t="n">
        <v>0</v>
      </c>
      <c r="F400" s="14" t="n">
        <v>0</v>
      </c>
      <c r="G400" s="33" t="n">
        <v>0</v>
      </c>
      <c r="H400" s="33" t="n">
        <v>1</v>
      </c>
      <c r="I400" s="33" t="n">
        <v>1</v>
      </c>
      <c r="J400" s="33" t="n">
        <v>0</v>
      </c>
      <c r="K400" s="33" t="n">
        <v>1</v>
      </c>
      <c r="L400" s="33" t="n">
        <v>0</v>
      </c>
      <c r="M400" s="33" t="n">
        <v>0</v>
      </c>
      <c r="N400" s="33" t="n">
        <v>0</v>
      </c>
      <c r="O400" s="33" t="n">
        <v>0</v>
      </c>
      <c r="P400" s="33" t="n">
        <v>0</v>
      </c>
      <c r="Q400" s="33" t="n">
        <v>0</v>
      </c>
      <c r="R400" s="33" t="n">
        <v>0</v>
      </c>
      <c r="S400" s="33" t="n">
        <v>0</v>
      </c>
      <c r="T400" s="33" t="n">
        <v>0</v>
      </c>
      <c r="U400" s="9" t="n">
        <v>1</v>
      </c>
      <c r="V400" s="9" t="n">
        <v>1</v>
      </c>
      <c r="W400" s="15">
        <f>SUMPRODUCT(B$2:U$2,B400:U400)</f>
        <v/>
      </c>
      <c r="X400" s="16">
        <f>EXP(W400)/(1+EXP(W400))</f>
        <v/>
      </c>
      <c r="Y400" s="16">
        <f>(V400-X400)^2</f>
        <v/>
      </c>
    </row>
    <row r="401" spans="1:25">
      <c r="B401" s="9" t="n">
        <v>1</v>
      </c>
      <c r="C401" s="52" t="n">
        <v>0</v>
      </c>
      <c r="D401" s="9" t="n">
        <v>1</v>
      </c>
      <c r="E401" s="52" t="n">
        <v>0</v>
      </c>
      <c r="F401" s="14" t="n">
        <v>1</v>
      </c>
      <c r="G401" s="33" t="n">
        <v>0</v>
      </c>
      <c r="H401" s="33" t="n">
        <v>0</v>
      </c>
      <c r="I401" s="33" t="n">
        <v>0</v>
      </c>
      <c r="J401" s="33" t="n">
        <v>0</v>
      </c>
      <c r="K401" s="33" t="n">
        <v>0</v>
      </c>
      <c r="L401" s="33" t="n">
        <v>0</v>
      </c>
      <c r="M401" s="33" t="n">
        <v>0</v>
      </c>
      <c r="N401" s="33" t="n">
        <v>0</v>
      </c>
      <c r="O401" s="33" t="n">
        <v>0</v>
      </c>
      <c r="P401" s="33" t="n">
        <v>1</v>
      </c>
      <c r="Q401" s="33" t="n">
        <v>0</v>
      </c>
      <c r="R401" s="33" t="n">
        <v>0</v>
      </c>
      <c r="S401" s="33" t="n">
        <v>0</v>
      </c>
      <c r="T401" s="33" t="n">
        <v>0</v>
      </c>
      <c r="U401" s="9" t="n">
        <v>1</v>
      </c>
      <c r="V401" s="9" t="n">
        <v>1</v>
      </c>
      <c r="W401" s="15">
        <f>SUMPRODUCT(B$2:U$2,B401:U401)</f>
        <v/>
      </c>
      <c r="X401" s="16">
        <f>EXP(W401)/(1+EXP(W401))</f>
        <v/>
      </c>
      <c r="Y401" s="16">
        <f>(V401-X401)^2</f>
        <v/>
      </c>
    </row>
    <row r="402" spans="1:25">
      <c r="B402" s="9" t="n">
        <v>0</v>
      </c>
      <c r="C402" s="52" t="n">
        <v>1</v>
      </c>
      <c r="D402" s="9" t="n">
        <v>1</v>
      </c>
      <c r="E402" s="52" t="n">
        <v>0</v>
      </c>
      <c r="F402" s="14" t="n">
        <v>0</v>
      </c>
      <c r="G402" s="33" t="n">
        <v>0</v>
      </c>
      <c r="H402" s="33" t="n">
        <v>0</v>
      </c>
      <c r="I402" s="33" t="n">
        <v>1</v>
      </c>
      <c r="J402" s="33" t="n">
        <v>0</v>
      </c>
      <c r="K402" s="33" t="n">
        <v>0</v>
      </c>
      <c r="L402" s="33" t="n">
        <v>0</v>
      </c>
      <c r="M402" s="33" t="n">
        <v>0</v>
      </c>
      <c r="N402" s="33" t="n">
        <v>0</v>
      </c>
      <c r="O402" s="33" t="n">
        <v>1</v>
      </c>
      <c r="P402" s="33" t="n">
        <v>0</v>
      </c>
      <c r="Q402" s="33" t="n">
        <v>0</v>
      </c>
      <c r="R402" s="33" t="n">
        <v>0</v>
      </c>
      <c r="S402" s="33" t="n">
        <v>0</v>
      </c>
      <c r="T402" s="33" t="n">
        <v>0</v>
      </c>
      <c r="U402" s="9" t="n">
        <v>1</v>
      </c>
      <c r="V402" s="9" t="n">
        <v>1</v>
      </c>
      <c r="W402" s="15">
        <f>SUMPRODUCT(B$2:U$2,B402:U402)</f>
        <v/>
      </c>
      <c r="X402" s="16">
        <f>EXP(W402)/(1+EXP(W402))</f>
        <v/>
      </c>
      <c r="Y402" s="16">
        <f>(V402-X402)^2</f>
        <v/>
      </c>
    </row>
    <row r="403" spans="1:25">
      <c r="B403" s="9" t="n">
        <v>0</v>
      </c>
      <c r="C403" s="52" t="n">
        <v>1</v>
      </c>
      <c r="D403" s="9" t="n">
        <v>0</v>
      </c>
      <c r="E403" s="52" t="n">
        <v>1</v>
      </c>
      <c r="F403" s="14" t="n">
        <v>0</v>
      </c>
      <c r="G403" s="33" t="n">
        <v>0</v>
      </c>
      <c r="H403" s="33" t="n">
        <v>0</v>
      </c>
      <c r="I403" s="33" t="n">
        <v>0</v>
      </c>
      <c r="J403" s="33" t="n">
        <v>0</v>
      </c>
      <c r="K403" s="33" t="n">
        <v>0</v>
      </c>
      <c r="L403" s="33" t="n">
        <v>0</v>
      </c>
      <c r="M403" s="33" t="n">
        <v>0</v>
      </c>
      <c r="N403" s="33" t="n">
        <v>0</v>
      </c>
      <c r="O403" s="33" t="n">
        <v>0</v>
      </c>
      <c r="P403" s="33" t="n">
        <v>1</v>
      </c>
      <c r="Q403" s="33" t="n">
        <v>0</v>
      </c>
      <c r="R403" s="33" t="n">
        <v>0</v>
      </c>
      <c r="S403" s="33" t="n">
        <v>0</v>
      </c>
      <c r="T403" s="33" t="n">
        <v>1</v>
      </c>
      <c r="U403" s="9" t="n">
        <v>1</v>
      </c>
      <c r="V403" s="9" t="n">
        <v>1</v>
      </c>
      <c r="W403" s="15">
        <f>SUMPRODUCT(B$2:U$2,B403:U403)</f>
        <v/>
      </c>
      <c r="X403" s="16">
        <f>EXP(W403)/(1+EXP(W403))</f>
        <v/>
      </c>
      <c r="Y403" s="16">
        <f>(V403-X403)^2</f>
        <v/>
      </c>
    </row>
    <row r="404" spans="1:25">
      <c r="B404" s="9" t="n">
        <v>1</v>
      </c>
      <c r="C404" s="52" t="n">
        <v>0</v>
      </c>
      <c r="D404" s="9" t="n">
        <v>0</v>
      </c>
      <c r="E404" s="52" t="n">
        <v>0</v>
      </c>
      <c r="F404" s="14" t="n">
        <v>0</v>
      </c>
      <c r="G404" s="33" t="n">
        <v>0</v>
      </c>
      <c r="H404" s="33" t="n">
        <v>0</v>
      </c>
      <c r="I404" s="33" t="n">
        <v>0</v>
      </c>
      <c r="J404" s="33" t="n">
        <v>0</v>
      </c>
      <c r="K404" s="33" t="n">
        <v>0</v>
      </c>
      <c r="L404" s="33" t="n">
        <v>0</v>
      </c>
      <c r="M404" s="33" t="n">
        <v>0</v>
      </c>
      <c r="N404" s="33" t="n">
        <v>0</v>
      </c>
      <c r="O404" s="33" t="n">
        <v>0</v>
      </c>
      <c r="P404" s="33" t="n">
        <v>0</v>
      </c>
      <c r="Q404" s="33" t="n">
        <v>0</v>
      </c>
      <c r="R404" s="33" t="n">
        <v>0</v>
      </c>
      <c r="S404" s="33" t="n">
        <v>0</v>
      </c>
      <c r="T404" s="33" t="n">
        <v>0</v>
      </c>
      <c r="U404" s="9" t="n">
        <v>1</v>
      </c>
      <c r="V404" s="9" t="n">
        <v>1</v>
      </c>
      <c r="W404" s="15">
        <f>SUMPRODUCT(B$2:U$2,B404:U404)</f>
        <v/>
      </c>
      <c r="X404" s="16">
        <f>EXP(W404)/(1+EXP(W404))</f>
        <v/>
      </c>
      <c r="Y404" s="16">
        <f>(V404-X404)^2</f>
        <v/>
      </c>
    </row>
    <row r="405" spans="1:25">
      <c r="B405" s="9" t="n">
        <v>1</v>
      </c>
      <c r="C405" s="52" t="n">
        <v>0</v>
      </c>
      <c r="D405" s="9" t="n">
        <v>1</v>
      </c>
      <c r="E405" s="52" t="n">
        <v>0</v>
      </c>
      <c r="F405" s="14" t="n">
        <v>0</v>
      </c>
      <c r="G405" s="33" t="n">
        <v>0</v>
      </c>
      <c r="H405" s="33" t="n">
        <v>0</v>
      </c>
      <c r="I405" s="33" t="n">
        <v>0</v>
      </c>
      <c r="J405" s="33" t="n">
        <v>0</v>
      </c>
      <c r="K405" s="33" t="n">
        <v>0</v>
      </c>
      <c r="L405" s="33" t="n">
        <v>0</v>
      </c>
      <c r="M405" s="33" t="n">
        <v>0</v>
      </c>
      <c r="N405" s="33" t="n">
        <v>0</v>
      </c>
      <c r="O405" s="33" t="n">
        <v>0</v>
      </c>
      <c r="P405" s="33" t="n">
        <v>0</v>
      </c>
      <c r="Q405" s="33" t="n">
        <v>0</v>
      </c>
      <c r="R405" s="33" t="n">
        <v>0</v>
      </c>
      <c r="S405" s="33" t="n">
        <v>0</v>
      </c>
      <c r="T405" s="33" t="n">
        <v>1</v>
      </c>
      <c r="U405" s="9" t="n">
        <v>1</v>
      </c>
      <c r="V405" s="9" t="n">
        <v>1</v>
      </c>
      <c r="W405" s="15">
        <f>SUMPRODUCT(B$2:U$2,B405:U405)</f>
        <v/>
      </c>
      <c r="X405" s="16">
        <f>EXP(W405)/(1+EXP(W405))</f>
        <v/>
      </c>
      <c r="Y405" s="16">
        <f>(V405-X405)^2</f>
        <v/>
      </c>
    </row>
    <row r="406" spans="1:25">
      <c r="B406" s="9" t="n">
        <v>0</v>
      </c>
      <c r="C406" s="52" t="n">
        <v>0</v>
      </c>
      <c r="D406" s="9" t="n">
        <v>0</v>
      </c>
      <c r="E406" s="52" t="n">
        <v>1</v>
      </c>
      <c r="F406" s="14" t="n">
        <v>0</v>
      </c>
      <c r="G406" s="33" t="n">
        <v>0</v>
      </c>
      <c r="H406" s="33" t="n">
        <v>0</v>
      </c>
      <c r="I406" s="33" t="n">
        <v>0</v>
      </c>
      <c r="J406" s="33" t="n">
        <v>0</v>
      </c>
      <c r="K406" s="33" t="n">
        <v>0</v>
      </c>
      <c r="L406" s="33" t="n">
        <v>0</v>
      </c>
      <c r="M406" s="33" t="n">
        <v>0</v>
      </c>
      <c r="N406" s="33" t="n">
        <v>0</v>
      </c>
      <c r="O406" s="33" t="n">
        <v>1</v>
      </c>
      <c r="P406" s="33" t="n">
        <v>0</v>
      </c>
      <c r="Q406" s="33" t="n">
        <v>0</v>
      </c>
      <c r="R406" s="33" t="n">
        <v>0</v>
      </c>
      <c r="S406" s="33" t="n">
        <v>0</v>
      </c>
      <c r="T406" s="33" t="n">
        <v>0</v>
      </c>
      <c r="U406" s="9" t="n">
        <v>1</v>
      </c>
      <c r="V406" s="9" t="n">
        <v>1</v>
      </c>
      <c r="W406" s="15">
        <f>SUMPRODUCT(B$2:U$2,B406:U406)</f>
        <v/>
      </c>
      <c r="X406" s="16">
        <f>EXP(W406)/(1+EXP(W406))</f>
        <v/>
      </c>
      <c r="Y406" s="16">
        <f>(V406-X406)^2</f>
        <v/>
      </c>
    </row>
    <row r="407" spans="1:25">
      <c r="B407" s="9" t="n">
        <v>0</v>
      </c>
      <c r="C407" s="52" t="n">
        <v>1</v>
      </c>
      <c r="D407" s="9" t="n">
        <v>1</v>
      </c>
      <c r="E407" s="52" t="n">
        <v>0</v>
      </c>
      <c r="F407" s="14" t="n">
        <v>0</v>
      </c>
      <c r="G407" s="33" t="n">
        <v>0</v>
      </c>
      <c r="H407" s="33" t="n">
        <v>0</v>
      </c>
      <c r="I407" s="33" t="n">
        <v>0</v>
      </c>
      <c r="J407" s="33" t="n">
        <v>1</v>
      </c>
      <c r="K407" s="33" t="n">
        <v>0</v>
      </c>
      <c r="L407" s="33" t="n">
        <v>0</v>
      </c>
      <c r="M407" s="33" t="n">
        <v>0</v>
      </c>
      <c r="N407" s="33" t="n">
        <v>0</v>
      </c>
      <c r="O407" s="33" t="n">
        <v>0</v>
      </c>
      <c r="P407" s="33" t="n">
        <v>0</v>
      </c>
      <c r="Q407" s="33" t="n">
        <v>0</v>
      </c>
      <c r="R407" s="33" t="n">
        <v>0</v>
      </c>
      <c r="S407" s="33" t="n">
        <v>0</v>
      </c>
      <c r="T407" s="33" t="n">
        <v>0</v>
      </c>
      <c r="U407" s="9" t="n">
        <v>1</v>
      </c>
      <c r="V407" s="9" t="n">
        <v>1</v>
      </c>
      <c r="W407" s="15">
        <f>SUMPRODUCT(B$2:U$2,B407:U407)</f>
        <v/>
      </c>
      <c r="X407" s="16">
        <f>EXP(W407)/(1+EXP(W407))</f>
        <v/>
      </c>
      <c r="Y407" s="16">
        <f>(V407-X407)^2</f>
        <v/>
      </c>
    </row>
    <row r="408" spans="1:25">
      <c r="B408" s="9" t="n">
        <v>0</v>
      </c>
      <c r="C408" s="52" t="n">
        <v>1</v>
      </c>
      <c r="D408" s="9" t="n">
        <v>0</v>
      </c>
      <c r="E408" s="52" t="n">
        <v>0</v>
      </c>
      <c r="F408" s="14" t="n">
        <v>1</v>
      </c>
      <c r="G408" s="33" t="n">
        <v>0</v>
      </c>
      <c r="H408" s="33" t="n">
        <v>0</v>
      </c>
      <c r="I408" s="33" t="n">
        <v>0</v>
      </c>
      <c r="J408" s="33" t="n">
        <v>0</v>
      </c>
      <c r="K408" s="33" t="n">
        <v>0</v>
      </c>
      <c r="L408" s="33" t="n">
        <v>0</v>
      </c>
      <c r="M408" s="33" t="n">
        <v>0</v>
      </c>
      <c r="N408" s="33" t="n">
        <v>0</v>
      </c>
      <c r="O408" s="33" t="n">
        <v>1</v>
      </c>
      <c r="P408" s="33" t="n">
        <v>0</v>
      </c>
      <c r="Q408" s="33" t="n">
        <v>1</v>
      </c>
      <c r="R408" s="33" t="n">
        <v>0</v>
      </c>
      <c r="S408" s="33" t="n">
        <v>0</v>
      </c>
      <c r="T408" s="33" t="n">
        <v>1</v>
      </c>
      <c r="U408" s="9" t="n">
        <v>1</v>
      </c>
      <c r="V408" s="9" t="n">
        <v>1</v>
      </c>
      <c r="W408" s="15">
        <f>SUMPRODUCT(B$2:U$2,B408:U408)</f>
        <v/>
      </c>
      <c r="X408" s="16">
        <f>EXP(W408)/(1+EXP(W408))</f>
        <v/>
      </c>
      <c r="Y408" s="16">
        <f>(V408-X408)^2</f>
        <v/>
      </c>
    </row>
    <row r="409" spans="1:25">
      <c r="B409" s="9" t="n">
        <v>1</v>
      </c>
      <c r="C409" s="52" t="n">
        <v>0</v>
      </c>
      <c r="D409" s="9" t="n">
        <v>0</v>
      </c>
      <c r="E409" s="52" t="n">
        <v>1</v>
      </c>
      <c r="F409" s="14" t="n">
        <v>0</v>
      </c>
      <c r="G409" s="33" t="n">
        <v>0</v>
      </c>
      <c r="H409" s="33" t="n">
        <v>0</v>
      </c>
      <c r="I409" s="33" t="n">
        <v>0</v>
      </c>
      <c r="J409" s="33" t="n">
        <v>0</v>
      </c>
      <c r="K409" s="33" t="n">
        <v>0</v>
      </c>
      <c r="L409" s="33" t="n">
        <v>0</v>
      </c>
      <c r="M409" s="33" t="n">
        <v>0</v>
      </c>
      <c r="N409" s="33" t="n">
        <v>0</v>
      </c>
      <c r="O409" s="33" t="n">
        <v>0</v>
      </c>
      <c r="P409" s="33" t="n">
        <v>0</v>
      </c>
      <c r="Q409" s="33" t="n">
        <v>0</v>
      </c>
      <c r="R409" s="33" t="n">
        <v>1</v>
      </c>
      <c r="S409" s="33" t="n">
        <v>0</v>
      </c>
      <c r="T409" s="33" t="n">
        <v>1</v>
      </c>
      <c r="U409" s="9" t="n">
        <v>1</v>
      </c>
      <c r="V409" s="9" t="n">
        <v>1</v>
      </c>
      <c r="W409" s="15">
        <f>SUMPRODUCT(B$2:U$2,B409:U409)</f>
        <v/>
      </c>
      <c r="X409" s="16">
        <f>EXP(W409)/(1+EXP(W409))</f>
        <v/>
      </c>
      <c r="Y409" s="16">
        <f>(V409-X409)^2</f>
        <v/>
      </c>
    </row>
    <row r="410" spans="1:25">
      <c r="B410" s="9" t="n">
        <v>1</v>
      </c>
      <c r="C410" s="52" t="n">
        <v>0</v>
      </c>
      <c r="D410" s="9" t="n">
        <v>0</v>
      </c>
      <c r="E410" s="52" t="n">
        <v>0</v>
      </c>
      <c r="F410" s="14" t="n">
        <v>1</v>
      </c>
      <c r="G410" s="33" t="n">
        <v>1</v>
      </c>
      <c r="H410" s="33" t="n">
        <v>1</v>
      </c>
      <c r="I410" s="33" t="n">
        <v>0</v>
      </c>
      <c r="J410" s="33" t="n">
        <v>0</v>
      </c>
      <c r="K410" s="33" t="n">
        <v>0</v>
      </c>
      <c r="L410" s="33" t="n">
        <v>0</v>
      </c>
      <c r="M410" s="33" t="n">
        <v>0</v>
      </c>
      <c r="N410" s="33" t="n">
        <v>0</v>
      </c>
      <c r="O410" s="33" t="n">
        <v>0</v>
      </c>
      <c r="P410" s="33" t="n">
        <v>0</v>
      </c>
      <c r="Q410" s="33" t="n">
        <v>1</v>
      </c>
      <c r="R410" s="33" t="n">
        <v>0</v>
      </c>
      <c r="S410" s="33" t="n">
        <v>0</v>
      </c>
      <c r="T410" s="33" t="n">
        <v>1</v>
      </c>
      <c r="U410" s="9" t="n">
        <v>1</v>
      </c>
      <c r="V410" s="9" t="n">
        <v>1</v>
      </c>
      <c r="W410" s="15">
        <f>SUMPRODUCT(B$2:U$2,B410:U410)</f>
        <v/>
      </c>
      <c r="X410" s="16">
        <f>EXP(W410)/(1+EXP(W410))</f>
        <v/>
      </c>
      <c r="Y410" s="16">
        <f>(V410-X410)^2</f>
        <v/>
      </c>
    </row>
    <row r="411" spans="1:25">
      <c r="B411" s="9" t="n">
        <v>0</v>
      </c>
      <c r="C411" s="52" t="n">
        <v>1</v>
      </c>
      <c r="D411" s="9" t="n">
        <v>1</v>
      </c>
      <c r="E411" s="52" t="n">
        <v>0</v>
      </c>
      <c r="F411" s="14" t="n">
        <v>0</v>
      </c>
      <c r="G411" s="33" t="n">
        <v>0</v>
      </c>
      <c r="H411" s="33" t="n">
        <v>0</v>
      </c>
      <c r="I411" s="33" t="n">
        <v>1</v>
      </c>
      <c r="J411" s="33" t="n">
        <v>0</v>
      </c>
      <c r="K411" s="33" t="n">
        <v>0</v>
      </c>
      <c r="L411" s="33" t="n">
        <v>0</v>
      </c>
      <c r="M411" s="33" t="n">
        <v>0</v>
      </c>
      <c r="N411" s="33" t="n">
        <v>1</v>
      </c>
      <c r="O411" s="33" t="n">
        <v>0</v>
      </c>
      <c r="P411" s="33" t="n">
        <v>0</v>
      </c>
      <c r="Q411" s="33" t="n">
        <v>0</v>
      </c>
      <c r="R411" s="33" t="n">
        <v>0</v>
      </c>
      <c r="S411" s="33" t="n">
        <v>0</v>
      </c>
      <c r="T411" s="33" t="n">
        <v>0</v>
      </c>
      <c r="U411" s="9" t="n">
        <v>1</v>
      </c>
      <c r="V411" s="9" t="n">
        <v>1</v>
      </c>
      <c r="W411" s="15">
        <f>SUMPRODUCT(B$2:U$2,B411:U411)</f>
        <v/>
      </c>
      <c r="X411" s="16">
        <f>EXP(W411)/(1+EXP(W411))</f>
        <v/>
      </c>
      <c r="Y411" s="16">
        <f>(V411-X411)^2</f>
        <v/>
      </c>
    </row>
    <row r="412" spans="1:25">
      <c r="B412" s="9" t="n">
        <v>0</v>
      </c>
      <c r="C412" s="52" t="n">
        <v>1</v>
      </c>
      <c r="D412" s="9" t="n">
        <v>0</v>
      </c>
      <c r="E412" s="52" t="n">
        <v>1</v>
      </c>
      <c r="F412" s="14" t="n">
        <v>0</v>
      </c>
      <c r="G412" s="33" t="n">
        <v>0</v>
      </c>
      <c r="H412" s="33" t="n">
        <v>0</v>
      </c>
      <c r="I412" s="33" t="n">
        <v>0</v>
      </c>
      <c r="J412" s="33" t="n">
        <v>1</v>
      </c>
      <c r="K412" s="33" t="n">
        <v>0</v>
      </c>
      <c r="L412" s="33" t="n">
        <v>0</v>
      </c>
      <c r="M412" s="33" t="n">
        <v>0</v>
      </c>
      <c r="N412" s="33" t="n">
        <v>0</v>
      </c>
      <c r="O412" s="33" t="n">
        <v>0</v>
      </c>
      <c r="P412" s="33" t="n">
        <v>0</v>
      </c>
      <c r="Q412" s="33" t="n">
        <v>0</v>
      </c>
      <c r="R412" s="33" t="n">
        <v>1</v>
      </c>
      <c r="S412" s="33" t="n">
        <v>0</v>
      </c>
      <c r="T412" s="33" t="n">
        <v>0</v>
      </c>
      <c r="U412" s="9" t="n">
        <v>1</v>
      </c>
      <c r="V412" s="9" t="n">
        <v>1</v>
      </c>
      <c r="W412" s="15">
        <f>SUMPRODUCT(B$2:U$2,B412:U412)</f>
        <v/>
      </c>
      <c r="X412" s="16">
        <f>EXP(W412)/(1+EXP(W412))</f>
        <v/>
      </c>
      <c r="Y412" s="16">
        <f>(V412-X412)^2</f>
        <v/>
      </c>
    </row>
    <row r="413" spans="1:25">
      <c r="B413" s="9" t="n">
        <v>1</v>
      </c>
      <c r="C413" s="52" t="n">
        <v>0</v>
      </c>
      <c r="D413" s="9" t="n">
        <v>0</v>
      </c>
      <c r="E413" s="52" t="n">
        <v>1</v>
      </c>
      <c r="F413" s="14" t="n">
        <v>0</v>
      </c>
      <c r="G413" s="33" t="n">
        <v>0</v>
      </c>
      <c r="H413" s="33" t="n">
        <v>0</v>
      </c>
      <c r="I413" s="33" t="n">
        <v>1</v>
      </c>
      <c r="J413" s="33" t="n">
        <v>1</v>
      </c>
      <c r="K413" s="33" t="n">
        <v>0</v>
      </c>
      <c r="L413" s="33" t="n">
        <v>0</v>
      </c>
      <c r="M413" s="33" t="n">
        <v>0</v>
      </c>
      <c r="N413" s="33" t="n">
        <v>0</v>
      </c>
      <c r="O413" s="33" t="n">
        <v>0</v>
      </c>
      <c r="P413" s="33" t="n">
        <v>0</v>
      </c>
      <c r="Q413" s="33" t="n">
        <v>0</v>
      </c>
      <c r="R413" s="33" t="n">
        <v>1</v>
      </c>
      <c r="S413" s="33" t="n">
        <v>0</v>
      </c>
      <c r="T413" s="33" t="n">
        <v>1</v>
      </c>
      <c r="U413" s="9" t="n">
        <v>1</v>
      </c>
      <c r="V413" s="9" t="n">
        <v>1</v>
      </c>
      <c r="W413" s="15">
        <f>SUMPRODUCT(B$2:U$2,B413:U413)</f>
        <v/>
      </c>
      <c r="X413" s="16">
        <f>EXP(W413)/(1+EXP(W413))</f>
        <v/>
      </c>
      <c r="Y413" s="16">
        <f>(V413-X413)^2</f>
        <v/>
      </c>
    </row>
    <row r="414" spans="1:25">
      <c r="B414" s="9" t="n">
        <v>0</v>
      </c>
      <c r="C414" s="52" t="n">
        <v>1</v>
      </c>
      <c r="D414" s="9" t="n">
        <v>0</v>
      </c>
      <c r="E414" s="52" t="n">
        <v>1</v>
      </c>
      <c r="F414" s="14" t="n">
        <v>1</v>
      </c>
      <c r="G414" s="33" t="n">
        <v>0</v>
      </c>
      <c r="H414" s="33" t="n">
        <v>0</v>
      </c>
      <c r="I414" s="33" t="n">
        <v>1</v>
      </c>
      <c r="J414" s="33" t="n">
        <v>0</v>
      </c>
      <c r="K414" s="33" t="n">
        <v>0</v>
      </c>
      <c r="L414" s="33" t="n">
        <v>0</v>
      </c>
      <c r="M414" s="33" t="n">
        <v>0</v>
      </c>
      <c r="N414" s="33" t="n">
        <v>0</v>
      </c>
      <c r="O414" s="33" t="n">
        <v>0</v>
      </c>
      <c r="P414" s="33" t="n">
        <v>0</v>
      </c>
      <c r="Q414" s="33" t="n">
        <v>0</v>
      </c>
      <c r="R414" s="33" t="n">
        <v>0</v>
      </c>
      <c r="S414" s="33" t="n">
        <v>0</v>
      </c>
      <c r="T414" s="33" t="n">
        <v>0</v>
      </c>
      <c r="U414" s="9" t="n">
        <v>1</v>
      </c>
      <c r="V414" s="9" t="n">
        <v>1</v>
      </c>
      <c r="W414" s="15">
        <f>SUMPRODUCT(B$2:U$2,B414:U414)</f>
        <v/>
      </c>
      <c r="X414" s="16">
        <f>EXP(W414)/(1+EXP(W414))</f>
        <v/>
      </c>
      <c r="Y414" s="16">
        <f>(V414-X414)^2</f>
        <v/>
      </c>
    </row>
    <row r="415" spans="1:25">
      <c r="B415" s="9" t="n">
        <v>0</v>
      </c>
      <c r="C415" s="52" t="n">
        <v>1</v>
      </c>
      <c r="D415" s="9" t="n">
        <v>0</v>
      </c>
      <c r="E415" s="52" t="n">
        <v>1</v>
      </c>
      <c r="F415" s="14" t="n">
        <v>0</v>
      </c>
      <c r="G415" s="33" t="n">
        <v>0</v>
      </c>
      <c r="H415" s="33" t="n">
        <v>0</v>
      </c>
      <c r="I415" s="33" t="n">
        <v>0</v>
      </c>
      <c r="J415" s="33" t="n">
        <v>0</v>
      </c>
      <c r="K415" s="33" t="n">
        <v>0</v>
      </c>
      <c r="L415" s="33" t="n">
        <v>0</v>
      </c>
      <c r="M415" s="33" t="n">
        <v>0</v>
      </c>
      <c r="N415" s="33" t="n">
        <v>0</v>
      </c>
      <c r="O415" s="33" t="n">
        <v>0</v>
      </c>
      <c r="P415" s="33" t="n">
        <v>0</v>
      </c>
      <c r="Q415" s="33" t="n">
        <v>0</v>
      </c>
      <c r="R415" s="33" t="n">
        <v>0</v>
      </c>
      <c r="S415" s="33" t="n">
        <v>0</v>
      </c>
      <c r="T415" s="33" t="n">
        <v>0</v>
      </c>
      <c r="U415" s="9" t="n">
        <v>1</v>
      </c>
      <c r="V415" s="9" t="n">
        <v>1</v>
      </c>
      <c r="W415" s="15">
        <f>SUMPRODUCT(B$2:U$2,B415:U415)</f>
        <v/>
      </c>
      <c r="X415" s="16">
        <f>EXP(W415)/(1+EXP(W415))</f>
        <v/>
      </c>
      <c r="Y415" s="16">
        <f>(V415-X415)^2</f>
        <v/>
      </c>
    </row>
    <row r="416" spans="1:25">
      <c r="B416" s="9" t="n">
        <v>0</v>
      </c>
      <c r="C416" s="52" t="n">
        <v>1</v>
      </c>
      <c r="D416" s="9" t="n">
        <v>1</v>
      </c>
      <c r="E416" s="52" t="n">
        <v>0</v>
      </c>
      <c r="F416" s="14" t="n">
        <v>0</v>
      </c>
      <c r="G416" s="33" t="n">
        <v>0</v>
      </c>
      <c r="H416" s="33" t="n">
        <v>0</v>
      </c>
      <c r="I416" s="33" t="n">
        <v>0</v>
      </c>
      <c r="J416" s="33" t="n">
        <v>0</v>
      </c>
      <c r="K416" s="33" t="n">
        <v>0</v>
      </c>
      <c r="L416" s="33" t="n">
        <v>0</v>
      </c>
      <c r="M416" s="33" t="n">
        <v>0</v>
      </c>
      <c r="N416" s="33" t="n">
        <v>0</v>
      </c>
      <c r="O416" s="33" t="n">
        <v>0</v>
      </c>
      <c r="P416" s="33" t="n">
        <v>0</v>
      </c>
      <c r="Q416" s="33" t="n">
        <v>0</v>
      </c>
      <c r="R416" s="33" t="n">
        <v>0</v>
      </c>
      <c r="S416" s="33" t="n">
        <v>0</v>
      </c>
      <c r="T416" s="33" t="n">
        <v>0</v>
      </c>
      <c r="U416" s="9" t="n">
        <v>1</v>
      </c>
      <c r="V416" s="9" t="n">
        <v>1</v>
      </c>
      <c r="W416" s="15">
        <f>SUMPRODUCT(B$2:U$2,B416:U416)</f>
        <v/>
      </c>
      <c r="X416" s="16">
        <f>EXP(W416)/(1+EXP(W416))</f>
        <v/>
      </c>
      <c r="Y416" s="16">
        <f>(V416-X416)^2</f>
        <v/>
      </c>
    </row>
    <row r="417" spans="1:25">
      <c r="B417" s="9" t="n">
        <v>0</v>
      </c>
      <c r="C417" s="52" t="n">
        <v>1</v>
      </c>
      <c r="D417" s="9" t="n">
        <v>0</v>
      </c>
      <c r="E417" s="52" t="n">
        <v>1</v>
      </c>
      <c r="F417" s="14" t="n">
        <v>0</v>
      </c>
      <c r="G417" s="33" t="n">
        <v>0</v>
      </c>
      <c r="H417" s="33" t="n">
        <v>0</v>
      </c>
      <c r="I417" s="33" t="n">
        <v>1</v>
      </c>
      <c r="J417" s="33" t="n">
        <v>0</v>
      </c>
      <c r="K417" s="33" t="n">
        <v>0</v>
      </c>
      <c r="L417" s="33" t="n">
        <v>0</v>
      </c>
      <c r="M417" s="33" t="n">
        <v>0</v>
      </c>
      <c r="N417" s="33" t="n">
        <v>0</v>
      </c>
      <c r="O417" s="33" t="n">
        <v>0</v>
      </c>
      <c r="P417" s="33" t="n">
        <v>0</v>
      </c>
      <c r="Q417" s="33" t="n">
        <v>0</v>
      </c>
      <c r="R417" s="33" t="n">
        <v>0</v>
      </c>
      <c r="S417" s="33" t="n">
        <v>0</v>
      </c>
      <c r="T417" s="33" t="n">
        <v>0</v>
      </c>
      <c r="U417" s="9" t="n">
        <v>1</v>
      </c>
      <c r="V417" s="9" t="n">
        <v>1</v>
      </c>
      <c r="W417" s="15">
        <f>SUMPRODUCT(B$2:U$2,B417:U417)</f>
        <v/>
      </c>
      <c r="X417" s="16">
        <f>EXP(W417)/(1+EXP(W417))</f>
        <v/>
      </c>
      <c r="Y417" s="16">
        <f>(V417-X417)^2</f>
        <v/>
      </c>
    </row>
    <row r="418" spans="1:25">
      <c r="B418" s="9" t="n">
        <v>1</v>
      </c>
      <c r="C418" s="52" t="n">
        <v>0</v>
      </c>
      <c r="D418" s="9" t="n">
        <v>0</v>
      </c>
      <c r="E418" s="52" t="n">
        <v>1</v>
      </c>
      <c r="F418" s="14" t="n">
        <v>0</v>
      </c>
      <c r="G418" s="33" t="n">
        <v>0</v>
      </c>
      <c r="H418" s="33" t="n">
        <v>0</v>
      </c>
      <c r="I418" s="33" t="n">
        <v>0</v>
      </c>
      <c r="J418" s="33" t="n">
        <v>0</v>
      </c>
      <c r="K418" s="33" t="n">
        <v>0</v>
      </c>
      <c r="L418" s="33" t="n">
        <v>0</v>
      </c>
      <c r="M418" s="33" t="n">
        <v>0</v>
      </c>
      <c r="N418" s="33" t="n">
        <v>0</v>
      </c>
      <c r="O418" s="33" t="n">
        <v>0</v>
      </c>
      <c r="P418" s="33" t="n">
        <v>0</v>
      </c>
      <c r="Q418" s="33" t="n">
        <v>0</v>
      </c>
      <c r="R418" s="33" t="n">
        <v>0</v>
      </c>
      <c r="S418" s="33" t="n">
        <v>0</v>
      </c>
      <c r="T418" s="33" t="n">
        <v>0</v>
      </c>
      <c r="U418" s="9" t="n">
        <v>1</v>
      </c>
      <c r="V418" s="9" t="n">
        <v>1</v>
      </c>
      <c r="W418" s="15">
        <f>SUMPRODUCT(B$2:U$2,B418:U418)</f>
        <v/>
      </c>
      <c r="X418" s="16">
        <f>EXP(W418)/(1+EXP(W418))</f>
        <v/>
      </c>
      <c r="Y418" s="16">
        <f>(V418-X418)^2</f>
        <v/>
      </c>
    </row>
    <row r="419" spans="1:25">
      <c r="B419" s="9" t="n">
        <v>1</v>
      </c>
      <c r="C419" s="52" t="n">
        <v>0</v>
      </c>
      <c r="D419" s="9" t="n">
        <v>0</v>
      </c>
      <c r="E419" s="52" t="n">
        <v>1</v>
      </c>
      <c r="F419" s="14" t="n">
        <v>0</v>
      </c>
      <c r="G419" s="33" t="n">
        <v>0</v>
      </c>
      <c r="H419" s="33" t="n">
        <v>0</v>
      </c>
      <c r="I419" s="33" t="n">
        <v>0</v>
      </c>
      <c r="J419" s="33" t="n">
        <v>0</v>
      </c>
      <c r="K419" s="33" t="n">
        <v>0</v>
      </c>
      <c r="L419" s="33" t="n">
        <v>0</v>
      </c>
      <c r="M419" s="33" t="n">
        <v>0</v>
      </c>
      <c r="N419" s="33" t="n">
        <v>0</v>
      </c>
      <c r="O419" s="33" t="n">
        <v>0</v>
      </c>
      <c r="P419" s="33" t="n">
        <v>0</v>
      </c>
      <c r="Q419" s="33" t="n">
        <v>0</v>
      </c>
      <c r="R419" s="33" t="n">
        <v>0</v>
      </c>
      <c r="S419" s="33" t="n">
        <v>0</v>
      </c>
      <c r="T419" s="33" t="n">
        <v>0</v>
      </c>
      <c r="U419" s="9" t="n">
        <v>1</v>
      </c>
      <c r="V419" s="9" t="n">
        <v>1</v>
      </c>
      <c r="W419" s="15">
        <f>SUMPRODUCT(B$2:U$2,B419:U419)</f>
        <v/>
      </c>
      <c r="X419" s="16">
        <f>EXP(W419)/(1+EXP(W419))</f>
        <v/>
      </c>
      <c r="Y419" s="16">
        <f>(V419-X419)^2</f>
        <v/>
      </c>
    </row>
    <row r="420" spans="1:25">
      <c r="B420" s="9" t="n">
        <v>1</v>
      </c>
      <c r="C420" s="52" t="n">
        <v>0</v>
      </c>
      <c r="D420" s="9" t="n">
        <v>0</v>
      </c>
      <c r="E420" s="52" t="n">
        <v>1</v>
      </c>
      <c r="F420" s="14" t="n">
        <v>0</v>
      </c>
      <c r="G420" s="33" t="n">
        <v>0</v>
      </c>
      <c r="H420" s="33" t="n">
        <v>0</v>
      </c>
      <c r="I420" s="33" t="n">
        <v>0</v>
      </c>
      <c r="J420" s="33" t="n">
        <v>0</v>
      </c>
      <c r="K420" s="33" t="n">
        <v>0</v>
      </c>
      <c r="L420" s="33" t="n">
        <v>0</v>
      </c>
      <c r="M420" s="33" t="n">
        <v>0</v>
      </c>
      <c r="N420" s="33" t="n">
        <v>1</v>
      </c>
      <c r="O420" s="33" t="n">
        <v>0</v>
      </c>
      <c r="P420" s="33" t="n">
        <v>1</v>
      </c>
      <c r="Q420" s="33" t="n">
        <v>0</v>
      </c>
      <c r="R420" s="33" t="n">
        <v>0</v>
      </c>
      <c r="S420" s="33" t="n">
        <v>0</v>
      </c>
      <c r="T420" s="33" t="n">
        <v>0</v>
      </c>
      <c r="U420" s="9" t="n">
        <v>1</v>
      </c>
      <c r="V420" s="9" t="n">
        <v>1</v>
      </c>
      <c r="W420" s="15">
        <f>SUMPRODUCT(B$2:U$2,B420:U420)</f>
        <v/>
      </c>
      <c r="X420" s="16">
        <f>EXP(W420)/(1+EXP(W420))</f>
        <v/>
      </c>
      <c r="Y420" s="16">
        <f>(V420-X420)^2</f>
        <v/>
      </c>
    </row>
    <row r="421" spans="1:25">
      <c r="B421" s="9" t="n">
        <v>0</v>
      </c>
      <c r="C421" s="52" t="n">
        <v>1</v>
      </c>
      <c r="D421" s="9" t="n">
        <v>0</v>
      </c>
      <c r="E421" s="52" t="n">
        <v>1</v>
      </c>
      <c r="F421" s="14" t="n">
        <v>0</v>
      </c>
      <c r="G421" s="33" t="n">
        <v>0</v>
      </c>
      <c r="H421" s="33" t="n">
        <v>0</v>
      </c>
      <c r="I421" s="33" t="n">
        <v>0</v>
      </c>
      <c r="J421" s="33" t="n">
        <v>0</v>
      </c>
      <c r="K421" s="33" t="n">
        <v>0</v>
      </c>
      <c r="L421" s="33" t="n">
        <v>0</v>
      </c>
      <c r="M421" s="33" t="n">
        <v>0</v>
      </c>
      <c r="N421" s="33" t="n">
        <v>0</v>
      </c>
      <c r="O421" s="33" t="n">
        <v>0</v>
      </c>
      <c r="P421" s="33" t="n">
        <v>0</v>
      </c>
      <c r="Q421" s="33" t="n">
        <v>0</v>
      </c>
      <c r="R421" s="33" t="n">
        <v>0</v>
      </c>
      <c r="S421" s="33" t="n">
        <v>0</v>
      </c>
      <c r="T421" s="33" t="n">
        <v>0</v>
      </c>
      <c r="U421" s="9" t="n">
        <v>1</v>
      </c>
      <c r="V421" s="9" t="n">
        <v>1</v>
      </c>
      <c r="W421" s="15">
        <f>SUMPRODUCT(B$2:U$2,B421:U421)</f>
        <v/>
      </c>
      <c r="X421" s="16">
        <f>EXP(W421)/(1+EXP(W421))</f>
        <v/>
      </c>
      <c r="Y421" s="16">
        <f>(V421-X421)^2</f>
        <v/>
      </c>
    </row>
    <row r="422" spans="1:25">
      <c r="B422" s="9" t="n">
        <v>1</v>
      </c>
      <c r="C422" s="52" t="n">
        <v>0</v>
      </c>
      <c r="D422" s="9" t="n">
        <v>1</v>
      </c>
      <c r="E422" s="52" t="n">
        <v>0</v>
      </c>
      <c r="F422" s="14" t="n">
        <v>0</v>
      </c>
      <c r="G422" s="33" t="n">
        <v>0</v>
      </c>
      <c r="H422" s="33" t="n">
        <v>0</v>
      </c>
      <c r="I422" s="33" t="n">
        <v>0</v>
      </c>
      <c r="J422" s="33" t="n">
        <v>0</v>
      </c>
      <c r="K422" s="33" t="n">
        <v>0</v>
      </c>
      <c r="L422" s="33" t="n">
        <v>0</v>
      </c>
      <c r="M422" s="33" t="n">
        <v>1</v>
      </c>
      <c r="N422" s="33" t="n">
        <v>0</v>
      </c>
      <c r="O422" s="33" t="n">
        <v>0</v>
      </c>
      <c r="P422" s="33" t="n">
        <v>0</v>
      </c>
      <c r="Q422" s="33" t="n">
        <v>0</v>
      </c>
      <c r="R422" s="33" t="n">
        <v>0</v>
      </c>
      <c r="S422" s="33" t="n">
        <v>0</v>
      </c>
      <c r="T422" s="33" t="n">
        <v>1</v>
      </c>
      <c r="U422" s="9" t="n">
        <v>1</v>
      </c>
      <c r="V422" s="9" t="n">
        <v>1</v>
      </c>
      <c r="W422" s="15">
        <f>SUMPRODUCT(B$2:U$2,B422:U422)</f>
        <v/>
      </c>
      <c r="X422" s="16">
        <f>EXP(W422)/(1+EXP(W422))</f>
        <v/>
      </c>
      <c r="Y422" s="16">
        <f>(V422-X422)^2</f>
        <v/>
      </c>
    </row>
    <row r="423" spans="1:25">
      <c r="B423" s="9" t="n">
        <v>1</v>
      </c>
      <c r="C423" s="52" t="n">
        <v>0</v>
      </c>
      <c r="D423" s="9" t="n">
        <v>0</v>
      </c>
      <c r="E423" s="52" t="n">
        <v>1</v>
      </c>
      <c r="F423" s="14" t="n">
        <v>0</v>
      </c>
      <c r="G423" s="33" t="n">
        <v>0</v>
      </c>
      <c r="H423" s="33" t="n">
        <v>0</v>
      </c>
      <c r="I423" s="33" t="n">
        <v>1</v>
      </c>
      <c r="J423" s="33" t="n">
        <v>0</v>
      </c>
      <c r="K423" s="33" t="n">
        <v>0</v>
      </c>
      <c r="L423" s="33" t="n">
        <v>0</v>
      </c>
      <c r="M423" s="33" t="n">
        <v>0</v>
      </c>
      <c r="N423" s="33" t="n">
        <v>0</v>
      </c>
      <c r="O423" s="33" t="n">
        <v>1</v>
      </c>
      <c r="P423" s="33" t="n">
        <v>0</v>
      </c>
      <c r="Q423" s="33" t="n">
        <v>0</v>
      </c>
      <c r="R423" s="33" t="n">
        <v>1</v>
      </c>
      <c r="S423" s="33" t="n">
        <v>0</v>
      </c>
      <c r="T423" s="33" t="n">
        <v>0</v>
      </c>
      <c r="U423" s="9" t="n">
        <v>1</v>
      </c>
      <c r="V423" s="9" t="n">
        <v>1</v>
      </c>
      <c r="W423" s="15">
        <f>SUMPRODUCT(B$2:U$2,B423:U423)</f>
        <v/>
      </c>
      <c r="X423" s="16">
        <f>EXP(W423)/(1+EXP(W423))</f>
        <v/>
      </c>
      <c r="Y423" s="16">
        <f>(V423-X423)^2</f>
        <v/>
      </c>
    </row>
    <row r="424" spans="1:25">
      <c r="B424" s="9" t="n">
        <v>0</v>
      </c>
      <c r="C424" s="52" t="n">
        <v>1</v>
      </c>
      <c r="D424" s="9" t="n">
        <v>0</v>
      </c>
      <c r="E424" s="52" t="n">
        <v>1</v>
      </c>
      <c r="F424" s="14" t="n">
        <v>0</v>
      </c>
      <c r="G424" s="33" t="n">
        <v>0</v>
      </c>
      <c r="H424" s="33" t="n">
        <v>0</v>
      </c>
      <c r="I424" s="33" t="n">
        <v>0</v>
      </c>
      <c r="J424" s="33" t="n">
        <v>0</v>
      </c>
      <c r="K424" s="33" t="n">
        <v>0</v>
      </c>
      <c r="L424" s="33" t="n">
        <v>0</v>
      </c>
      <c r="M424" s="33" t="n">
        <v>0</v>
      </c>
      <c r="N424" s="33" t="n">
        <v>0</v>
      </c>
      <c r="O424" s="33" t="n">
        <v>0</v>
      </c>
      <c r="P424" s="33" t="n">
        <v>0</v>
      </c>
      <c r="Q424" s="33" t="n">
        <v>0</v>
      </c>
      <c r="R424" s="33" t="n">
        <v>0</v>
      </c>
      <c r="S424" s="33" t="n">
        <v>0</v>
      </c>
      <c r="T424" s="33" t="n">
        <v>0</v>
      </c>
      <c r="U424" s="9" t="n">
        <v>1</v>
      </c>
      <c r="V424" s="9" t="n">
        <v>1</v>
      </c>
      <c r="W424" s="15">
        <f>SUMPRODUCT(B$2:U$2,B424:U424)</f>
        <v/>
      </c>
      <c r="X424" s="16">
        <f>EXP(W424)/(1+EXP(W424))</f>
        <v/>
      </c>
      <c r="Y424" s="16">
        <f>(V424-X424)^2</f>
        <v/>
      </c>
    </row>
    <row r="425" spans="1:25">
      <c r="B425" s="9" t="n">
        <v>0</v>
      </c>
      <c r="C425" s="52" t="n">
        <v>1</v>
      </c>
      <c r="D425" s="9" t="n">
        <v>0</v>
      </c>
      <c r="E425" s="52" t="n">
        <v>1</v>
      </c>
      <c r="F425" s="14" t="n">
        <v>0</v>
      </c>
      <c r="G425" s="33" t="n">
        <v>1</v>
      </c>
      <c r="H425" s="33" t="n">
        <v>0</v>
      </c>
      <c r="I425" s="33" t="n">
        <v>0</v>
      </c>
      <c r="J425" s="33" t="n">
        <v>0</v>
      </c>
      <c r="K425" s="33" t="n">
        <v>0</v>
      </c>
      <c r="L425" s="33" t="n">
        <v>0</v>
      </c>
      <c r="M425" s="33" t="n">
        <v>1</v>
      </c>
      <c r="N425" s="33" t="n">
        <v>0</v>
      </c>
      <c r="O425" s="33" t="n">
        <v>0</v>
      </c>
      <c r="P425" s="33" t="n">
        <v>0</v>
      </c>
      <c r="Q425" s="33" t="n">
        <v>0</v>
      </c>
      <c r="R425" s="33" t="n">
        <v>0</v>
      </c>
      <c r="S425" s="33" t="n">
        <v>0</v>
      </c>
      <c r="T425" s="33" t="n">
        <v>0</v>
      </c>
      <c r="U425" s="9" t="n">
        <v>1</v>
      </c>
      <c r="V425" s="9" t="n">
        <v>1</v>
      </c>
      <c r="W425" s="15">
        <f>SUMPRODUCT(B$2:U$2,B425:U425)</f>
        <v/>
      </c>
      <c r="X425" s="16">
        <f>EXP(W425)/(1+EXP(W425))</f>
        <v/>
      </c>
      <c r="Y425" s="16">
        <f>(V425-X425)^2</f>
        <v/>
      </c>
    </row>
    <row r="426" spans="1:25">
      <c r="B426" s="9" t="n">
        <v>0</v>
      </c>
      <c r="C426" s="52" t="n">
        <v>1</v>
      </c>
      <c r="D426" s="9" t="n">
        <v>0</v>
      </c>
      <c r="E426" s="52" t="n">
        <v>1</v>
      </c>
      <c r="F426" s="14" t="n">
        <v>0</v>
      </c>
      <c r="G426" s="33" t="n">
        <v>0</v>
      </c>
      <c r="H426" s="33" t="n">
        <v>0</v>
      </c>
      <c r="I426" s="33" t="n">
        <v>1</v>
      </c>
      <c r="J426" s="33" t="n">
        <v>1</v>
      </c>
      <c r="K426" s="33" t="n">
        <v>0</v>
      </c>
      <c r="L426" s="33" t="n">
        <v>0</v>
      </c>
      <c r="M426" s="33" t="n">
        <v>0</v>
      </c>
      <c r="N426" s="33" t="n">
        <v>0</v>
      </c>
      <c r="O426" s="33" t="n">
        <v>0</v>
      </c>
      <c r="P426" s="33" t="n">
        <v>0</v>
      </c>
      <c r="Q426" s="33" t="n">
        <v>1</v>
      </c>
      <c r="R426" s="33" t="n">
        <v>1</v>
      </c>
      <c r="S426" s="33" t="n">
        <v>0</v>
      </c>
      <c r="T426" s="33" t="n">
        <v>0</v>
      </c>
      <c r="U426" s="9" t="n">
        <v>1</v>
      </c>
      <c r="V426" s="9" t="n">
        <v>1</v>
      </c>
      <c r="W426" s="15">
        <f>SUMPRODUCT(B$2:U$2,B426:U426)</f>
        <v/>
      </c>
      <c r="X426" s="16">
        <f>EXP(W426)/(1+EXP(W426))</f>
        <v/>
      </c>
      <c r="Y426" s="16">
        <f>(V426-X426)^2</f>
        <v/>
      </c>
    </row>
    <row r="427" spans="1:25">
      <c r="B427" s="9" t="n">
        <v>1</v>
      </c>
      <c r="C427" s="52" t="n">
        <v>0</v>
      </c>
      <c r="D427" s="9" t="n">
        <v>1</v>
      </c>
      <c r="E427" s="52" t="n">
        <v>0</v>
      </c>
      <c r="F427" s="14" t="n">
        <v>0</v>
      </c>
      <c r="G427" s="33" t="n">
        <v>0</v>
      </c>
      <c r="H427" s="33" t="n">
        <v>0</v>
      </c>
      <c r="I427" s="33" t="n">
        <v>0</v>
      </c>
      <c r="J427" s="33" t="n">
        <v>1</v>
      </c>
      <c r="K427" s="33" t="n">
        <v>0</v>
      </c>
      <c r="L427" s="33" t="n">
        <v>0</v>
      </c>
      <c r="M427" s="33" t="n">
        <v>0</v>
      </c>
      <c r="N427" s="33" t="n">
        <v>0</v>
      </c>
      <c r="O427" s="33" t="n">
        <v>0</v>
      </c>
      <c r="P427" s="33" t="n">
        <v>1</v>
      </c>
      <c r="Q427" s="33" t="n">
        <v>0</v>
      </c>
      <c r="R427" s="33" t="n">
        <v>0</v>
      </c>
      <c r="S427" s="33" t="n">
        <v>1</v>
      </c>
      <c r="T427" s="33" t="n">
        <v>1</v>
      </c>
      <c r="U427" s="9" t="n">
        <v>1</v>
      </c>
      <c r="V427" s="9" t="n">
        <v>1</v>
      </c>
      <c r="W427" s="15">
        <f>SUMPRODUCT(B$2:U$2,B427:U427)</f>
        <v/>
      </c>
      <c r="X427" s="16">
        <f>EXP(W427)/(1+EXP(W427))</f>
        <v/>
      </c>
      <c r="Y427" s="16">
        <f>(V427-X427)^2</f>
        <v/>
      </c>
    </row>
    <row r="428" spans="1:25">
      <c r="B428" s="9" t="n">
        <v>0</v>
      </c>
      <c r="C428" s="52" t="n">
        <v>0</v>
      </c>
      <c r="D428" s="9" t="n">
        <v>1</v>
      </c>
      <c r="E428" s="52" t="n">
        <v>0</v>
      </c>
      <c r="F428" s="14" t="n">
        <v>1</v>
      </c>
      <c r="G428" s="33" t="n">
        <v>0</v>
      </c>
      <c r="H428" s="33" t="n">
        <v>0</v>
      </c>
      <c r="I428" s="33" t="n">
        <v>0</v>
      </c>
      <c r="J428" s="33" t="n">
        <v>0</v>
      </c>
      <c r="K428" s="33" t="n">
        <v>0</v>
      </c>
      <c r="L428" s="33" t="n">
        <v>0</v>
      </c>
      <c r="M428" s="33" t="n">
        <v>0</v>
      </c>
      <c r="N428" s="33" t="n">
        <v>0</v>
      </c>
      <c r="O428" s="33" t="n">
        <v>0</v>
      </c>
      <c r="P428" s="33" t="n">
        <v>0</v>
      </c>
      <c r="Q428" s="33" t="n">
        <v>0</v>
      </c>
      <c r="R428" s="33" t="n">
        <v>0</v>
      </c>
      <c r="S428" s="33" t="n">
        <v>0</v>
      </c>
      <c r="T428" s="33" t="n">
        <v>0</v>
      </c>
      <c r="U428" s="9" t="n">
        <v>1</v>
      </c>
      <c r="V428" s="9" t="n">
        <v>1</v>
      </c>
      <c r="W428" s="15">
        <f>SUMPRODUCT(B$2:U$2,B428:U428)</f>
        <v/>
      </c>
      <c r="X428" s="16">
        <f>EXP(W428)/(1+EXP(W428))</f>
        <v/>
      </c>
      <c r="Y428" s="16">
        <f>(V428-X428)^2</f>
        <v/>
      </c>
    </row>
    <row r="429" spans="1:25">
      <c r="B429" s="9" t="n">
        <v>0</v>
      </c>
      <c r="C429" s="52" t="n">
        <v>1</v>
      </c>
      <c r="D429" s="9" t="n">
        <v>0</v>
      </c>
      <c r="E429" s="52" t="n">
        <v>1</v>
      </c>
      <c r="F429" s="14" t="n">
        <v>0</v>
      </c>
      <c r="G429" s="33" t="n">
        <v>0</v>
      </c>
      <c r="H429" s="33" t="n">
        <v>0</v>
      </c>
      <c r="I429" s="33" t="n">
        <v>0</v>
      </c>
      <c r="J429" s="33" t="n">
        <v>0</v>
      </c>
      <c r="K429" s="33" t="n">
        <v>0</v>
      </c>
      <c r="L429" s="33" t="n">
        <v>0</v>
      </c>
      <c r="M429" s="33" t="n">
        <v>0</v>
      </c>
      <c r="N429" s="33" t="n">
        <v>0</v>
      </c>
      <c r="O429" s="33" t="n">
        <v>0</v>
      </c>
      <c r="P429" s="33" t="n">
        <v>0</v>
      </c>
      <c r="Q429" s="33" t="n">
        <v>0</v>
      </c>
      <c r="R429" s="33" t="n">
        <v>0</v>
      </c>
      <c r="S429" s="33" t="n">
        <v>0</v>
      </c>
      <c r="T429" s="33" t="n">
        <v>1</v>
      </c>
      <c r="U429" s="9" t="n">
        <v>1</v>
      </c>
      <c r="V429" s="9" t="n">
        <v>1</v>
      </c>
      <c r="W429" s="15">
        <f>SUMPRODUCT(B$2:U$2,B429:U429)</f>
        <v/>
      </c>
      <c r="X429" s="16">
        <f>EXP(W429)/(1+EXP(W429))</f>
        <v/>
      </c>
      <c r="Y429" s="16">
        <f>(V429-X429)^2</f>
        <v/>
      </c>
    </row>
    <row r="430" spans="1:25">
      <c r="B430" s="9" t="n">
        <v>1</v>
      </c>
      <c r="C430" s="52" t="n">
        <v>0</v>
      </c>
      <c r="D430" s="9" t="n">
        <v>1</v>
      </c>
      <c r="E430" s="52" t="n">
        <v>0</v>
      </c>
      <c r="F430" s="14" t="n">
        <v>1</v>
      </c>
      <c r="G430" s="33" t="n">
        <v>0</v>
      </c>
      <c r="H430" s="33" t="n">
        <v>0</v>
      </c>
      <c r="I430" s="33" t="n">
        <v>0</v>
      </c>
      <c r="J430" s="33" t="n">
        <v>0</v>
      </c>
      <c r="K430" s="33" t="n">
        <v>0</v>
      </c>
      <c r="L430" s="33" t="n">
        <v>1</v>
      </c>
      <c r="M430" s="33" t="n">
        <v>0</v>
      </c>
      <c r="N430" s="33" t="n">
        <v>0</v>
      </c>
      <c r="O430" s="33" t="n">
        <v>0</v>
      </c>
      <c r="P430" s="33" t="n">
        <v>0</v>
      </c>
      <c r="Q430" s="33" t="n">
        <v>0</v>
      </c>
      <c r="R430" s="33" t="n">
        <v>1</v>
      </c>
      <c r="S430" s="33" t="n">
        <v>0</v>
      </c>
      <c r="T430" s="33" t="n">
        <v>0</v>
      </c>
      <c r="U430" s="9" t="n">
        <v>1</v>
      </c>
      <c r="V430" s="9" t="n">
        <v>1</v>
      </c>
      <c r="W430" s="15">
        <f>SUMPRODUCT(B$2:U$2,B430:U430)</f>
        <v/>
      </c>
      <c r="X430" s="16">
        <f>EXP(W430)/(1+EXP(W430))</f>
        <v/>
      </c>
      <c r="Y430" s="16">
        <f>(V430-X430)^2</f>
        <v/>
      </c>
    </row>
    <row r="431" spans="1:25">
      <c r="B431" s="9" t="n">
        <v>0</v>
      </c>
      <c r="C431" s="52" t="n">
        <v>1</v>
      </c>
      <c r="D431" s="9" t="n">
        <v>1</v>
      </c>
      <c r="E431" s="52" t="n">
        <v>0</v>
      </c>
      <c r="F431" s="14" t="n">
        <v>0</v>
      </c>
      <c r="G431" s="33" t="n">
        <v>0</v>
      </c>
      <c r="H431" s="33" t="n">
        <v>0</v>
      </c>
      <c r="I431" s="33" t="n">
        <v>0</v>
      </c>
      <c r="J431" s="33" t="n">
        <v>0</v>
      </c>
      <c r="K431" s="33" t="n">
        <v>0</v>
      </c>
      <c r="L431" s="33" t="n">
        <v>0</v>
      </c>
      <c r="M431" s="33" t="n">
        <v>0</v>
      </c>
      <c r="N431" s="33" t="n">
        <v>0</v>
      </c>
      <c r="O431" s="33" t="n">
        <v>0</v>
      </c>
      <c r="P431" s="33" t="n">
        <v>0</v>
      </c>
      <c r="Q431" s="33" t="n">
        <v>0</v>
      </c>
      <c r="R431" s="33" t="n">
        <v>0</v>
      </c>
      <c r="S431" s="33" t="n">
        <v>0</v>
      </c>
      <c r="T431" s="33" t="n">
        <v>0</v>
      </c>
      <c r="U431" s="9" t="n">
        <v>1</v>
      </c>
      <c r="V431" s="9" t="n">
        <v>1</v>
      </c>
      <c r="W431" s="15">
        <f>SUMPRODUCT(B$2:U$2,B431:U431)</f>
        <v/>
      </c>
      <c r="X431" s="16">
        <f>EXP(W431)/(1+EXP(W431))</f>
        <v/>
      </c>
      <c r="Y431" s="16">
        <f>(V431-X431)^2</f>
        <v/>
      </c>
    </row>
    <row r="432" spans="1:25">
      <c r="B432" s="9" t="n">
        <v>0</v>
      </c>
      <c r="C432" s="52" t="n">
        <v>1</v>
      </c>
      <c r="D432" s="9" t="n">
        <v>0</v>
      </c>
      <c r="E432" s="52" t="n">
        <v>1</v>
      </c>
      <c r="F432" s="14" t="n">
        <v>0</v>
      </c>
      <c r="G432" s="33" t="n">
        <v>0</v>
      </c>
      <c r="H432" s="33" t="n">
        <v>0</v>
      </c>
      <c r="I432" s="33" t="n">
        <v>0</v>
      </c>
      <c r="J432" s="33" t="n">
        <v>0</v>
      </c>
      <c r="K432" s="33" t="n">
        <v>0</v>
      </c>
      <c r="L432" s="33" t="n">
        <v>0</v>
      </c>
      <c r="M432" s="33" t="n">
        <v>0</v>
      </c>
      <c r="N432" s="33" t="n">
        <v>1</v>
      </c>
      <c r="O432" s="33" t="n">
        <v>0</v>
      </c>
      <c r="P432" s="33" t="n">
        <v>0</v>
      </c>
      <c r="Q432" s="33" t="n">
        <v>0</v>
      </c>
      <c r="R432" s="33" t="n">
        <v>0</v>
      </c>
      <c r="S432" s="33" t="n">
        <v>0</v>
      </c>
      <c r="T432" s="33" t="n">
        <v>0</v>
      </c>
      <c r="U432" s="9" t="n">
        <v>1</v>
      </c>
      <c r="V432" s="9" t="n">
        <v>1</v>
      </c>
      <c r="W432" s="15">
        <f>SUMPRODUCT(B$2:U$2,B432:U432)</f>
        <v/>
      </c>
      <c r="X432" s="16">
        <f>EXP(W432)/(1+EXP(W432))</f>
        <v/>
      </c>
      <c r="Y432" s="16">
        <f>(V432-X432)^2</f>
        <v/>
      </c>
    </row>
    <row r="433" spans="1:25">
      <c r="B433" s="9" t="n">
        <v>0</v>
      </c>
      <c r="C433" s="52" t="n">
        <v>1</v>
      </c>
      <c r="D433" s="9" t="n">
        <v>0</v>
      </c>
      <c r="E433" s="52" t="n">
        <v>1</v>
      </c>
      <c r="F433" s="14" t="n">
        <v>0</v>
      </c>
      <c r="G433" s="33" t="n">
        <v>0</v>
      </c>
      <c r="H433" s="33" t="n">
        <v>0</v>
      </c>
      <c r="I433" s="33" t="n">
        <v>0</v>
      </c>
      <c r="J433" s="33" t="n">
        <v>1</v>
      </c>
      <c r="K433" s="33" t="n">
        <v>0</v>
      </c>
      <c r="L433" s="33" t="n">
        <v>0</v>
      </c>
      <c r="M433" s="33" t="n">
        <v>0</v>
      </c>
      <c r="N433" s="33" t="n">
        <v>0</v>
      </c>
      <c r="O433" s="33" t="n">
        <v>0</v>
      </c>
      <c r="P433" s="33" t="n">
        <v>0</v>
      </c>
      <c r="Q433" s="33" t="n">
        <v>0</v>
      </c>
      <c r="R433" s="33" t="n">
        <v>0</v>
      </c>
      <c r="S433" s="33" t="n">
        <v>0</v>
      </c>
      <c r="T433" s="33" t="n">
        <v>0</v>
      </c>
      <c r="U433" s="9" t="n">
        <v>1</v>
      </c>
      <c r="V433" s="9" t="n">
        <v>1</v>
      </c>
      <c r="W433" s="15">
        <f>SUMPRODUCT(B$2:U$2,B433:U433)</f>
        <v/>
      </c>
      <c r="X433" s="16">
        <f>EXP(W433)/(1+EXP(W433))</f>
        <v/>
      </c>
      <c r="Y433" s="16">
        <f>(V433-X433)^2</f>
        <v/>
      </c>
    </row>
    <row r="434" spans="1:25">
      <c r="B434" s="9" t="n">
        <v>0</v>
      </c>
      <c r="C434" s="52" t="n">
        <v>1</v>
      </c>
      <c r="D434" s="9" t="n">
        <v>1</v>
      </c>
      <c r="E434" s="52" t="n">
        <v>0</v>
      </c>
      <c r="F434" s="14" t="n">
        <v>1</v>
      </c>
      <c r="G434" s="33" t="n">
        <v>0</v>
      </c>
      <c r="H434" s="33" t="n">
        <v>0</v>
      </c>
      <c r="I434" s="33" t="n">
        <v>0</v>
      </c>
      <c r="J434" s="33" t="n">
        <v>0</v>
      </c>
      <c r="K434" s="33" t="n">
        <v>0</v>
      </c>
      <c r="L434" s="33" t="n">
        <v>0</v>
      </c>
      <c r="M434" s="33" t="n">
        <v>0</v>
      </c>
      <c r="N434" s="33" t="n">
        <v>0</v>
      </c>
      <c r="O434" s="33" t="n">
        <v>0</v>
      </c>
      <c r="P434" s="33" t="n">
        <v>1</v>
      </c>
      <c r="Q434" s="33" t="n">
        <v>0</v>
      </c>
      <c r="R434" s="33" t="n">
        <v>0</v>
      </c>
      <c r="S434" s="33" t="n">
        <v>0</v>
      </c>
      <c r="T434" s="33" t="n">
        <v>0</v>
      </c>
      <c r="U434" s="9" t="n">
        <v>1</v>
      </c>
      <c r="V434" s="9" t="n">
        <v>1</v>
      </c>
      <c r="W434" s="15">
        <f>SUMPRODUCT(B$2:U$2,B434:U434)</f>
        <v/>
      </c>
      <c r="X434" s="16">
        <f>EXP(W434)/(1+EXP(W434))</f>
        <v/>
      </c>
      <c r="Y434" s="16">
        <f>(V434-X434)^2</f>
        <v/>
      </c>
    </row>
    <row r="435" spans="1:25">
      <c r="B435" s="9" t="n">
        <v>0</v>
      </c>
      <c r="C435" s="52" t="n">
        <v>1</v>
      </c>
      <c r="D435" s="9" t="n">
        <v>0</v>
      </c>
      <c r="E435" s="52" t="n">
        <v>1</v>
      </c>
      <c r="F435" s="14" t="n">
        <v>0</v>
      </c>
      <c r="G435" s="33" t="n">
        <v>0</v>
      </c>
      <c r="H435" s="33" t="n">
        <v>0</v>
      </c>
      <c r="I435" s="33" t="n">
        <v>0</v>
      </c>
      <c r="J435" s="33" t="n">
        <v>0</v>
      </c>
      <c r="K435" s="33" t="n">
        <v>0</v>
      </c>
      <c r="L435" s="33" t="n">
        <v>0</v>
      </c>
      <c r="M435" s="33" t="n">
        <v>1</v>
      </c>
      <c r="N435" s="33" t="n">
        <v>0</v>
      </c>
      <c r="O435" s="33" t="n">
        <v>0</v>
      </c>
      <c r="P435" s="33" t="n">
        <v>0</v>
      </c>
      <c r="Q435" s="33" t="n">
        <v>0</v>
      </c>
      <c r="R435" s="33" t="n">
        <v>1</v>
      </c>
      <c r="S435" s="33" t="n">
        <v>0</v>
      </c>
      <c r="T435" s="33" t="n">
        <v>0</v>
      </c>
      <c r="U435" s="9" t="n">
        <v>1</v>
      </c>
      <c r="V435" s="9" t="n">
        <v>1</v>
      </c>
      <c r="W435" s="15">
        <f>SUMPRODUCT(B$2:U$2,B435:U435)</f>
        <v/>
      </c>
      <c r="X435" s="16">
        <f>EXP(W435)/(1+EXP(W435))</f>
        <v/>
      </c>
      <c r="Y435" s="16">
        <f>(V435-X435)^2</f>
        <v/>
      </c>
    </row>
    <row r="436" spans="1:25">
      <c r="B436" s="9" t="n">
        <v>0</v>
      </c>
      <c r="C436" s="52" t="n">
        <v>1</v>
      </c>
      <c r="D436" s="9" t="n">
        <v>1</v>
      </c>
      <c r="E436" s="52" t="n">
        <v>0</v>
      </c>
      <c r="F436" s="14" t="n">
        <v>0</v>
      </c>
      <c r="G436" s="33" t="n">
        <v>0</v>
      </c>
      <c r="H436" s="33" t="n">
        <v>0</v>
      </c>
      <c r="I436" s="33" t="n">
        <v>0</v>
      </c>
      <c r="J436" s="33" t="n">
        <v>0</v>
      </c>
      <c r="K436" s="33" t="n">
        <v>0</v>
      </c>
      <c r="L436" s="33" t="n">
        <v>0</v>
      </c>
      <c r="M436" s="33" t="n">
        <v>0</v>
      </c>
      <c r="N436" s="33" t="n">
        <v>0</v>
      </c>
      <c r="O436" s="33" t="n">
        <v>1</v>
      </c>
      <c r="P436" s="33" t="n">
        <v>0</v>
      </c>
      <c r="Q436" s="33" t="n">
        <v>0</v>
      </c>
      <c r="R436" s="33" t="n">
        <v>1</v>
      </c>
      <c r="S436" s="33" t="n">
        <v>0</v>
      </c>
      <c r="T436" s="33" t="n">
        <v>0</v>
      </c>
      <c r="U436" s="9" t="n">
        <v>1</v>
      </c>
      <c r="V436" s="9" t="n">
        <v>1</v>
      </c>
      <c r="W436" s="15">
        <f>SUMPRODUCT(B$2:U$2,B436:U436)</f>
        <v/>
      </c>
      <c r="X436" s="16">
        <f>EXP(W436)/(1+EXP(W436))</f>
        <v/>
      </c>
      <c r="Y436" s="16">
        <f>(V436-X436)^2</f>
        <v/>
      </c>
    </row>
    <row r="437" spans="1:25">
      <c r="B437" s="9" t="n">
        <v>0</v>
      </c>
      <c r="C437" s="52" t="n">
        <v>1</v>
      </c>
      <c r="D437" s="9" t="n">
        <v>0</v>
      </c>
      <c r="E437" s="52" t="n">
        <v>1</v>
      </c>
      <c r="F437" s="14" t="n">
        <v>0</v>
      </c>
      <c r="G437" s="33" t="n">
        <v>0</v>
      </c>
      <c r="H437" s="33" t="n">
        <v>0</v>
      </c>
      <c r="I437" s="33" t="n">
        <v>1</v>
      </c>
      <c r="J437" s="33" t="n">
        <v>0</v>
      </c>
      <c r="K437" s="33" t="n">
        <v>0</v>
      </c>
      <c r="L437" s="33" t="n">
        <v>0</v>
      </c>
      <c r="M437" s="33" t="n">
        <v>0</v>
      </c>
      <c r="N437" s="33" t="n">
        <v>0</v>
      </c>
      <c r="O437" s="33" t="n">
        <v>0</v>
      </c>
      <c r="P437" s="33" t="n">
        <v>0</v>
      </c>
      <c r="Q437" s="33" t="n">
        <v>1</v>
      </c>
      <c r="R437" s="33" t="n">
        <v>0</v>
      </c>
      <c r="S437" s="33" t="n">
        <v>0</v>
      </c>
      <c r="T437" s="33" t="n">
        <v>0</v>
      </c>
      <c r="U437" s="9" t="n">
        <v>1</v>
      </c>
      <c r="V437" s="9" t="n">
        <v>1</v>
      </c>
      <c r="W437" s="15">
        <f>SUMPRODUCT(B$2:U$2,B437:U437)</f>
        <v/>
      </c>
      <c r="X437" s="16">
        <f>EXP(W437)/(1+EXP(W437))</f>
        <v/>
      </c>
      <c r="Y437" s="16">
        <f>(V437-X437)^2</f>
        <v/>
      </c>
    </row>
    <row r="438" spans="1:25">
      <c r="B438" s="9" t="n">
        <v>0</v>
      </c>
      <c r="C438" s="52" t="n">
        <v>1</v>
      </c>
      <c r="D438" s="9" t="n">
        <v>1</v>
      </c>
      <c r="E438" s="52" t="n">
        <v>0</v>
      </c>
      <c r="F438" s="14" t="n">
        <v>1</v>
      </c>
      <c r="G438" s="33" t="n">
        <v>0</v>
      </c>
      <c r="H438" s="33" t="n">
        <v>0</v>
      </c>
      <c r="I438" s="33" t="n">
        <v>0</v>
      </c>
      <c r="J438" s="33" t="n">
        <v>0</v>
      </c>
      <c r="K438" s="33" t="n">
        <v>0</v>
      </c>
      <c r="L438" s="33" t="n">
        <v>0</v>
      </c>
      <c r="M438" s="33" t="n">
        <v>0</v>
      </c>
      <c r="N438" s="33" t="n">
        <v>0</v>
      </c>
      <c r="O438" s="33" t="n">
        <v>0</v>
      </c>
      <c r="P438" s="33" t="n">
        <v>0</v>
      </c>
      <c r="Q438" s="33" t="n">
        <v>0</v>
      </c>
      <c r="R438" s="33" t="n">
        <v>0</v>
      </c>
      <c r="S438" s="33" t="n">
        <v>1</v>
      </c>
      <c r="T438" s="33" t="n">
        <v>0</v>
      </c>
      <c r="U438" s="9" t="n">
        <v>1</v>
      </c>
      <c r="V438" s="9" t="n">
        <v>1</v>
      </c>
      <c r="W438" s="15">
        <f>SUMPRODUCT(B$2:U$2,B438:U438)</f>
        <v/>
      </c>
      <c r="X438" s="16">
        <f>EXP(W438)/(1+EXP(W438))</f>
        <v/>
      </c>
      <c r="Y438" s="16">
        <f>(V438-X438)^2</f>
        <v/>
      </c>
    </row>
    <row r="439" spans="1:25">
      <c r="B439" s="9" t="n">
        <v>0</v>
      </c>
      <c r="C439" s="52" t="n">
        <v>0</v>
      </c>
      <c r="D439" s="9" t="n">
        <v>0</v>
      </c>
      <c r="E439" s="52" t="n">
        <v>1</v>
      </c>
      <c r="F439" s="14" t="n">
        <v>0</v>
      </c>
      <c r="G439" s="33" t="n">
        <v>0</v>
      </c>
      <c r="H439" s="33" t="n">
        <v>0</v>
      </c>
      <c r="I439" s="33" t="n">
        <v>0</v>
      </c>
      <c r="J439" s="33" t="n">
        <v>1</v>
      </c>
      <c r="K439" s="33" t="n">
        <v>0</v>
      </c>
      <c r="L439" s="33" t="n">
        <v>0</v>
      </c>
      <c r="M439" s="33" t="n">
        <v>0</v>
      </c>
      <c r="N439" s="33" t="n">
        <v>0</v>
      </c>
      <c r="O439" s="33" t="n">
        <v>1</v>
      </c>
      <c r="P439" s="33" t="n">
        <v>0</v>
      </c>
      <c r="Q439" s="33" t="n">
        <v>0</v>
      </c>
      <c r="R439" s="33" t="n">
        <v>0</v>
      </c>
      <c r="S439" s="33" t="n">
        <v>0</v>
      </c>
      <c r="T439" s="33" t="n">
        <v>0</v>
      </c>
      <c r="U439" s="9" t="n">
        <v>1</v>
      </c>
      <c r="V439" s="9" t="n">
        <v>1</v>
      </c>
      <c r="W439" s="15">
        <f>SUMPRODUCT(B$2:U$2,B439:U439)</f>
        <v/>
      </c>
      <c r="X439" s="16">
        <f>EXP(W439)/(1+EXP(W439))</f>
        <v/>
      </c>
      <c r="Y439" s="16">
        <f>(V439-X439)^2</f>
        <v/>
      </c>
    </row>
    <row r="440" spans="1:25">
      <c r="B440" s="9" t="n">
        <v>0</v>
      </c>
      <c r="C440" s="52" t="n">
        <v>1</v>
      </c>
      <c r="D440" s="9" t="n">
        <v>0</v>
      </c>
      <c r="E440" s="52" t="n">
        <v>1</v>
      </c>
      <c r="F440" s="14" t="n">
        <v>0</v>
      </c>
      <c r="G440" s="33" t="n">
        <v>0</v>
      </c>
      <c r="H440" s="33" t="n">
        <v>0</v>
      </c>
      <c r="I440" s="33" t="n">
        <v>0</v>
      </c>
      <c r="J440" s="33" t="n">
        <v>0</v>
      </c>
      <c r="K440" s="33" t="n">
        <v>0</v>
      </c>
      <c r="L440" s="33" t="n">
        <v>0</v>
      </c>
      <c r="M440" s="33" t="n">
        <v>0</v>
      </c>
      <c r="N440" s="33" t="n">
        <v>0</v>
      </c>
      <c r="O440" s="33" t="n">
        <v>0</v>
      </c>
      <c r="P440" s="33" t="n">
        <v>0</v>
      </c>
      <c r="Q440" s="33" t="n">
        <v>0</v>
      </c>
      <c r="R440" s="33" t="n">
        <v>1</v>
      </c>
      <c r="S440" s="33" t="n">
        <v>0</v>
      </c>
      <c r="T440" s="33" t="n">
        <v>0</v>
      </c>
      <c r="U440" s="9" t="n">
        <v>1</v>
      </c>
      <c r="V440" s="9" t="n">
        <v>1</v>
      </c>
      <c r="W440" s="15">
        <f>SUMPRODUCT(B$2:U$2,B440:U440)</f>
        <v/>
      </c>
      <c r="X440" s="16">
        <f>EXP(W440)/(1+EXP(W440))</f>
        <v/>
      </c>
      <c r="Y440" s="16">
        <f>(V440-X440)^2</f>
        <v/>
      </c>
    </row>
    <row r="441" spans="1:25">
      <c r="B441" s="9" t="n">
        <v>0</v>
      </c>
      <c r="C441" s="52" t="n">
        <v>1</v>
      </c>
      <c r="D441" s="9" t="n">
        <v>0</v>
      </c>
      <c r="E441" s="52" t="n">
        <v>1</v>
      </c>
      <c r="F441" s="14" t="n">
        <v>0</v>
      </c>
      <c r="G441" s="33" t="n">
        <v>0</v>
      </c>
      <c r="H441" s="33" t="n">
        <v>0</v>
      </c>
      <c r="I441" s="33" t="n">
        <v>0</v>
      </c>
      <c r="J441" s="33" t="n">
        <v>1</v>
      </c>
      <c r="K441" s="33" t="n">
        <v>0</v>
      </c>
      <c r="L441" s="33" t="n">
        <v>0</v>
      </c>
      <c r="M441" s="33" t="n">
        <v>0</v>
      </c>
      <c r="N441" s="33" t="n">
        <v>0</v>
      </c>
      <c r="O441" s="33" t="n">
        <v>0</v>
      </c>
      <c r="P441" s="33" t="n">
        <v>0</v>
      </c>
      <c r="Q441" s="33" t="n">
        <v>0</v>
      </c>
      <c r="R441" s="33" t="n">
        <v>0</v>
      </c>
      <c r="S441" s="33" t="n">
        <v>0</v>
      </c>
      <c r="T441" s="33" t="n">
        <v>0</v>
      </c>
      <c r="U441" s="9" t="n">
        <v>1</v>
      </c>
      <c r="V441" s="9" t="n">
        <v>1</v>
      </c>
      <c r="W441" s="15">
        <f>SUMPRODUCT(B$2:U$2,B441:U441)</f>
        <v/>
      </c>
      <c r="X441" s="16">
        <f>EXP(W441)/(1+EXP(W441))</f>
        <v/>
      </c>
      <c r="Y441" s="16">
        <f>(V441-X441)^2</f>
        <v/>
      </c>
    </row>
    <row r="442" spans="1:25">
      <c r="B442" s="9" t="n">
        <v>0</v>
      </c>
      <c r="C442" s="52" t="n">
        <v>1</v>
      </c>
      <c r="D442" s="9" t="n">
        <v>1</v>
      </c>
      <c r="E442" s="52" t="n">
        <v>0</v>
      </c>
      <c r="F442" s="14" t="n">
        <v>0</v>
      </c>
      <c r="G442" s="33" t="n">
        <v>0</v>
      </c>
      <c r="H442" s="33" t="n">
        <v>0</v>
      </c>
      <c r="I442" s="33" t="n">
        <v>0</v>
      </c>
      <c r="J442" s="33" t="n">
        <v>0</v>
      </c>
      <c r="K442" s="33" t="n">
        <v>0</v>
      </c>
      <c r="L442" s="33" t="n">
        <v>0</v>
      </c>
      <c r="M442" s="33" t="n">
        <v>0</v>
      </c>
      <c r="N442" s="33" t="n">
        <v>0</v>
      </c>
      <c r="O442" s="33" t="n">
        <v>0</v>
      </c>
      <c r="P442" s="33" t="n">
        <v>0</v>
      </c>
      <c r="Q442" s="33" t="n">
        <v>0</v>
      </c>
      <c r="R442" s="33" t="n">
        <v>0</v>
      </c>
      <c r="S442" s="33" t="n">
        <v>0</v>
      </c>
      <c r="T442" s="33" t="n">
        <v>0</v>
      </c>
      <c r="U442" s="9" t="n">
        <v>1</v>
      </c>
      <c r="V442" s="9" t="n">
        <v>1</v>
      </c>
      <c r="W442" s="15">
        <f>SUMPRODUCT(B$2:U$2,B442:U442)</f>
        <v/>
      </c>
      <c r="X442" s="16">
        <f>EXP(W442)/(1+EXP(W442))</f>
        <v/>
      </c>
      <c r="Y442" s="16">
        <f>(V442-X442)^2</f>
        <v/>
      </c>
    </row>
    <row r="443" spans="1:25">
      <c r="B443" s="9" t="n">
        <v>0</v>
      </c>
      <c r="C443" s="52" t="n">
        <v>1</v>
      </c>
      <c r="D443" s="9" t="n">
        <v>1</v>
      </c>
      <c r="E443" s="52" t="n">
        <v>0</v>
      </c>
      <c r="F443" s="14" t="n">
        <v>0</v>
      </c>
      <c r="G443" s="33" t="n">
        <v>0</v>
      </c>
      <c r="H443" s="33" t="n">
        <v>0</v>
      </c>
      <c r="I443" s="33" t="n">
        <v>0</v>
      </c>
      <c r="J443" s="33" t="n">
        <v>0</v>
      </c>
      <c r="K443" s="33" t="n">
        <v>0</v>
      </c>
      <c r="L443" s="33" t="n">
        <v>0</v>
      </c>
      <c r="M443" s="33" t="n">
        <v>0</v>
      </c>
      <c r="N443" s="33" t="n">
        <v>0</v>
      </c>
      <c r="O443" s="33" t="n">
        <v>0</v>
      </c>
      <c r="P443" s="33" t="n">
        <v>0</v>
      </c>
      <c r="Q443" s="33" t="n">
        <v>0</v>
      </c>
      <c r="R443" s="33" t="n">
        <v>0</v>
      </c>
      <c r="S443" s="33" t="n">
        <v>1</v>
      </c>
      <c r="T443" s="33" t="n">
        <v>1</v>
      </c>
      <c r="U443" s="9" t="n">
        <v>1</v>
      </c>
      <c r="V443" s="9" t="n">
        <v>1</v>
      </c>
      <c r="W443" s="15">
        <f>SUMPRODUCT(B$2:U$2,B443:U443)</f>
        <v/>
      </c>
      <c r="X443" s="16">
        <f>EXP(W443)/(1+EXP(W443))</f>
        <v/>
      </c>
      <c r="Y443" s="16">
        <f>(V443-X443)^2</f>
        <v/>
      </c>
    </row>
    <row r="444" spans="1:25">
      <c r="B444" s="9" t="n">
        <v>1</v>
      </c>
      <c r="C444" s="52" t="n">
        <v>0</v>
      </c>
      <c r="D444" s="9" t="n">
        <v>1</v>
      </c>
      <c r="E444" s="52" t="n">
        <v>0</v>
      </c>
      <c r="F444" s="14" t="n">
        <v>0</v>
      </c>
      <c r="G444" s="33" t="n">
        <v>0</v>
      </c>
      <c r="H444" s="33" t="n">
        <v>0</v>
      </c>
      <c r="I444" s="33" t="n">
        <v>0</v>
      </c>
      <c r="J444" s="33" t="n">
        <v>0</v>
      </c>
      <c r="K444" s="33" t="n">
        <v>0</v>
      </c>
      <c r="L444" s="33" t="n">
        <v>0</v>
      </c>
      <c r="M444" s="33" t="n">
        <v>0</v>
      </c>
      <c r="N444" s="33" t="n">
        <v>0</v>
      </c>
      <c r="O444" s="33" t="n">
        <v>1</v>
      </c>
      <c r="P444" s="33" t="n">
        <v>0</v>
      </c>
      <c r="Q444" s="33" t="n">
        <v>0</v>
      </c>
      <c r="R444" s="33" t="n">
        <v>0</v>
      </c>
      <c r="S444" s="33" t="n">
        <v>0</v>
      </c>
      <c r="T444" s="33" t="n">
        <v>0</v>
      </c>
      <c r="U444" s="9" t="n">
        <v>1</v>
      </c>
      <c r="V444" s="9" t="n">
        <v>1</v>
      </c>
      <c r="W444" s="15">
        <f>SUMPRODUCT(B$2:U$2,B444:U444)</f>
        <v/>
      </c>
      <c r="X444" s="16">
        <f>EXP(W444)/(1+EXP(W444))</f>
        <v/>
      </c>
      <c r="Y444" s="16">
        <f>(V444-X444)^2</f>
        <v/>
      </c>
    </row>
    <row r="445" spans="1:25">
      <c r="B445" s="9" t="n">
        <v>0</v>
      </c>
      <c r="C445" s="52" t="n">
        <v>1</v>
      </c>
      <c r="D445" s="9" t="n">
        <v>1</v>
      </c>
      <c r="E445" s="52" t="n">
        <v>0</v>
      </c>
      <c r="F445" s="14" t="n">
        <v>0</v>
      </c>
      <c r="G445" s="33" t="n">
        <v>0</v>
      </c>
      <c r="H445" s="33" t="n">
        <v>0</v>
      </c>
      <c r="I445" s="33" t="n">
        <v>0</v>
      </c>
      <c r="J445" s="33" t="n">
        <v>0</v>
      </c>
      <c r="K445" s="33" t="n">
        <v>0</v>
      </c>
      <c r="L445" s="33" t="n">
        <v>0</v>
      </c>
      <c r="M445" s="33" t="n">
        <v>0</v>
      </c>
      <c r="N445" s="33" t="n">
        <v>0</v>
      </c>
      <c r="O445" s="33" t="n">
        <v>1</v>
      </c>
      <c r="P445" s="33" t="n">
        <v>0</v>
      </c>
      <c r="Q445" s="33" t="n">
        <v>0</v>
      </c>
      <c r="R445" s="33" t="n">
        <v>0</v>
      </c>
      <c r="S445" s="33" t="n">
        <v>0</v>
      </c>
      <c r="T445" s="33" t="n">
        <v>0</v>
      </c>
      <c r="U445" s="9" t="n">
        <v>1</v>
      </c>
      <c r="V445" s="9" t="n">
        <v>1</v>
      </c>
      <c r="W445" s="15">
        <f>SUMPRODUCT(B$2:U$2,B445:U445)</f>
        <v/>
      </c>
      <c r="X445" s="16">
        <f>EXP(W445)/(1+EXP(W445))</f>
        <v/>
      </c>
      <c r="Y445" s="16">
        <f>(V445-X445)^2</f>
        <v/>
      </c>
    </row>
    <row r="446" spans="1:25">
      <c r="B446" s="9" t="n">
        <v>0</v>
      </c>
      <c r="C446" s="52" t="n">
        <v>1</v>
      </c>
      <c r="D446" s="9" t="n">
        <v>1</v>
      </c>
      <c r="E446" s="52" t="n">
        <v>0</v>
      </c>
      <c r="F446" s="14" t="n">
        <v>0</v>
      </c>
      <c r="G446" s="33" t="n">
        <v>0</v>
      </c>
      <c r="H446" s="33" t="n">
        <v>0</v>
      </c>
      <c r="I446" s="33" t="n">
        <v>0</v>
      </c>
      <c r="J446" s="33" t="n">
        <v>1</v>
      </c>
      <c r="K446" s="33" t="n">
        <v>0</v>
      </c>
      <c r="L446" s="33" t="n">
        <v>0</v>
      </c>
      <c r="M446" s="33" t="n">
        <v>0</v>
      </c>
      <c r="N446" s="33" t="n">
        <v>0</v>
      </c>
      <c r="O446" s="33" t="n">
        <v>1</v>
      </c>
      <c r="P446" s="33" t="n">
        <v>0</v>
      </c>
      <c r="Q446" s="33" t="n">
        <v>0</v>
      </c>
      <c r="R446" s="33" t="n">
        <v>0</v>
      </c>
      <c r="S446" s="33" t="n">
        <v>0</v>
      </c>
      <c r="T446" s="33" t="n">
        <v>0</v>
      </c>
      <c r="U446" s="9" t="n">
        <v>1</v>
      </c>
      <c r="V446" s="9" t="n">
        <v>1</v>
      </c>
      <c r="W446" s="15">
        <f>SUMPRODUCT(B$2:U$2,B446:U446)</f>
        <v/>
      </c>
      <c r="X446" s="16">
        <f>EXP(W446)/(1+EXP(W446))</f>
        <v/>
      </c>
      <c r="Y446" s="16">
        <f>(V446-X446)^2</f>
        <v/>
      </c>
    </row>
    <row r="447" spans="1:25">
      <c r="B447" s="9" t="n">
        <v>0</v>
      </c>
      <c r="C447" s="52" t="n">
        <v>1</v>
      </c>
      <c r="D447" s="9" t="n">
        <v>1</v>
      </c>
      <c r="E447" s="52" t="n">
        <v>0</v>
      </c>
      <c r="F447" s="14" t="n">
        <v>1</v>
      </c>
      <c r="G447" s="33" t="n">
        <v>0</v>
      </c>
      <c r="H447" s="33" t="n">
        <v>0</v>
      </c>
      <c r="I447" s="33" t="n">
        <v>0</v>
      </c>
      <c r="J447" s="33" t="n">
        <v>0</v>
      </c>
      <c r="K447" s="33" t="n">
        <v>0</v>
      </c>
      <c r="L447" s="33" t="n">
        <v>0</v>
      </c>
      <c r="M447" s="33" t="n">
        <v>0</v>
      </c>
      <c r="N447" s="33" t="n">
        <v>0</v>
      </c>
      <c r="O447" s="33" t="n">
        <v>0</v>
      </c>
      <c r="P447" s="33" t="n">
        <v>0</v>
      </c>
      <c r="Q447" s="33" t="n">
        <v>0</v>
      </c>
      <c r="R447" s="33" t="n">
        <v>1</v>
      </c>
      <c r="S447" s="33" t="n">
        <v>0</v>
      </c>
      <c r="T447" s="33" t="n">
        <v>1</v>
      </c>
      <c r="U447" s="9" t="n">
        <v>1</v>
      </c>
      <c r="V447" s="9" t="n">
        <v>1</v>
      </c>
      <c r="W447" s="15">
        <f>SUMPRODUCT(B$2:U$2,B447:U447)</f>
        <v/>
      </c>
      <c r="X447" s="16">
        <f>EXP(W447)/(1+EXP(W447))</f>
        <v/>
      </c>
      <c r="Y447" s="16">
        <f>(V447-X447)^2</f>
        <v/>
      </c>
    </row>
    <row r="448" spans="1:25">
      <c r="B448" s="9" t="n">
        <v>0</v>
      </c>
      <c r="C448" s="52" t="n">
        <v>1</v>
      </c>
      <c r="D448" s="9" t="n">
        <v>1</v>
      </c>
      <c r="E448" s="52" t="n">
        <v>0</v>
      </c>
      <c r="F448" s="14" t="n">
        <v>0</v>
      </c>
      <c r="G448" s="33" t="n">
        <v>0</v>
      </c>
      <c r="H448" s="33" t="n">
        <v>0</v>
      </c>
      <c r="I448" s="33" t="n">
        <v>1</v>
      </c>
      <c r="J448" s="33" t="n">
        <v>0</v>
      </c>
      <c r="K448" s="33" t="n">
        <v>0</v>
      </c>
      <c r="L448" s="33" t="n">
        <v>0</v>
      </c>
      <c r="M448" s="33" t="n">
        <v>0</v>
      </c>
      <c r="N448" s="33" t="n">
        <v>0</v>
      </c>
      <c r="O448" s="33" t="n">
        <v>0</v>
      </c>
      <c r="P448" s="33" t="n">
        <v>0</v>
      </c>
      <c r="Q448" s="33" t="n">
        <v>0</v>
      </c>
      <c r="R448" s="33" t="n">
        <v>0</v>
      </c>
      <c r="S448" s="33" t="n">
        <v>0</v>
      </c>
      <c r="T448" s="33" t="n">
        <v>1</v>
      </c>
      <c r="U448" s="9" t="n">
        <v>1</v>
      </c>
      <c r="V448" s="9" t="n">
        <v>1</v>
      </c>
      <c r="W448" s="15">
        <f>SUMPRODUCT(B$2:U$2,B448:U448)</f>
        <v/>
      </c>
      <c r="X448" s="16">
        <f>EXP(W448)/(1+EXP(W448))</f>
        <v/>
      </c>
      <c r="Y448" s="16">
        <f>(V448-X448)^2</f>
        <v/>
      </c>
    </row>
    <row r="449" spans="1:25">
      <c r="B449" s="9" t="n">
        <v>0</v>
      </c>
      <c r="C449" s="52" t="n">
        <v>0</v>
      </c>
      <c r="D449" s="9" t="n">
        <v>1</v>
      </c>
      <c r="E449" s="52" t="n">
        <v>0</v>
      </c>
      <c r="F449" s="14" t="n">
        <v>0</v>
      </c>
      <c r="G449" s="33" t="n">
        <v>0</v>
      </c>
      <c r="H449" s="33" t="n">
        <v>0</v>
      </c>
      <c r="I449" s="33" t="n">
        <v>0</v>
      </c>
      <c r="J449" s="33" t="n">
        <v>0</v>
      </c>
      <c r="K449" s="33" t="n">
        <v>0</v>
      </c>
      <c r="L449" s="33" t="n">
        <v>0</v>
      </c>
      <c r="M449" s="33" t="n">
        <v>1</v>
      </c>
      <c r="N449" s="33" t="n">
        <v>0</v>
      </c>
      <c r="O449" s="33" t="n">
        <v>0</v>
      </c>
      <c r="P449" s="33" t="n">
        <v>0</v>
      </c>
      <c r="Q449" s="33" t="n">
        <v>0</v>
      </c>
      <c r="R449" s="33" t="n">
        <v>0</v>
      </c>
      <c r="S449" s="33" t="n">
        <v>0</v>
      </c>
      <c r="T449" s="33" t="n">
        <v>0</v>
      </c>
      <c r="U449" s="9" t="n">
        <v>1</v>
      </c>
      <c r="V449" s="9" t="n">
        <v>1</v>
      </c>
      <c r="W449" s="15">
        <f>SUMPRODUCT(B$2:U$2,B449:U449)</f>
        <v/>
      </c>
      <c r="X449" s="16">
        <f>EXP(W449)/(1+EXP(W449))</f>
        <v/>
      </c>
      <c r="Y449" s="16">
        <f>(V449-X449)^2</f>
        <v/>
      </c>
    </row>
    <row r="450" spans="1:25">
      <c r="B450" s="9" t="n">
        <v>1</v>
      </c>
      <c r="C450" s="52" t="n">
        <v>0</v>
      </c>
      <c r="D450" s="9" t="n">
        <v>1</v>
      </c>
      <c r="E450" s="52" t="n">
        <v>0</v>
      </c>
      <c r="F450" s="14" t="n">
        <v>0</v>
      </c>
      <c r="G450" s="33" t="n">
        <v>0</v>
      </c>
      <c r="H450" s="33" t="n">
        <v>0</v>
      </c>
      <c r="I450" s="33" t="n">
        <v>0</v>
      </c>
      <c r="J450" s="33" t="n">
        <v>0</v>
      </c>
      <c r="K450" s="33" t="n">
        <v>0</v>
      </c>
      <c r="L450" s="33" t="n">
        <v>0</v>
      </c>
      <c r="M450" s="33" t="n">
        <v>0</v>
      </c>
      <c r="N450" s="33" t="n">
        <v>0</v>
      </c>
      <c r="O450" s="33" t="n">
        <v>0</v>
      </c>
      <c r="P450" s="33" t="n">
        <v>0</v>
      </c>
      <c r="Q450" s="33" t="n">
        <v>0</v>
      </c>
      <c r="R450" s="33" t="n">
        <v>1</v>
      </c>
      <c r="S450" s="33" t="n">
        <v>0</v>
      </c>
      <c r="T450" s="33" t="n">
        <v>0</v>
      </c>
      <c r="U450" s="9" t="n">
        <v>1</v>
      </c>
      <c r="V450" s="9" t="n">
        <v>1</v>
      </c>
      <c r="W450" s="15">
        <f>SUMPRODUCT(B$2:U$2,B450:U450)</f>
        <v/>
      </c>
      <c r="X450" s="16">
        <f>EXP(W450)/(1+EXP(W450))</f>
        <v/>
      </c>
      <c r="Y450" s="16">
        <f>(V450-X450)^2</f>
        <v/>
      </c>
    </row>
    <row r="451" spans="1:25">
      <c r="B451" s="9" t="n">
        <v>0</v>
      </c>
      <c r="C451" s="52" t="n">
        <v>1</v>
      </c>
      <c r="D451" s="9" t="n">
        <v>1</v>
      </c>
      <c r="E451" s="52" t="n">
        <v>0</v>
      </c>
      <c r="F451" s="14" t="n">
        <v>0</v>
      </c>
      <c r="G451" s="33" t="n">
        <v>0</v>
      </c>
      <c r="H451" s="33" t="n">
        <v>0</v>
      </c>
      <c r="I451" s="33" t="n">
        <v>0</v>
      </c>
      <c r="J451" s="33" t="n">
        <v>0</v>
      </c>
      <c r="K451" s="33" t="n">
        <v>0</v>
      </c>
      <c r="L451" s="33" t="n">
        <v>0</v>
      </c>
      <c r="M451" s="33" t="n">
        <v>0</v>
      </c>
      <c r="N451" s="33" t="n">
        <v>0</v>
      </c>
      <c r="O451" s="33" t="n">
        <v>0</v>
      </c>
      <c r="P451" s="33" t="n">
        <v>0</v>
      </c>
      <c r="Q451" s="33" t="n">
        <v>0</v>
      </c>
      <c r="R451" s="33" t="n">
        <v>0</v>
      </c>
      <c r="S451" s="33" t="n">
        <v>0</v>
      </c>
      <c r="T451" s="33" t="n">
        <v>0</v>
      </c>
      <c r="U451" s="9" t="n">
        <v>1</v>
      </c>
      <c r="V451" s="9" t="n">
        <v>1</v>
      </c>
      <c r="W451" s="15">
        <f>SUMPRODUCT(B$2:U$2,B451:U451)</f>
        <v/>
      </c>
      <c r="X451" s="16">
        <f>EXP(W451)/(1+EXP(W451))</f>
        <v/>
      </c>
      <c r="Y451" s="16">
        <f>(V451-X451)^2</f>
        <v/>
      </c>
    </row>
    <row r="452" spans="1:25">
      <c r="B452" s="9" t="n">
        <v>0</v>
      </c>
      <c r="C452" s="52" t="n">
        <v>1</v>
      </c>
      <c r="D452" s="9" t="n">
        <v>1</v>
      </c>
      <c r="E452" s="52" t="n">
        <v>0</v>
      </c>
      <c r="F452" s="14" t="n">
        <v>1</v>
      </c>
      <c r="G452" s="33" t="n">
        <v>0</v>
      </c>
      <c r="H452" s="33" t="n">
        <v>0</v>
      </c>
      <c r="I452" s="33" t="n">
        <v>0</v>
      </c>
      <c r="J452" s="33" t="n">
        <v>0</v>
      </c>
      <c r="K452" s="33" t="n">
        <v>0</v>
      </c>
      <c r="L452" s="33" t="n">
        <v>0</v>
      </c>
      <c r="M452" s="33" t="n">
        <v>0</v>
      </c>
      <c r="N452" s="33" t="n">
        <v>1</v>
      </c>
      <c r="O452" s="33" t="n">
        <v>0</v>
      </c>
      <c r="P452" s="33" t="n">
        <v>0</v>
      </c>
      <c r="Q452" s="33" t="n">
        <v>0</v>
      </c>
      <c r="R452" s="33" t="n">
        <v>0</v>
      </c>
      <c r="S452" s="33" t="n">
        <v>0</v>
      </c>
      <c r="T452" s="33" t="n">
        <v>1</v>
      </c>
      <c r="U452" s="9" t="n">
        <v>1</v>
      </c>
      <c r="V452" s="9" t="n">
        <v>1</v>
      </c>
      <c r="W452" s="15">
        <f>SUMPRODUCT(B$2:U$2,B452:U452)</f>
        <v/>
      </c>
      <c r="X452" s="16">
        <f>EXP(W452)/(1+EXP(W452))</f>
        <v/>
      </c>
      <c r="Y452" s="16">
        <f>(V452-X452)^2</f>
        <v/>
      </c>
    </row>
    <row r="453" spans="1:25">
      <c r="B453" s="9" t="n">
        <v>0</v>
      </c>
      <c r="C453" s="52" t="n">
        <v>1</v>
      </c>
      <c r="D453" s="9" t="n">
        <v>0</v>
      </c>
      <c r="E453" s="52" t="n">
        <v>1</v>
      </c>
      <c r="F453" s="14" t="n">
        <v>0</v>
      </c>
      <c r="G453" s="33" t="n">
        <v>0</v>
      </c>
      <c r="H453" s="33" t="n">
        <v>0</v>
      </c>
      <c r="I453" s="33" t="n">
        <v>0</v>
      </c>
      <c r="J453" s="33" t="n">
        <v>1</v>
      </c>
      <c r="K453" s="33" t="n">
        <v>0</v>
      </c>
      <c r="L453" s="33" t="n">
        <v>0</v>
      </c>
      <c r="M453" s="33" t="n">
        <v>0</v>
      </c>
      <c r="N453" s="33" t="n">
        <v>1</v>
      </c>
      <c r="O453" s="33" t="n">
        <v>0</v>
      </c>
      <c r="P453" s="33" t="n">
        <v>0</v>
      </c>
      <c r="Q453" s="33" t="n">
        <v>0</v>
      </c>
      <c r="R453" s="33" t="n">
        <v>0</v>
      </c>
      <c r="S453" s="33" t="n">
        <v>0</v>
      </c>
      <c r="T453" s="33" t="n">
        <v>0</v>
      </c>
      <c r="U453" s="9" t="n">
        <v>1</v>
      </c>
      <c r="V453" s="9" t="n">
        <v>1</v>
      </c>
      <c r="W453" s="15">
        <f>SUMPRODUCT(B$2:U$2,B453:U453)</f>
        <v/>
      </c>
      <c r="X453" s="16">
        <f>EXP(W453)/(1+EXP(W453))</f>
        <v/>
      </c>
      <c r="Y453" s="16">
        <f>(V453-X453)^2</f>
        <v/>
      </c>
    </row>
    <row r="454" spans="1:25">
      <c r="B454" s="9" t="n">
        <v>0</v>
      </c>
      <c r="C454" s="52" t="n">
        <v>1</v>
      </c>
      <c r="D454" s="9" t="n">
        <v>0</v>
      </c>
      <c r="E454" s="52" t="n">
        <v>1</v>
      </c>
      <c r="F454" s="14" t="n">
        <v>0</v>
      </c>
      <c r="G454" s="33" t="n">
        <v>0</v>
      </c>
      <c r="H454" s="33" t="n">
        <v>0</v>
      </c>
      <c r="I454" s="33" t="n">
        <v>0</v>
      </c>
      <c r="J454" s="33" t="n">
        <v>0</v>
      </c>
      <c r="K454" s="33" t="n">
        <v>0</v>
      </c>
      <c r="L454" s="33" t="n">
        <v>0</v>
      </c>
      <c r="M454" s="33" t="n">
        <v>0</v>
      </c>
      <c r="N454" s="33" t="n">
        <v>0</v>
      </c>
      <c r="O454" s="33" t="n">
        <v>0</v>
      </c>
      <c r="P454" s="33" t="n">
        <v>0</v>
      </c>
      <c r="Q454" s="33" t="n">
        <v>0</v>
      </c>
      <c r="R454" s="33" t="n">
        <v>0</v>
      </c>
      <c r="S454" s="33" t="n">
        <v>0</v>
      </c>
      <c r="T454" s="33" t="n">
        <v>0</v>
      </c>
      <c r="U454" s="9" t="n">
        <v>1</v>
      </c>
      <c r="V454" s="9" t="n">
        <v>1</v>
      </c>
      <c r="W454" s="15">
        <f>SUMPRODUCT(B$2:U$2,B454:U454)</f>
        <v/>
      </c>
      <c r="X454" s="16">
        <f>EXP(W454)/(1+EXP(W454))</f>
        <v/>
      </c>
      <c r="Y454" s="16">
        <f>(V454-X454)^2</f>
        <v/>
      </c>
    </row>
    <row r="455" spans="1:25">
      <c r="B455" s="9" t="n">
        <v>0</v>
      </c>
      <c r="C455" s="52" t="n">
        <v>1</v>
      </c>
      <c r="D455" s="9" t="n">
        <v>1</v>
      </c>
      <c r="E455" s="52" t="n">
        <v>0</v>
      </c>
      <c r="F455" s="14" t="n">
        <v>0</v>
      </c>
      <c r="G455" s="33" t="n">
        <v>0</v>
      </c>
      <c r="H455" s="33" t="n">
        <v>0</v>
      </c>
      <c r="I455" s="33" t="n">
        <v>0</v>
      </c>
      <c r="J455" s="33" t="n">
        <v>0</v>
      </c>
      <c r="K455" s="33" t="n">
        <v>0</v>
      </c>
      <c r="L455" s="33" t="n">
        <v>0</v>
      </c>
      <c r="M455" s="33" t="n">
        <v>0</v>
      </c>
      <c r="N455" s="33" t="n">
        <v>0</v>
      </c>
      <c r="O455" s="33" t="n">
        <v>0</v>
      </c>
      <c r="P455" s="33" t="n">
        <v>0</v>
      </c>
      <c r="Q455" s="33" t="n">
        <v>0</v>
      </c>
      <c r="R455" s="33" t="n">
        <v>0</v>
      </c>
      <c r="S455" s="33" t="n">
        <v>0</v>
      </c>
      <c r="T455" s="33" t="n">
        <v>0</v>
      </c>
      <c r="U455" s="9" t="n">
        <v>1</v>
      </c>
      <c r="V455" s="9" t="n">
        <v>1</v>
      </c>
      <c r="W455" s="15">
        <f>SUMPRODUCT(B$2:U$2,B455:U455)</f>
        <v/>
      </c>
      <c r="X455" s="16">
        <f>EXP(W455)/(1+EXP(W455))</f>
        <v/>
      </c>
      <c r="Y455" s="16">
        <f>(V455-X455)^2</f>
        <v/>
      </c>
    </row>
    <row r="456" spans="1:25">
      <c r="B456" s="9" t="n">
        <v>1</v>
      </c>
      <c r="C456" s="52" t="n">
        <v>0</v>
      </c>
      <c r="D456" s="9" t="n">
        <v>1</v>
      </c>
      <c r="E456" s="52" t="n">
        <v>0</v>
      </c>
      <c r="F456" s="14" t="n">
        <v>0</v>
      </c>
      <c r="G456" s="33" t="n">
        <v>0</v>
      </c>
      <c r="H456" s="33" t="n">
        <v>0</v>
      </c>
      <c r="I456" s="33" t="n">
        <v>0</v>
      </c>
      <c r="J456" s="33" t="n">
        <v>1</v>
      </c>
      <c r="K456" s="33" t="n">
        <v>0</v>
      </c>
      <c r="L456" s="33" t="n">
        <v>0</v>
      </c>
      <c r="M456" s="33" t="n">
        <v>0</v>
      </c>
      <c r="N456" s="33" t="n">
        <v>0</v>
      </c>
      <c r="O456" s="33" t="n">
        <v>0</v>
      </c>
      <c r="P456" s="33" t="n">
        <v>0</v>
      </c>
      <c r="Q456" s="33" t="n">
        <v>0</v>
      </c>
      <c r="R456" s="33" t="n">
        <v>0</v>
      </c>
      <c r="S456" s="33" t="n">
        <v>0</v>
      </c>
      <c r="T456" s="33" t="n">
        <v>0</v>
      </c>
      <c r="U456" s="9" t="n">
        <v>1</v>
      </c>
      <c r="V456" s="9" t="n">
        <v>1</v>
      </c>
      <c r="W456" s="15">
        <f>SUMPRODUCT(B$2:U$2,B456:U456)</f>
        <v/>
      </c>
      <c r="X456" s="16">
        <f>EXP(W456)/(1+EXP(W456))</f>
        <v/>
      </c>
      <c r="Y456" s="16">
        <f>(V456-X456)^2</f>
        <v/>
      </c>
    </row>
    <row r="457" spans="1:25">
      <c r="B457" s="9" t="n">
        <v>0</v>
      </c>
      <c r="C457" s="52" t="n">
        <v>1</v>
      </c>
      <c r="D457" s="9" t="n">
        <v>1</v>
      </c>
      <c r="E457" s="52" t="n">
        <v>0</v>
      </c>
      <c r="F457" s="14" t="n">
        <v>1</v>
      </c>
      <c r="G457" s="33" t="n">
        <v>0</v>
      </c>
      <c r="H457" s="33" t="n">
        <v>0</v>
      </c>
      <c r="I457" s="33" t="n">
        <v>0</v>
      </c>
      <c r="J457" s="33" t="n">
        <v>0</v>
      </c>
      <c r="K457" s="33" t="n">
        <v>0</v>
      </c>
      <c r="L457" s="33" t="n">
        <v>0</v>
      </c>
      <c r="M457" s="33" t="n">
        <v>0</v>
      </c>
      <c r="N457" s="33" t="n">
        <v>0</v>
      </c>
      <c r="O457" s="33" t="n">
        <v>0</v>
      </c>
      <c r="P457" s="33" t="n">
        <v>0</v>
      </c>
      <c r="Q457" s="33" t="n">
        <v>0</v>
      </c>
      <c r="R457" s="33" t="n">
        <v>0</v>
      </c>
      <c r="S457" s="33" t="n">
        <v>0</v>
      </c>
      <c r="T457" s="33" t="n">
        <v>0</v>
      </c>
      <c r="U457" s="9" t="n">
        <v>1</v>
      </c>
      <c r="V457" s="9" t="n">
        <v>1</v>
      </c>
      <c r="W457" s="15">
        <f>SUMPRODUCT(B$2:U$2,B457:U457)</f>
        <v/>
      </c>
      <c r="X457" s="16">
        <f>EXP(W457)/(1+EXP(W457))</f>
        <v/>
      </c>
      <c r="Y457" s="16">
        <f>(V457-X457)^2</f>
        <v/>
      </c>
    </row>
    <row r="458" spans="1:25">
      <c r="B458" s="9" t="n">
        <v>1</v>
      </c>
      <c r="C458" s="52" t="n">
        <v>0</v>
      </c>
      <c r="D458" s="9" t="n">
        <v>0</v>
      </c>
      <c r="E458" s="52" t="n">
        <v>1</v>
      </c>
      <c r="F458" s="14" t="n">
        <v>0</v>
      </c>
      <c r="G458" s="33" t="n">
        <v>0</v>
      </c>
      <c r="H458" s="33" t="n">
        <v>0</v>
      </c>
      <c r="I458" s="33" t="n">
        <v>0</v>
      </c>
      <c r="J458" s="33" t="n">
        <v>1</v>
      </c>
      <c r="K458" s="33" t="n">
        <v>0</v>
      </c>
      <c r="L458" s="33" t="n">
        <v>0</v>
      </c>
      <c r="M458" s="33" t="n">
        <v>0</v>
      </c>
      <c r="N458" s="33" t="n">
        <v>0</v>
      </c>
      <c r="O458" s="33" t="n">
        <v>1</v>
      </c>
      <c r="P458" s="33" t="n">
        <v>0</v>
      </c>
      <c r="Q458" s="33" t="n">
        <v>0</v>
      </c>
      <c r="R458" s="33" t="n">
        <v>1</v>
      </c>
      <c r="S458" s="33" t="n">
        <v>0</v>
      </c>
      <c r="T458" s="33" t="n">
        <v>0</v>
      </c>
      <c r="U458" s="9" t="n">
        <v>1</v>
      </c>
      <c r="V458" s="9" t="n">
        <v>1</v>
      </c>
      <c r="W458" s="15">
        <f>SUMPRODUCT(B$2:U$2,B458:U458)</f>
        <v/>
      </c>
      <c r="X458" s="16">
        <f>EXP(W458)/(1+EXP(W458))</f>
        <v/>
      </c>
      <c r="Y458" s="16">
        <f>(V458-X458)^2</f>
        <v/>
      </c>
    </row>
    <row r="459" spans="1:25">
      <c r="B459" s="9" t="n">
        <v>0</v>
      </c>
      <c r="C459" s="52" t="n">
        <v>1</v>
      </c>
      <c r="D459" s="9" t="n">
        <v>1</v>
      </c>
      <c r="E459" s="52" t="n">
        <v>0</v>
      </c>
      <c r="F459" s="14" t="n">
        <v>0</v>
      </c>
      <c r="G459" s="33" t="n">
        <v>1</v>
      </c>
      <c r="H459" s="33" t="n">
        <v>0</v>
      </c>
      <c r="I459" s="33" t="n">
        <v>0</v>
      </c>
      <c r="J459" s="33" t="n">
        <v>0</v>
      </c>
      <c r="K459" s="33" t="n">
        <v>0</v>
      </c>
      <c r="L459" s="33" t="n">
        <v>0</v>
      </c>
      <c r="M459" s="33" t="n">
        <v>0</v>
      </c>
      <c r="N459" s="33" t="n">
        <v>0</v>
      </c>
      <c r="O459" s="33" t="n">
        <v>0</v>
      </c>
      <c r="P459" s="33" t="n">
        <v>0</v>
      </c>
      <c r="Q459" s="33" t="n">
        <v>0</v>
      </c>
      <c r="R459" s="33" t="n">
        <v>0</v>
      </c>
      <c r="S459" s="33" t="n">
        <v>0</v>
      </c>
      <c r="T459" s="33" t="n">
        <v>0</v>
      </c>
      <c r="U459" s="9" t="n">
        <v>1</v>
      </c>
      <c r="V459" s="9" t="n">
        <v>1</v>
      </c>
      <c r="W459" s="15">
        <f>SUMPRODUCT(B$2:U$2,B459:U459)</f>
        <v/>
      </c>
      <c r="X459" s="16">
        <f>EXP(W459)/(1+EXP(W459))</f>
        <v/>
      </c>
      <c r="Y459" s="16">
        <f>(V459-X459)^2</f>
        <v/>
      </c>
    </row>
    <row r="460" spans="1:25">
      <c r="B460" s="9" t="n">
        <v>0</v>
      </c>
      <c r="C460" s="52" t="n">
        <v>1</v>
      </c>
      <c r="D460" s="9" t="n">
        <v>1</v>
      </c>
      <c r="E460" s="52" t="n">
        <v>0</v>
      </c>
      <c r="F460" s="14" t="n">
        <v>1</v>
      </c>
      <c r="G460" s="33" t="n">
        <v>0</v>
      </c>
      <c r="H460" s="33" t="n">
        <v>0</v>
      </c>
      <c r="I460" s="33" t="n">
        <v>1</v>
      </c>
      <c r="J460" s="33" t="n">
        <v>0</v>
      </c>
      <c r="K460" s="33" t="n">
        <v>0</v>
      </c>
      <c r="L460" s="33" t="n">
        <v>0</v>
      </c>
      <c r="M460" s="33" t="n">
        <v>0</v>
      </c>
      <c r="N460" s="33" t="n">
        <v>0</v>
      </c>
      <c r="O460" s="33" t="n">
        <v>0</v>
      </c>
      <c r="P460" s="33" t="n">
        <v>0</v>
      </c>
      <c r="Q460" s="33" t="n">
        <v>0</v>
      </c>
      <c r="R460" s="33" t="n">
        <v>1</v>
      </c>
      <c r="S460" s="33" t="n">
        <v>0</v>
      </c>
      <c r="T460" s="33" t="n">
        <v>0</v>
      </c>
      <c r="U460" s="9" t="n">
        <v>1</v>
      </c>
      <c r="V460" s="9" t="n">
        <v>1</v>
      </c>
      <c r="W460" s="15">
        <f>SUMPRODUCT(B$2:U$2,B460:U460)</f>
        <v/>
      </c>
      <c r="X460" s="16">
        <f>EXP(W460)/(1+EXP(W460))</f>
        <v/>
      </c>
      <c r="Y460" s="16">
        <f>(V460-X460)^2</f>
        <v/>
      </c>
    </row>
    <row r="461" spans="1:25">
      <c r="B461" s="9" t="n">
        <v>0</v>
      </c>
      <c r="C461" s="52" t="n">
        <v>1</v>
      </c>
      <c r="D461" s="9" t="n">
        <v>1</v>
      </c>
      <c r="E461" s="52" t="n">
        <v>0</v>
      </c>
      <c r="F461" s="14" t="n">
        <v>0</v>
      </c>
      <c r="G461" s="33" t="n">
        <v>0</v>
      </c>
      <c r="H461" s="33" t="n">
        <v>0</v>
      </c>
      <c r="I461" s="33" t="n">
        <v>0</v>
      </c>
      <c r="J461" s="33" t="n">
        <v>0</v>
      </c>
      <c r="K461" s="33" t="n">
        <v>0</v>
      </c>
      <c r="L461" s="33" t="n">
        <v>0</v>
      </c>
      <c r="M461" s="33" t="n">
        <v>0</v>
      </c>
      <c r="N461" s="33" t="n">
        <v>0</v>
      </c>
      <c r="O461" s="33" t="n">
        <v>0</v>
      </c>
      <c r="P461" s="33" t="n">
        <v>0</v>
      </c>
      <c r="Q461" s="33" t="n">
        <v>0</v>
      </c>
      <c r="R461" s="33" t="n">
        <v>1</v>
      </c>
      <c r="S461" s="33" t="n">
        <v>0</v>
      </c>
      <c r="T461" s="33" t="n">
        <v>1</v>
      </c>
      <c r="U461" s="9" t="n">
        <v>1</v>
      </c>
      <c r="V461" s="9" t="n">
        <v>1</v>
      </c>
      <c r="W461" s="15">
        <f>SUMPRODUCT(B$2:U$2,B461:U461)</f>
        <v/>
      </c>
      <c r="X461" s="16">
        <f>EXP(W461)/(1+EXP(W461))</f>
        <v/>
      </c>
      <c r="Y461" s="16">
        <f>(V461-X461)^2</f>
        <v/>
      </c>
    </row>
    <row r="462" spans="1:25">
      <c r="B462" s="9" t="n">
        <v>1</v>
      </c>
      <c r="C462" s="52" t="n">
        <v>0</v>
      </c>
      <c r="D462" s="9" t="n">
        <v>0</v>
      </c>
      <c r="E462" s="52" t="n">
        <v>0</v>
      </c>
      <c r="F462" s="14" t="n">
        <v>0</v>
      </c>
      <c r="G462" s="33" t="n">
        <v>0</v>
      </c>
      <c r="H462" s="33" t="n">
        <v>0</v>
      </c>
      <c r="I462" s="33" t="n">
        <v>0</v>
      </c>
      <c r="J462" s="33" t="n">
        <v>1</v>
      </c>
      <c r="K462" s="33" t="n">
        <v>0</v>
      </c>
      <c r="L462" s="33" t="n">
        <v>0</v>
      </c>
      <c r="M462" s="33" t="n">
        <v>0</v>
      </c>
      <c r="N462" s="33" t="n">
        <v>0</v>
      </c>
      <c r="O462" s="33" t="n">
        <v>1</v>
      </c>
      <c r="P462" s="33" t="n">
        <v>0</v>
      </c>
      <c r="Q462" s="33" t="n">
        <v>0</v>
      </c>
      <c r="R462" s="33" t="n">
        <v>0</v>
      </c>
      <c r="S462" s="33" t="n">
        <v>1</v>
      </c>
      <c r="T462" s="33" t="n">
        <v>0</v>
      </c>
      <c r="U462" s="9" t="n">
        <v>1</v>
      </c>
      <c r="V462" s="9" t="n">
        <v>1</v>
      </c>
      <c r="W462" s="15">
        <f>SUMPRODUCT(B$2:U$2,B462:U462)</f>
        <v/>
      </c>
      <c r="X462" s="16">
        <f>EXP(W462)/(1+EXP(W462))</f>
        <v/>
      </c>
      <c r="Y462" s="16">
        <f>(V462-X462)^2</f>
        <v/>
      </c>
    </row>
    <row r="463" spans="1:25">
      <c r="B463" s="9" t="n">
        <v>0</v>
      </c>
      <c r="C463" s="52" t="n">
        <v>0</v>
      </c>
      <c r="D463" s="9" t="n">
        <v>1</v>
      </c>
      <c r="E463" s="52" t="n">
        <v>0</v>
      </c>
      <c r="F463" s="14" t="n">
        <v>0</v>
      </c>
      <c r="G463" s="33" t="n">
        <v>0</v>
      </c>
      <c r="H463" s="33" t="n">
        <v>0</v>
      </c>
      <c r="I463" s="33" t="n">
        <v>0</v>
      </c>
      <c r="J463" s="33" t="n">
        <v>0</v>
      </c>
      <c r="K463" s="33" t="n">
        <v>0</v>
      </c>
      <c r="L463" s="33" t="n">
        <v>0</v>
      </c>
      <c r="M463" s="33" t="n">
        <v>0</v>
      </c>
      <c r="N463" s="33" t="n">
        <v>0</v>
      </c>
      <c r="O463" s="33" t="n">
        <v>1</v>
      </c>
      <c r="P463" s="33" t="n">
        <v>0</v>
      </c>
      <c r="Q463" s="33" t="n">
        <v>0</v>
      </c>
      <c r="R463" s="33" t="n">
        <v>0</v>
      </c>
      <c r="S463" s="33" t="n">
        <v>0</v>
      </c>
      <c r="T463" s="33" t="n">
        <v>0</v>
      </c>
      <c r="U463" s="9" t="n">
        <v>1</v>
      </c>
      <c r="V463" s="9" t="n">
        <v>1</v>
      </c>
      <c r="W463" s="15">
        <f>SUMPRODUCT(B$2:U$2,B463:U463)</f>
        <v/>
      </c>
      <c r="X463" s="16">
        <f>EXP(W463)/(1+EXP(W463))</f>
        <v/>
      </c>
      <c r="Y463" s="16">
        <f>(V463-X463)^2</f>
        <v/>
      </c>
    </row>
    <row r="464" spans="1:25">
      <c r="B464" s="9" t="n">
        <v>0</v>
      </c>
      <c r="C464" s="52" t="n">
        <v>1</v>
      </c>
      <c r="D464" s="9" t="n">
        <v>1</v>
      </c>
      <c r="E464" s="52" t="n">
        <v>0</v>
      </c>
      <c r="F464" s="14" t="n">
        <v>1</v>
      </c>
      <c r="G464" s="33" t="n">
        <v>0</v>
      </c>
      <c r="H464" s="33" t="n">
        <v>0</v>
      </c>
      <c r="I464" s="33" t="n">
        <v>1</v>
      </c>
      <c r="J464" s="33" t="n">
        <v>0</v>
      </c>
      <c r="K464" s="33" t="n">
        <v>0</v>
      </c>
      <c r="L464" s="33" t="n">
        <v>0</v>
      </c>
      <c r="M464" s="33" t="n">
        <v>1</v>
      </c>
      <c r="N464" s="33" t="n">
        <v>0</v>
      </c>
      <c r="O464" s="33" t="n">
        <v>0</v>
      </c>
      <c r="P464" s="33" t="n">
        <v>0</v>
      </c>
      <c r="Q464" s="33" t="n">
        <v>0</v>
      </c>
      <c r="R464" s="33" t="n">
        <v>0</v>
      </c>
      <c r="S464" s="33" t="n">
        <v>0</v>
      </c>
      <c r="T464" s="33" t="n">
        <v>0</v>
      </c>
      <c r="U464" s="9" t="n">
        <v>1</v>
      </c>
      <c r="V464" s="9" t="n">
        <v>1</v>
      </c>
      <c r="W464" s="15">
        <f>SUMPRODUCT(B$2:U$2,B464:U464)</f>
        <v/>
      </c>
      <c r="X464" s="16">
        <f>EXP(W464)/(1+EXP(W464))</f>
        <v/>
      </c>
      <c r="Y464" s="16">
        <f>(V464-X464)^2</f>
        <v/>
      </c>
    </row>
    <row r="465" spans="1:25">
      <c r="B465" s="9" t="n">
        <v>0</v>
      </c>
      <c r="C465" s="52" t="n">
        <v>1</v>
      </c>
      <c r="D465" s="9" t="n">
        <v>0</v>
      </c>
      <c r="E465" s="52" t="n">
        <v>1</v>
      </c>
      <c r="F465" s="14" t="n">
        <v>0</v>
      </c>
      <c r="G465" s="33" t="n">
        <v>0</v>
      </c>
      <c r="H465" s="33" t="n">
        <v>0</v>
      </c>
      <c r="I465" s="33" t="n">
        <v>0</v>
      </c>
      <c r="J465" s="33" t="n">
        <v>0</v>
      </c>
      <c r="K465" s="33" t="n">
        <v>0</v>
      </c>
      <c r="L465" s="33" t="n">
        <v>0</v>
      </c>
      <c r="M465" s="33" t="n">
        <v>0</v>
      </c>
      <c r="N465" s="33" t="n">
        <v>0</v>
      </c>
      <c r="O465" s="33" t="n">
        <v>0</v>
      </c>
      <c r="P465" s="33" t="n">
        <v>0</v>
      </c>
      <c r="Q465" s="33" t="n">
        <v>0</v>
      </c>
      <c r="R465" s="33" t="n">
        <v>0</v>
      </c>
      <c r="S465" s="33" t="n">
        <v>0</v>
      </c>
      <c r="T465" s="33" t="n">
        <v>1</v>
      </c>
      <c r="U465" s="9" t="n">
        <v>1</v>
      </c>
      <c r="V465" s="9" t="n">
        <v>1</v>
      </c>
      <c r="W465" s="15">
        <f>SUMPRODUCT(B$2:U$2,B465:U465)</f>
        <v/>
      </c>
      <c r="X465" s="16">
        <f>EXP(W465)/(1+EXP(W465))</f>
        <v/>
      </c>
      <c r="Y465" s="16">
        <f>(V465-X465)^2</f>
        <v/>
      </c>
    </row>
    <row r="466" spans="1:25">
      <c r="B466" s="9" t="n">
        <v>1</v>
      </c>
      <c r="C466" s="52" t="n">
        <v>0</v>
      </c>
      <c r="D466" s="9" t="n">
        <v>1</v>
      </c>
      <c r="E466" s="52" t="n">
        <v>0</v>
      </c>
      <c r="F466" s="14" t="n">
        <v>0</v>
      </c>
      <c r="G466" s="33" t="n">
        <v>0</v>
      </c>
      <c r="H466" s="33" t="n">
        <v>0</v>
      </c>
      <c r="I466" s="33" t="n">
        <v>0</v>
      </c>
      <c r="J466" s="33" t="n">
        <v>1</v>
      </c>
      <c r="K466" s="33" t="n">
        <v>0</v>
      </c>
      <c r="L466" s="33" t="n">
        <v>0</v>
      </c>
      <c r="M466" s="33" t="n">
        <v>0</v>
      </c>
      <c r="N466" s="33" t="n">
        <v>0</v>
      </c>
      <c r="O466" s="33" t="n">
        <v>0</v>
      </c>
      <c r="P466" s="33" t="n">
        <v>0</v>
      </c>
      <c r="Q466" s="33" t="n">
        <v>0</v>
      </c>
      <c r="R466" s="33" t="n">
        <v>0</v>
      </c>
      <c r="S466" s="33" t="n">
        <v>0</v>
      </c>
      <c r="T466" s="33" t="n">
        <v>0</v>
      </c>
      <c r="U466" s="9" t="n">
        <v>1</v>
      </c>
      <c r="V466" s="9" t="n">
        <v>1</v>
      </c>
      <c r="W466" s="15">
        <f>SUMPRODUCT(B$2:U$2,B466:U466)</f>
        <v/>
      </c>
      <c r="X466" s="16">
        <f>EXP(W466)/(1+EXP(W466))</f>
        <v/>
      </c>
      <c r="Y466" s="16">
        <f>(V466-X466)^2</f>
        <v/>
      </c>
    </row>
    <row r="467" spans="1:25">
      <c r="B467" s="9" t="n">
        <v>0</v>
      </c>
      <c r="C467" s="52" t="n">
        <v>1</v>
      </c>
      <c r="D467" s="9" t="n">
        <v>1</v>
      </c>
      <c r="E467" s="52" t="n">
        <v>0</v>
      </c>
      <c r="F467" s="14" t="n">
        <v>0</v>
      </c>
      <c r="G467" s="33" t="n">
        <v>0</v>
      </c>
      <c r="H467" s="33" t="n">
        <v>0</v>
      </c>
      <c r="I467" s="33" t="n">
        <v>1</v>
      </c>
      <c r="J467" s="33" t="n">
        <v>0</v>
      </c>
      <c r="K467" s="33" t="n">
        <v>0</v>
      </c>
      <c r="L467" s="33" t="n">
        <v>0</v>
      </c>
      <c r="M467" s="33" t="n">
        <v>0</v>
      </c>
      <c r="N467" s="33" t="n">
        <v>0</v>
      </c>
      <c r="O467" s="33" t="n">
        <v>0</v>
      </c>
      <c r="P467" s="33" t="n">
        <v>0</v>
      </c>
      <c r="Q467" s="33" t="n">
        <v>0</v>
      </c>
      <c r="R467" s="33" t="n">
        <v>1</v>
      </c>
      <c r="S467" s="33" t="n">
        <v>0</v>
      </c>
      <c r="T467" s="33" t="n">
        <v>0</v>
      </c>
      <c r="U467" s="9" t="n">
        <v>1</v>
      </c>
      <c r="V467" s="9" t="n">
        <v>1</v>
      </c>
      <c r="W467" s="15">
        <f>SUMPRODUCT(B$2:U$2,B467:U467)</f>
        <v/>
      </c>
      <c r="X467" s="16">
        <f>EXP(W467)/(1+EXP(W467))</f>
        <v/>
      </c>
      <c r="Y467" s="16">
        <f>(V467-X467)^2</f>
        <v/>
      </c>
    </row>
    <row r="468" spans="1:25">
      <c r="B468" s="9" t="n">
        <v>0</v>
      </c>
      <c r="C468" s="52" t="n">
        <v>1</v>
      </c>
      <c r="D468" s="9" t="n">
        <v>1</v>
      </c>
      <c r="E468" s="52" t="n">
        <v>0</v>
      </c>
      <c r="F468" s="14" t="n">
        <v>0</v>
      </c>
      <c r="G468" s="33" t="n">
        <v>0</v>
      </c>
      <c r="H468" s="33" t="n">
        <v>1</v>
      </c>
      <c r="I468" s="33" t="n">
        <v>0</v>
      </c>
      <c r="J468" s="33" t="n">
        <v>0</v>
      </c>
      <c r="K468" s="33" t="n">
        <v>0</v>
      </c>
      <c r="L468" s="33" t="n">
        <v>0</v>
      </c>
      <c r="M468" s="33" t="n">
        <v>1</v>
      </c>
      <c r="N468" s="33" t="n">
        <v>0</v>
      </c>
      <c r="O468" s="33" t="n">
        <v>0</v>
      </c>
      <c r="P468" s="33" t="n">
        <v>0</v>
      </c>
      <c r="Q468" s="33" t="n">
        <v>0</v>
      </c>
      <c r="R468" s="33" t="n">
        <v>0</v>
      </c>
      <c r="S468" s="33" t="n">
        <v>0</v>
      </c>
      <c r="T468" s="33" t="n">
        <v>1</v>
      </c>
      <c r="U468" s="9" t="n">
        <v>1</v>
      </c>
      <c r="V468" s="9" t="n">
        <v>1</v>
      </c>
      <c r="W468" s="15">
        <f>SUMPRODUCT(B$2:U$2,B468:U468)</f>
        <v/>
      </c>
      <c r="X468" s="16">
        <f>EXP(W468)/(1+EXP(W468))</f>
        <v/>
      </c>
      <c r="Y468" s="16">
        <f>(V468-X468)^2</f>
        <v/>
      </c>
    </row>
    <row r="469" spans="1:25">
      <c r="B469" s="9" t="n">
        <v>0</v>
      </c>
      <c r="C469" s="52" t="n">
        <v>1</v>
      </c>
      <c r="D469" s="9" t="n">
        <v>0</v>
      </c>
      <c r="E469" s="52" t="n">
        <v>1</v>
      </c>
      <c r="F469" s="14" t="n">
        <v>0</v>
      </c>
      <c r="G469" s="33" t="n">
        <v>0</v>
      </c>
      <c r="H469" s="33" t="n">
        <v>0</v>
      </c>
      <c r="I469" s="33" t="n">
        <v>0</v>
      </c>
      <c r="J469" s="33" t="n">
        <v>1</v>
      </c>
      <c r="K469" s="33" t="n">
        <v>0</v>
      </c>
      <c r="L469" s="33" t="n">
        <v>0</v>
      </c>
      <c r="M469" s="33" t="n">
        <v>0</v>
      </c>
      <c r="N469" s="33" t="n">
        <v>0</v>
      </c>
      <c r="O469" s="33" t="n">
        <v>0</v>
      </c>
      <c r="P469" s="33" t="n">
        <v>0</v>
      </c>
      <c r="Q469" s="33" t="n">
        <v>0</v>
      </c>
      <c r="R469" s="33" t="n">
        <v>0</v>
      </c>
      <c r="S469" s="33" t="n">
        <v>0</v>
      </c>
      <c r="T469" s="33" t="n">
        <v>0</v>
      </c>
      <c r="U469" s="9" t="n">
        <v>1</v>
      </c>
      <c r="V469" s="9" t="n">
        <v>1</v>
      </c>
      <c r="W469" s="15">
        <f>SUMPRODUCT(B$2:U$2,B469:U469)</f>
        <v/>
      </c>
      <c r="X469" s="16">
        <f>EXP(W469)/(1+EXP(W469))</f>
        <v/>
      </c>
      <c r="Y469" s="16">
        <f>(V469-X469)^2</f>
        <v/>
      </c>
    </row>
    <row r="470" spans="1:25">
      <c r="B470" s="9" t="n">
        <v>1</v>
      </c>
      <c r="C470" s="52" t="n">
        <v>0</v>
      </c>
      <c r="D470" s="9" t="n">
        <v>0</v>
      </c>
      <c r="E470" s="52" t="n">
        <v>1</v>
      </c>
      <c r="F470" s="14" t="n">
        <v>0</v>
      </c>
      <c r="G470" s="33" t="n">
        <v>0</v>
      </c>
      <c r="H470" s="33" t="n">
        <v>0</v>
      </c>
      <c r="I470" s="33" t="n">
        <v>0</v>
      </c>
      <c r="J470" s="33" t="n">
        <v>1</v>
      </c>
      <c r="K470" s="33" t="n">
        <v>0</v>
      </c>
      <c r="L470" s="33" t="n">
        <v>0</v>
      </c>
      <c r="M470" s="33" t="n">
        <v>0</v>
      </c>
      <c r="N470" s="33" t="n">
        <v>1</v>
      </c>
      <c r="O470" s="33" t="n">
        <v>0</v>
      </c>
      <c r="P470" s="33" t="n">
        <v>0</v>
      </c>
      <c r="Q470" s="33" t="n">
        <v>0</v>
      </c>
      <c r="R470" s="33" t="n">
        <v>0</v>
      </c>
      <c r="S470" s="33" t="n">
        <v>0</v>
      </c>
      <c r="T470" s="33" t="n">
        <v>0</v>
      </c>
      <c r="U470" s="9" t="n">
        <v>1</v>
      </c>
      <c r="V470" s="9" t="n">
        <v>1</v>
      </c>
      <c r="W470" s="15">
        <f>SUMPRODUCT(B$2:U$2,B470:U470)</f>
        <v/>
      </c>
      <c r="X470" s="16">
        <f>EXP(W470)/(1+EXP(W470))</f>
        <v/>
      </c>
      <c r="Y470" s="16">
        <f>(V470-X470)^2</f>
        <v/>
      </c>
    </row>
    <row r="471" spans="1:25">
      <c r="B471" s="9" t="n">
        <v>0</v>
      </c>
      <c r="C471" s="52" t="n">
        <v>1</v>
      </c>
      <c r="D471" s="9" t="n">
        <v>1</v>
      </c>
      <c r="E471" s="52" t="n">
        <v>0</v>
      </c>
      <c r="F471" s="14" t="n">
        <v>0</v>
      </c>
      <c r="G471" s="33" t="n">
        <v>0</v>
      </c>
      <c r="H471" s="33" t="n">
        <v>0</v>
      </c>
      <c r="I471" s="33" t="n">
        <v>0</v>
      </c>
      <c r="J471" s="33" t="n">
        <v>0</v>
      </c>
      <c r="K471" s="33" t="n">
        <v>0</v>
      </c>
      <c r="L471" s="33" t="n">
        <v>0</v>
      </c>
      <c r="M471" s="33" t="n">
        <v>0</v>
      </c>
      <c r="N471" s="33" t="n">
        <v>0</v>
      </c>
      <c r="O471" s="33" t="n">
        <v>0</v>
      </c>
      <c r="P471" s="33" t="n">
        <v>0</v>
      </c>
      <c r="Q471" s="33" t="n">
        <v>0</v>
      </c>
      <c r="R471" s="33" t="n">
        <v>0</v>
      </c>
      <c r="S471" s="33" t="n">
        <v>0</v>
      </c>
      <c r="T471" s="33" t="n">
        <v>0</v>
      </c>
      <c r="U471" s="9" t="n">
        <v>1</v>
      </c>
      <c r="V471" s="9" t="n">
        <v>1</v>
      </c>
      <c r="W471" s="15">
        <f>SUMPRODUCT(B$2:U$2,B471:U471)</f>
        <v/>
      </c>
      <c r="X471" s="16">
        <f>EXP(W471)/(1+EXP(W471))</f>
        <v/>
      </c>
      <c r="Y471" s="16">
        <f>(V471-X471)^2</f>
        <v/>
      </c>
    </row>
    <row r="472" spans="1:25">
      <c r="B472" s="9" t="n">
        <v>1</v>
      </c>
      <c r="C472" s="52" t="n">
        <v>0</v>
      </c>
      <c r="D472" s="9" t="n">
        <v>0</v>
      </c>
      <c r="E472" s="52" t="n">
        <v>1</v>
      </c>
      <c r="F472" s="14" t="n">
        <v>0</v>
      </c>
      <c r="G472" s="33" t="n">
        <v>0</v>
      </c>
      <c r="H472" s="33" t="n">
        <v>0</v>
      </c>
      <c r="I472" s="33" t="n">
        <v>0</v>
      </c>
      <c r="J472" s="33" t="n">
        <v>0</v>
      </c>
      <c r="K472" s="33" t="n">
        <v>0</v>
      </c>
      <c r="L472" s="33" t="n">
        <v>0</v>
      </c>
      <c r="M472" s="33" t="n">
        <v>0</v>
      </c>
      <c r="N472" s="33" t="n">
        <v>0</v>
      </c>
      <c r="O472" s="33" t="n">
        <v>1</v>
      </c>
      <c r="P472" s="33" t="n">
        <v>0</v>
      </c>
      <c r="Q472" s="33" t="n">
        <v>0</v>
      </c>
      <c r="R472" s="33" t="n">
        <v>0</v>
      </c>
      <c r="S472" s="33" t="n">
        <v>0</v>
      </c>
      <c r="T472" s="33" t="n">
        <v>0</v>
      </c>
      <c r="U472" s="9" t="n">
        <v>1</v>
      </c>
      <c r="V472" s="9" t="n">
        <v>1</v>
      </c>
      <c r="W472" s="15">
        <f>SUMPRODUCT(B$2:U$2,B472:U472)</f>
        <v/>
      </c>
      <c r="X472" s="16">
        <f>EXP(W472)/(1+EXP(W472))</f>
        <v/>
      </c>
      <c r="Y472" s="16">
        <f>(V472-X472)^2</f>
        <v/>
      </c>
    </row>
    <row r="473" spans="1:25">
      <c r="B473" s="9" t="n">
        <v>1</v>
      </c>
      <c r="C473" s="52" t="n">
        <v>0</v>
      </c>
      <c r="D473" s="9" t="n">
        <v>0</v>
      </c>
      <c r="E473" s="52" t="n">
        <v>1</v>
      </c>
      <c r="F473" s="14" t="n">
        <v>0</v>
      </c>
      <c r="G473" s="33" t="n">
        <v>0</v>
      </c>
      <c r="H473" s="33" t="n">
        <v>0</v>
      </c>
      <c r="I473" s="33" t="n">
        <v>0</v>
      </c>
      <c r="J473" s="33" t="n">
        <v>0</v>
      </c>
      <c r="K473" s="33" t="n">
        <v>0</v>
      </c>
      <c r="L473" s="33" t="n">
        <v>0</v>
      </c>
      <c r="M473" s="33" t="n">
        <v>1</v>
      </c>
      <c r="N473" s="33" t="n">
        <v>0</v>
      </c>
      <c r="O473" s="33" t="n">
        <v>0</v>
      </c>
      <c r="P473" s="33" t="n">
        <v>0</v>
      </c>
      <c r="Q473" s="33" t="n">
        <v>0</v>
      </c>
      <c r="R473" s="33" t="n">
        <v>1</v>
      </c>
      <c r="S473" s="33" t="n">
        <v>0</v>
      </c>
      <c r="T473" s="33" t="n">
        <v>1</v>
      </c>
      <c r="U473" s="9" t="n">
        <v>1</v>
      </c>
      <c r="V473" s="9" t="n">
        <v>1</v>
      </c>
      <c r="W473" s="15">
        <f>SUMPRODUCT(B$2:U$2,B473:U473)</f>
        <v/>
      </c>
      <c r="X473" s="16">
        <f>EXP(W473)/(1+EXP(W473))</f>
        <v/>
      </c>
      <c r="Y473" s="16">
        <f>(V473-X473)^2</f>
        <v/>
      </c>
    </row>
    <row r="474" spans="1:25">
      <c r="B474" s="9" t="n">
        <v>0</v>
      </c>
      <c r="C474" s="52" t="n">
        <v>1</v>
      </c>
      <c r="D474" s="9" t="n">
        <v>1</v>
      </c>
      <c r="E474" s="52" t="n">
        <v>0</v>
      </c>
      <c r="F474" s="14" t="n">
        <v>0</v>
      </c>
      <c r="G474" s="33" t="n">
        <v>0</v>
      </c>
      <c r="H474" s="33" t="n">
        <v>0</v>
      </c>
      <c r="I474" s="33" t="n">
        <v>0</v>
      </c>
      <c r="J474" s="33" t="n">
        <v>0</v>
      </c>
      <c r="K474" s="33" t="n">
        <v>0</v>
      </c>
      <c r="L474" s="33" t="n">
        <v>1</v>
      </c>
      <c r="M474" s="33" t="n">
        <v>0</v>
      </c>
      <c r="N474" s="33" t="n">
        <v>0</v>
      </c>
      <c r="O474" s="33" t="n">
        <v>0</v>
      </c>
      <c r="P474" s="33" t="n">
        <v>0</v>
      </c>
      <c r="Q474" s="33" t="n">
        <v>0</v>
      </c>
      <c r="R474" s="33" t="n">
        <v>0</v>
      </c>
      <c r="S474" s="33" t="n">
        <v>0</v>
      </c>
      <c r="T474" s="33" t="n">
        <v>0</v>
      </c>
      <c r="U474" s="9" t="n">
        <v>1</v>
      </c>
      <c r="V474" s="9" t="n">
        <v>1</v>
      </c>
      <c r="W474" s="15">
        <f>SUMPRODUCT(B$2:U$2,B474:U474)</f>
        <v/>
      </c>
      <c r="X474" s="16">
        <f>EXP(W474)/(1+EXP(W474))</f>
        <v/>
      </c>
      <c r="Y474" s="16">
        <f>(V474-X474)^2</f>
        <v/>
      </c>
    </row>
    <row r="475" spans="1:25">
      <c r="B475" s="9" t="n">
        <v>0</v>
      </c>
      <c r="C475" s="52" t="n">
        <v>0</v>
      </c>
      <c r="D475" s="9" t="n">
        <v>0</v>
      </c>
      <c r="E475" s="52" t="n">
        <v>1</v>
      </c>
      <c r="F475" s="14" t="n">
        <v>0</v>
      </c>
      <c r="G475" s="33" t="n">
        <v>0</v>
      </c>
      <c r="H475" s="33" t="n">
        <v>0</v>
      </c>
      <c r="I475" s="33" t="n">
        <v>0</v>
      </c>
      <c r="J475" s="33" t="n">
        <v>0</v>
      </c>
      <c r="K475" s="33" t="n">
        <v>0</v>
      </c>
      <c r="L475" s="33" t="n">
        <v>0</v>
      </c>
      <c r="M475" s="33" t="n">
        <v>0</v>
      </c>
      <c r="N475" s="33" t="n">
        <v>0</v>
      </c>
      <c r="O475" s="33" t="n">
        <v>0</v>
      </c>
      <c r="P475" s="33" t="n">
        <v>0</v>
      </c>
      <c r="Q475" s="33" t="n">
        <v>0</v>
      </c>
      <c r="R475" s="33" t="n">
        <v>1</v>
      </c>
      <c r="S475" s="33" t="n">
        <v>0</v>
      </c>
      <c r="T475" s="33" t="n">
        <v>0</v>
      </c>
      <c r="U475" s="9" t="n">
        <v>1</v>
      </c>
      <c r="V475" s="9" t="n">
        <v>1</v>
      </c>
      <c r="W475" s="15">
        <f>SUMPRODUCT(B$2:U$2,B475:U475)</f>
        <v/>
      </c>
      <c r="X475" s="16">
        <f>EXP(W475)/(1+EXP(W475))</f>
        <v/>
      </c>
      <c r="Y475" s="16">
        <f>(V475-X475)^2</f>
        <v/>
      </c>
    </row>
    <row r="476" spans="1:25">
      <c r="B476" s="9" t="n">
        <v>0</v>
      </c>
      <c r="C476" s="52" t="n">
        <v>1</v>
      </c>
      <c r="D476" s="9" t="n">
        <v>1</v>
      </c>
      <c r="E476" s="52" t="n">
        <v>0</v>
      </c>
      <c r="F476" s="14" t="n">
        <v>0</v>
      </c>
      <c r="G476" s="33" t="n">
        <v>0</v>
      </c>
      <c r="H476" s="33" t="n">
        <v>0</v>
      </c>
      <c r="I476" s="33" t="n">
        <v>1</v>
      </c>
      <c r="J476" s="33" t="n">
        <v>0</v>
      </c>
      <c r="K476" s="33" t="n">
        <v>0</v>
      </c>
      <c r="L476" s="33" t="n">
        <v>0</v>
      </c>
      <c r="M476" s="33" t="n">
        <v>1</v>
      </c>
      <c r="N476" s="33" t="n">
        <v>0</v>
      </c>
      <c r="O476" s="33" t="n">
        <v>0</v>
      </c>
      <c r="P476" s="33" t="n">
        <v>0</v>
      </c>
      <c r="Q476" s="33" t="n">
        <v>1</v>
      </c>
      <c r="R476" s="33" t="n">
        <v>0</v>
      </c>
      <c r="S476" s="33" t="n">
        <v>0</v>
      </c>
      <c r="T476" s="33" t="n">
        <v>0</v>
      </c>
      <c r="U476" s="9" t="n">
        <v>1</v>
      </c>
      <c r="V476" s="9" t="n">
        <v>1</v>
      </c>
      <c r="W476" s="15">
        <f>SUMPRODUCT(B$2:U$2,B476:U476)</f>
        <v/>
      </c>
      <c r="X476" s="16">
        <f>EXP(W476)/(1+EXP(W476))</f>
        <v/>
      </c>
      <c r="Y476" s="16">
        <f>(V476-X476)^2</f>
        <v/>
      </c>
    </row>
    <row r="477" spans="1:25">
      <c r="B477" s="9" t="n">
        <v>0</v>
      </c>
      <c r="C477" s="52" t="n">
        <v>1</v>
      </c>
      <c r="D477" s="9" t="n">
        <v>1</v>
      </c>
      <c r="E477" s="52" t="n">
        <v>0</v>
      </c>
      <c r="F477" s="14" t="n">
        <v>0</v>
      </c>
      <c r="G477" s="33" t="n">
        <v>0</v>
      </c>
      <c r="H477" s="33" t="n">
        <v>0</v>
      </c>
      <c r="I477" s="33" t="n">
        <v>0</v>
      </c>
      <c r="J477" s="33" t="n">
        <v>0</v>
      </c>
      <c r="K477" s="33" t="n">
        <v>0</v>
      </c>
      <c r="L477" s="33" t="n">
        <v>0</v>
      </c>
      <c r="M477" s="33" t="n">
        <v>0</v>
      </c>
      <c r="N477" s="33" t="n">
        <v>0</v>
      </c>
      <c r="O477" s="33" t="n">
        <v>0</v>
      </c>
      <c r="P477" s="33" t="n">
        <v>0</v>
      </c>
      <c r="Q477" s="33" t="n">
        <v>1</v>
      </c>
      <c r="R477" s="33" t="n">
        <v>0</v>
      </c>
      <c r="S477" s="33" t="n">
        <v>0</v>
      </c>
      <c r="T477" s="33" t="n">
        <v>0</v>
      </c>
      <c r="U477" s="9" t="n">
        <v>1</v>
      </c>
      <c r="V477" s="9" t="n">
        <v>1</v>
      </c>
      <c r="W477" s="15">
        <f>SUMPRODUCT(B$2:U$2,B477:U477)</f>
        <v/>
      </c>
      <c r="X477" s="16">
        <f>EXP(W477)/(1+EXP(W477))</f>
        <v/>
      </c>
      <c r="Y477" s="16">
        <f>(V477-X477)^2</f>
        <v/>
      </c>
    </row>
    <row r="478" spans="1:25">
      <c r="B478" s="9" t="n">
        <v>1</v>
      </c>
      <c r="C478" s="52" t="n">
        <v>0</v>
      </c>
      <c r="D478" s="9" t="n">
        <v>1</v>
      </c>
      <c r="E478" s="52" t="n">
        <v>0</v>
      </c>
      <c r="F478" s="14" t="n">
        <v>0</v>
      </c>
      <c r="G478" s="33" t="n">
        <v>0</v>
      </c>
      <c r="H478" s="33" t="n">
        <v>0</v>
      </c>
      <c r="I478" s="33" t="n">
        <v>0</v>
      </c>
      <c r="J478" s="33" t="n">
        <v>1</v>
      </c>
      <c r="K478" s="33" t="n">
        <v>0</v>
      </c>
      <c r="L478" s="33" t="n">
        <v>1</v>
      </c>
      <c r="M478" s="33" t="n">
        <v>0</v>
      </c>
      <c r="N478" s="33" t="n">
        <v>0</v>
      </c>
      <c r="O478" s="33" t="n">
        <v>0</v>
      </c>
      <c r="P478" s="33" t="n">
        <v>0</v>
      </c>
      <c r="Q478" s="33" t="n">
        <v>0</v>
      </c>
      <c r="R478" s="33" t="n">
        <v>0</v>
      </c>
      <c r="S478" s="33" t="n">
        <v>0</v>
      </c>
      <c r="T478" s="33" t="n">
        <v>0</v>
      </c>
      <c r="U478" s="9" t="n">
        <v>1</v>
      </c>
      <c r="V478" s="9" t="n">
        <v>1</v>
      </c>
      <c r="W478" s="15">
        <f>SUMPRODUCT(B$2:U$2,B478:U478)</f>
        <v/>
      </c>
      <c r="X478" s="16">
        <f>EXP(W478)/(1+EXP(W478))</f>
        <v/>
      </c>
      <c r="Y478" s="16">
        <f>(V478-X478)^2</f>
        <v/>
      </c>
    </row>
    <row r="479" spans="1:25">
      <c r="B479" s="9" t="n">
        <v>0</v>
      </c>
      <c r="C479" s="52" t="n">
        <v>1</v>
      </c>
      <c r="D479" s="9" t="n">
        <v>0</v>
      </c>
      <c r="E479" s="52" t="n">
        <v>1</v>
      </c>
      <c r="F479" s="14" t="n">
        <v>0</v>
      </c>
      <c r="G479" s="33" t="n">
        <v>0</v>
      </c>
      <c r="H479" s="33" t="n">
        <v>0</v>
      </c>
      <c r="I479" s="33" t="n">
        <v>1</v>
      </c>
      <c r="J479" s="33" t="n">
        <v>0</v>
      </c>
      <c r="K479" s="33" t="n">
        <v>0</v>
      </c>
      <c r="L479" s="33" t="n">
        <v>0</v>
      </c>
      <c r="M479" s="33" t="n">
        <v>0</v>
      </c>
      <c r="N479" s="33" t="n">
        <v>0</v>
      </c>
      <c r="O479" s="33" t="n">
        <v>0</v>
      </c>
      <c r="P479" s="33" t="n">
        <v>0</v>
      </c>
      <c r="Q479" s="33" t="n">
        <v>0</v>
      </c>
      <c r="R479" s="33" t="n">
        <v>1</v>
      </c>
      <c r="S479" s="33" t="n">
        <v>0</v>
      </c>
      <c r="T479" s="33" t="n">
        <v>0</v>
      </c>
      <c r="U479" s="9" t="n">
        <v>1</v>
      </c>
      <c r="V479" s="9" t="n">
        <v>1</v>
      </c>
      <c r="W479" s="15">
        <f>SUMPRODUCT(B$2:U$2,B479:U479)</f>
        <v/>
      </c>
      <c r="X479" s="16">
        <f>EXP(W479)/(1+EXP(W479))</f>
        <v/>
      </c>
      <c r="Y479" s="16">
        <f>(V479-X479)^2</f>
        <v/>
      </c>
    </row>
    <row r="480" spans="1:25">
      <c r="B480" s="9" t="n">
        <v>0</v>
      </c>
      <c r="C480" s="52" t="n">
        <v>1</v>
      </c>
      <c r="D480" s="9" t="n">
        <v>1</v>
      </c>
      <c r="E480" s="52" t="n">
        <v>0</v>
      </c>
      <c r="F480" s="14" t="n">
        <v>0</v>
      </c>
      <c r="G480" s="33" t="n">
        <v>0</v>
      </c>
      <c r="H480" s="33" t="n">
        <v>0</v>
      </c>
      <c r="I480" s="33" t="n">
        <v>0</v>
      </c>
      <c r="J480" s="33" t="n">
        <v>1</v>
      </c>
      <c r="K480" s="33" t="n">
        <v>0</v>
      </c>
      <c r="L480" s="33" t="n">
        <v>0</v>
      </c>
      <c r="M480" s="33" t="n">
        <v>0</v>
      </c>
      <c r="N480" s="33" t="n">
        <v>0</v>
      </c>
      <c r="O480" s="33" t="n">
        <v>0</v>
      </c>
      <c r="P480" s="33" t="n">
        <v>0</v>
      </c>
      <c r="Q480" s="33" t="n">
        <v>0</v>
      </c>
      <c r="R480" s="33" t="n">
        <v>0</v>
      </c>
      <c r="S480" s="33" t="n">
        <v>0</v>
      </c>
      <c r="T480" s="33" t="n">
        <v>0</v>
      </c>
      <c r="U480" s="9" t="n">
        <v>1</v>
      </c>
      <c r="V480" s="9" t="n">
        <v>1</v>
      </c>
      <c r="W480" s="15">
        <f>SUMPRODUCT(B$2:U$2,B480:U480)</f>
        <v/>
      </c>
      <c r="X480" s="16">
        <f>EXP(W480)/(1+EXP(W480))</f>
        <v/>
      </c>
      <c r="Y480" s="16">
        <f>(V480-X480)^2</f>
        <v/>
      </c>
    </row>
    <row r="481" spans="1:25">
      <c r="B481" s="9" t="n">
        <v>0</v>
      </c>
      <c r="C481" s="52" t="n">
        <v>1</v>
      </c>
      <c r="D481" s="9" t="n">
        <v>1</v>
      </c>
      <c r="E481" s="52" t="n">
        <v>0</v>
      </c>
      <c r="F481" s="14" t="n">
        <v>0</v>
      </c>
      <c r="G481" s="33" t="n">
        <v>0</v>
      </c>
      <c r="H481" s="33" t="n">
        <v>0</v>
      </c>
      <c r="I481" s="33" t="n">
        <v>1</v>
      </c>
      <c r="J481" s="33" t="n">
        <v>0</v>
      </c>
      <c r="K481" s="33" t="n">
        <v>0</v>
      </c>
      <c r="L481" s="33" t="n">
        <v>0</v>
      </c>
      <c r="M481" s="33" t="n">
        <v>0</v>
      </c>
      <c r="N481" s="33" t="n">
        <v>0</v>
      </c>
      <c r="O481" s="33" t="n">
        <v>0</v>
      </c>
      <c r="P481" s="33" t="n">
        <v>0</v>
      </c>
      <c r="Q481" s="33" t="n">
        <v>0</v>
      </c>
      <c r="R481" s="33" t="n">
        <v>1</v>
      </c>
      <c r="S481" s="33" t="n">
        <v>0</v>
      </c>
      <c r="T481" s="33" t="n">
        <v>0</v>
      </c>
      <c r="U481" s="9" t="n">
        <v>1</v>
      </c>
      <c r="V481" s="9" t="n">
        <v>1</v>
      </c>
      <c r="W481" s="15">
        <f>SUMPRODUCT(B$2:U$2,B481:U481)</f>
        <v/>
      </c>
      <c r="X481" s="16">
        <f>EXP(W481)/(1+EXP(W481))</f>
        <v/>
      </c>
      <c r="Y481" s="16">
        <f>(V481-X481)^2</f>
        <v/>
      </c>
    </row>
    <row r="482" spans="1:25">
      <c r="B482" s="9" t="n">
        <v>0</v>
      </c>
      <c r="C482" s="52" t="n">
        <v>1</v>
      </c>
      <c r="D482" s="9" t="n">
        <v>0</v>
      </c>
      <c r="E482" s="52" t="n">
        <v>1</v>
      </c>
      <c r="F482" s="14" t="n">
        <v>0</v>
      </c>
      <c r="G482" s="33" t="n">
        <v>0</v>
      </c>
      <c r="H482" s="33" t="n">
        <v>0</v>
      </c>
      <c r="I482" s="33" t="n">
        <v>0</v>
      </c>
      <c r="J482" s="33" t="n">
        <v>0</v>
      </c>
      <c r="K482" s="33" t="n">
        <v>0</v>
      </c>
      <c r="L482" s="33" t="n">
        <v>0</v>
      </c>
      <c r="M482" s="33" t="n">
        <v>0</v>
      </c>
      <c r="N482" s="33" t="n">
        <v>0</v>
      </c>
      <c r="O482" s="33" t="n">
        <v>0</v>
      </c>
      <c r="P482" s="33" t="n">
        <v>0</v>
      </c>
      <c r="Q482" s="33" t="n">
        <v>0</v>
      </c>
      <c r="R482" s="33" t="n">
        <v>0</v>
      </c>
      <c r="S482" s="33" t="n">
        <v>0</v>
      </c>
      <c r="T482" s="33" t="n">
        <v>0</v>
      </c>
      <c r="U482" s="9" t="n">
        <v>1</v>
      </c>
      <c r="V482" s="9" t="n">
        <v>1</v>
      </c>
      <c r="W482" s="15">
        <f>SUMPRODUCT(B$2:U$2,B482:U482)</f>
        <v/>
      </c>
      <c r="X482" s="16">
        <f>EXP(W482)/(1+EXP(W482))</f>
        <v/>
      </c>
      <c r="Y482" s="16">
        <f>(V482-X482)^2</f>
        <v/>
      </c>
    </row>
    <row r="483" spans="1:25">
      <c r="B483" s="9" t="n">
        <v>0</v>
      </c>
      <c r="C483" s="52" t="n">
        <v>1</v>
      </c>
      <c r="D483" s="9" t="n">
        <v>1</v>
      </c>
      <c r="E483" s="52" t="n">
        <v>0</v>
      </c>
      <c r="F483" s="14" t="n">
        <v>0</v>
      </c>
      <c r="G483" s="33" t="n">
        <v>0</v>
      </c>
      <c r="H483" s="33" t="n">
        <v>0</v>
      </c>
      <c r="I483" s="33" t="n">
        <v>0</v>
      </c>
      <c r="J483" s="33" t="n">
        <v>0</v>
      </c>
      <c r="K483" s="33" t="n">
        <v>0</v>
      </c>
      <c r="L483" s="33" t="n">
        <v>0</v>
      </c>
      <c r="M483" s="33" t="n">
        <v>0</v>
      </c>
      <c r="N483" s="33" t="n">
        <v>0</v>
      </c>
      <c r="O483" s="33" t="n">
        <v>0</v>
      </c>
      <c r="P483" s="33" t="n">
        <v>0</v>
      </c>
      <c r="Q483" s="33" t="n">
        <v>0</v>
      </c>
      <c r="R483" s="33" t="n">
        <v>0</v>
      </c>
      <c r="S483" s="33" t="n">
        <v>0</v>
      </c>
      <c r="T483" s="33" t="n">
        <v>0</v>
      </c>
      <c r="U483" s="9" t="n">
        <v>1</v>
      </c>
      <c r="V483" s="9" t="n">
        <v>1</v>
      </c>
      <c r="W483" s="15">
        <f>SUMPRODUCT(B$2:U$2,B483:U483)</f>
        <v/>
      </c>
      <c r="X483" s="16">
        <f>EXP(W483)/(1+EXP(W483))</f>
        <v/>
      </c>
      <c r="Y483" s="16">
        <f>(V483-X483)^2</f>
        <v/>
      </c>
    </row>
    <row r="484" spans="1:25">
      <c r="B484" s="9" t="n">
        <v>0</v>
      </c>
      <c r="C484" s="52" t="n">
        <v>0</v>
      </c>
      <c r="D484" s="9" t="n">
        <v>1</v>
      </c>
      <c r="E484" s="52" t="n">
        <v>0</v>
      </c>
      <c r="F484" s="14" t="n">
        <v>0</v>
      </c>
      <c r="G484" s="33" t="n">
        <v>0</v>
      </c>
      <c r="H484" s="33" t="n">
        <v>0</v>
      </c>
      <c r="I484" s="33" t="n">
        <v>0</v>
      </c>
      <c r="J484" s="33" t="n">
        <v>1</v>
      </c>
      <c r="K484" s="33" t="n">
        <v>0</v>
      </c>
      <c r="L484" s="33" t="n">
        <v>0</v>
      </c>
      <c r="M484" s="33" t="n">
        <v>0</v>
      </c>
      <c r="N484" s="33" t="n">
        <v>0</v>
      </c>
      <c r="O484" s="33" t="n">
        <v>0</v>
      </c>
      <c r="P484" s="33" t="n">
        <v>0</v>
      </c>
      <c r="Q484" s="33" t="n">
        <v>0</v>
      </c>
      <c r="R484" s="33" t="n">
        <v>0</v>
      </c>
      <c r="S484" s="33" t="n">
        <v>0</v>
      </c>
      <c r="T484" s="33" t="n">
        <v>0</v>
      </c>
      <c r="U484" s="9" t="n">
        <v>1</v>
      </c>
      <c r="V484" s="9" t="n">
        <v>1</v>
      </c>
      <c r="W484" s="15">
        <f>SUMPRODUCT(B$2:U$2,B484:U484)</f>
        <v/>
      </c>
      <c r="X484" s="16">
        <f>EXP(W484)/(1+EXP(W484))</f>
        <v/>
      </c>
      <c r="Y484" s="16">
        <f>(V484-X484)^2</f>
        <v/>
      </c>
    </row>
    <row r="485" spans="1:25">
      <c r="B485" s="9" t="n">
        <v>0</v>
      </c>
      <c r="C485" s="52" t="n">
        <v>1</v>
      </c>
      <c r="D485" s="9" t="n">
        <v>1</v>
      </c>
      <c r="E485" s="52" t="n">
        <v>0</v>
      </c>
      <c r="F485" s="14" t="n">
        <v>1</v>
      </c>
      <c r="G485" s="33" t="n">
        <v>0</v>
      </c>
      <c r="H485" s="33" t="n">
        <v>0</v>
      </c>
      <c r="I485" s="33" t="n">
        <v>0</v>
      </c>
      <c r="J485" s="33" t="n">
        <v>1</v>
      </c>
      <c r="K485" s="33" t="n">
        <v>0</v>
      </c>
      <c r="L485" s="33" t="n">
        <v>0</v>
      </c>
      <c r="M485" s="33" t="n">
        <v>0</v>
      </c>
      <c r="N485" s="33" t="n">
        <v>0</v>
      </c>
      <c r="O485" s="33" t="n">
        <v>0</v>
      </c>
      <c r="P485" s="33" t="n">
        <v>0</v>
      </c>
      <c r="Q485" s="33" t="n">
        <v>0</v>
      </c>
      <c r="R485" s="33" t="n">
        <v>0</v>
      </c>
      <c r="S485" s="33" t="n">
        <v>0</v>
      </c>
      <c r="T485" s="33" t="n">
        <v>0</v>
      </c>
      <c r="U485" s="9" t="n">
        <v>1</v>
      </c>
      <c r="V485" s="9" t="n">
        <v>1</v>
      </c>
      <c r="W485" s="15">
        <f>SUMPRODUCT(B$2:U$2,B485:U485)</f>
        <v/>
      </c>
      <c r="X485" s="16">
        <f>EXP(W485)/(1+EXP(W485))</f>
        <v/>
      </c>
      <c r="Y485" s="16">
        <f>(V485-X485)^2</f>
        <v/>
      </c>
    </row>
    <row r="486" spans="1:25">
      <c r="B486" s="9" t="n">
        <v>0</v>
      </c>
      <c r="C486" s="52" t="n">
        <v>1</v>
      </c>
      <c r="D486" s="9" t="n">
        <v>1</v>
      </c>
      <c r="E486" s="52" t="n">
        <v>0</v>
      </c>
      <c r="F486" s="14" t="n">
        <v>0</v>
      </c>
      <c r="G486" s="33" t="n">
        <v>0</v>
      </c>
      <c r="H486" s="33" t="n">
        <v>0</v>
      </c>
      <c r="I486" s="33" t="n">
        <v>0</v>
      </c>
      <c r="J486" s="33" t="n">
        <v>0</v>
      </c>
      <c r="K486" s="33" t="n">
        <v>0</v>
      </c>
      <c r="L486" s="33" t="n">
        <v>0</v>
      </c>
      <c r="M486" s="33" t="n">
        <v>0</v>
      </c>
      <c r="N486" s="33" t="n">
        <v>0</v>
      </c>
      <c r="O486" s="33" t="n">
        <v>0</v>
      </c>
      <c r="P486" s="33" t="n">
        <v>0</v>
      </c>
      <c r="Q486" s="33" t="n">
        <v>0</v>
      </c>
      <c r="R486" s="33" t="n">
        <v>0</v>
      </c>
      <c r="S486" s="33" t="n">
        <v>0</v>
      </c>
      <c r="T486" s="33" t="n">
        <v>0</v>
      </c>
      <c r="U486" s="9" t="n">
        <v>1</v>
      </c>
      <c r="V486" s="9" t="n">
        <v>1</v>
      </c>
      <c r="W486" s="15">
        <f>SUMPRODUCT(B$2:U$2,B486:U486)</f>
        <v/>
      </c>
      <c r="X486" s="16">
        <f>EXP(W486)/(1+EXP(W486))</f>
        <v/>
      </c>
      <c r="Y486" s="16">
        <f>(V486-X486)^2</f>
        <v/>
      </c>
    </row>
    <row r="487" spans="1:25">
      <c r="B487" s="9" t="n">
        <v>0</v>
      </c>
      <c r="C487" s="52" t="n">
        <v>1</v>
      </c>
      <c r="D487" s="9" t="n">
        <v>1</v>
      </c>
      <c r="E487" s="52" t="n">
        <v>0</v>
      </c>
      <c r="F487" s="14" t="n">
        <v>0</v>
      </c>
      <c r="G487" s="33" t="n">
        <v>0</v>
      </c>
      <c r="H487" s="33" t="n">
        <v>0</v>
      </c>
      <c r="I487" s="33" t="n">
        <v>0</v>
      </c>
      <c r="J487" s="33" t="n">
        <v>0</v>
      </c>
      <c r="K487" s="33" t="n">
        <v>0</v>
      </c>
      <c r="L487" s="33" t="n">
        <v>0</v>
      </c>
      <c r="M487" s="33" t="n">
        <v>0</v>
      </c>
      <c r="N487" s="33" t="n">
        <v>0</v>
      </c>
      <c r="O487" s="33" t="n">
        <v>1</v>
      </c>
      <c r="P487" s="33" t="n">
        <v>0</v>
      </c>
      <c r="Q487" s="33" t="n">
        <v>0</v>
      </c>
      <c r="R487" s="33" t="n">
        <v>0</v>
      </c>
      <c r="S487" s="33" t="n">
        <v>1</v>
      </c>
      <c r="T487" s="33" t="n">
        <v>0</v>
      </c>
      <c r="U487" s="9" t="n">
        <v>1</v>
      </c>
      <c r="V487" s="9" t="n">
        <v>1</v>
      </c>
      <c r="W487" s="15">
        <f>SUMPRODUCT(B$2:U$2,B487:U487)</f>
        <v/>
      </c>
      <c r="X487" s="16">
        <f>EXP(W487)/(1+EXP(W487))</f>
        <v/>
      </c>
      <c r="Y487" s="16">
        <f>(V487-X487)^2</f>
        <v/>
      </c>
    </row>
    <row r="488" spans="1:25">
      <c r="B488" s="9" t="n">
        <v>0</v>
      </c>
      <c r="C488" s="52" t="n">
        <v>1</v>
      </c>
      <c r="D488" s="9" t="n">
        <v>1</v>
      </c>
      <c r="E488" s="52" t="n">
        <v>0</v>
      </c>
      <c r="F488" s="14" t="n">
        <v>0</v>
      </c>
      <c r="G488" s="33" t="n">
        <v>0</v>
      </c>
      <c r="H488" s="33" t="n">
        <v>0</v>
      </c>
      <c r="I488" s="33" t="n">
        <v>0</v>
      </c>
      <c r="J488" s="33" t="n">
        <v>0</v>
      </c>
      <c r="K488" s="33" t="n">
        <v>0</v>
      </c>
      <c r="L488" s="33" t="n">
        <v>0</v>
      </c>
      <c r="M488" s="33" t="n">
        <v>0</v>
      </c>
      <c r="N488" s="33" t="n">
        <v>0</v>
      </c>
      <c r="O488" s="33" t="n">
        <v>0</v>
      </c>
      <c r="P488" s="33" t="n">
        <v>0</v>
      </c>
      <c r="Q488" s="33" t="n">
        <v>0</v>
      </c>
      <c r="R488" s="33" t="n">
        <v>0</v>
      </c>
      <c r="S488" s="33" t="n">
        <v>0</v>
      </c>
      <c r="T488" s="33" t="n">
        <v>0</v>
      </c>
      <c r="U488" s="9" t="n">
        <v>1</v>
      </c>
      <c r="V488" s="9" t="n">
        <v>1</v>
      </c>
      <c r="W488" s="15">
        <f>SUMPRODUCT(B$2:U$2,B488:U488)</f>
        <v/>
      </c>
      <c r="X488" s="16">
        <f>EXP(W488)/(1+EXP(W488))</f>
        <v/>
      </c>
      <c r="Y488" s="16">
        <f>(V488-X488)^2</f>
        <v/>
      </c>
    </row>
    <row r="489" spans="1:25">
      <c r="B489" s="9" t="n">
        <v>1</v>
      </c>
      <c r="C489" s="52" t="n">
        <v>0</v>
      </c>
      <c r="D489" s="9" t="n">
        <v>1</v>
      </c>
      <c r="E489" s="52" t="n">
        <v>0</v>
      </c>
      <c r="F489" s="14" t="n">
        <v>0</v>
      </c>
      <c r="G489" s="33" t="n">
        <v>0</v>
      </c>
      <c r="H489" s="33" t="n">
        <v>0</v>
      </c>
      <c r="I489" s="33" t="n">
        <v>0</v>
      </c>
      <c r="J489" s="33" t="n">
        <v>0</v>
      </c>
      <c r="K489" s="33" t="n">
        <v>0</v>
      </c>
      <c r="L489" s="33" t="n">
        <v>0</v>
      </c>
      <c r="M489" s="33" t="n">
        <v>0</v>
      </c>
      <c r="N489" s="33" t="n">
        <v>0</v>
      </c>
      <c r="O489" s="33" t="n">
        <v>1</v>
      </c>
      <c r="P489" s="33" t="n">
        <v>0</v>
      </c>
      <c r="Q489" s="33" t="n">
        <v>0</v>
      </c>
      <c r="R489" s="33" t="n">
        <v>0</v>
      </c>
      <c r="S489" s="33" t="n">
        <v>0</v>
      </c>
      <c r="T489" s="33" t="n">
        <v>0</v>
      </c>
      <c r="U489" s="9" t="n">
        <v>1</v>
      </c>
      <c r="V489" s="9" t="n">
        <v>1</v>
      </c>
      <c r="W489" s="15">
        <f>SUMPRODUCT(B$2:U$2,B489:U489)</f>
        <v/>
      </c>
      <c r="X489" s="16">
        <f>EXP(W489)/(1+EXP(W489))</f>
        <v/>
      </c>
      <c r="Y489" s="16">
        <f>(V489-X489)^2</f>
        <v/>
      </c>
    </row>
    <row r="490" spans="1:25">
      <c r="B490" s="9" t="n">
        <v>0</v>
      </c>
      <c r="C490" s="52" t="n">
        <v>1</v>
      </c>
      <c r="D490" s="9" t="n">
        <v>0</v>
      </c>
      <c r="E490" s="52" t="n">
        <v>0</v>
      </c>
      <c r="F490" s="14" t="n">
        <v>0</v>
      </c>
      <c r="G490" s="33" t="n">
        <v>0</v>
      </c>
      <c r="H490" s="33" t="n">
        <v>0</v>
      </c>
      <c r="I490" s="33" t="n">
        <v>0</v>
      </c>
      <c r="J490" s="33" t="n">
        <v>1</v>
      </c>
      <c r="K490" s="33" t="n">
        <v>0</v>
      </c>
      <c r="L490" s="33" t="n">
        <v>0</v>
      </c>
      <c r="M490" s="33" t="n">
        <v>0</v>
      </c>
      <c r="N490" s="33" t="n">
        <v>0</v>
      </c>
      <c r="O490" s="33" t="n">
        <v>0</v>
      </c>
      <c r="P490" s="33" t="n">
        <v>0</v>
      </c>
      <c r="Q490" s="33" t="n">
        <v>0</v>
      </c>
      <c r="R490" s="33" t="n">
        <v>0</v>
      </c>
      <c r="S490" s="33" t="n">
        <v>0</v>
      </c>
      <c r="T490" s="33" t="n">
        <v>1</v>
      </c>
      <c r="U490" s="9" t="n">
        <v>1</v>
      </c>
      <c r="V490" s="9" t="n">
        <v>1</v>
      </c>
      <c r="W490" s="15">
        <f>SUMPRODUCT(B$2:U$2,B490:U490)</f>
        <v/>
      </c>
      <c r="X490" s="16">
        <f>EXP(W490)/(1+EXP(W490))</f>
        <v/>
      </c>
      <c r="Y490" s="16">
        <f>(V490-X490)^2</f>
        <v/>
      </c>
    </row>
    <row r="491" spans="1:25">
      <c r="B491" s="9" t="n">
        <v>0</v>
      </c>
      <c r="C491" s="52" t="n">
        <v>1</v>
      </c>
      <c r="D491" s="9" t="n">
        <v>1</v>
      </c>
      <c r="E491" s="52" t="n">
        <v>0</v>
      </c>
      <c r="F491" s="14" t="n">
        <v>0</v>
      </c>
      <c r="G491" s="33" t="n">
        <v>0</v>
      </c>
      <c r="H491" s="33" t="n">
        <v>0</v>
      </c>
      <c r="I491" s="33" t="n">
        <v>0</v>
      </c>
      <c r="J491" s="33" t="n">
        <v>1</v>
      </c>
      <c r="K491" s="33" t="n">
        <v>0</v>
      </c>
      <c r="L491" s="33" t="n">
        <v>0</v>
      </c>
      <c r="M491" s="33" t="n">
        <v>0</v>
      </c>
      <c r="N491" s="33" t="n">
        <v>0</v>
      </c>
      <c r="O491" s="33" t="n">
        <v>0</v>
      </c>
      <c r="P491" s="33" t="n">
        <v>0</v>
      </c>
      <c r="Q491" s="33" t="n">
        <v>0</v>
      </c>
      <c r="R491" s="33" t="n">
        <v>0</v>
      </c>
      <c r="S491" s="33" t="n">
        <v>0</v>
      </c>
      <c r="T491" s="33" t="n">
        <v>0</v>
      </c>
      <c r="U491" s="9" t="n">
        <v>1</v>
      </c>
      <c r="V491" s="9" t="n">
        <v>1</v>
      </c>
      <c r="W491" s="15">
        <f>SUMPRODUCT(B$2:U$2,B491:U491)</f>
        <v/>
      </c>
      <c r="X491" s="16">
        <f>EXP(W491)/(1+EXP(W491))</f>
        <v/>
      </c>
      <c r="Y491" s="16">
        <f>(V491-X491)^2</f>
        <v/>
      </c>
    </row>
    <row r="492" spans="1:25">
      <c r="B492" s="9" t="n">
        <v>1</v>
      </c>
      <c r="C492" s="52" t="n">
        <v>0</v>
      </c>
      <c r="D492" s="9" t="n">
        <v>1</v>
      </c>
      <c r="E492" s="52" t="n">
        <v>0</v>
      </c>
      <c r="F492" s="14" t="n">
        <v>0</v>
      </c>
      <c r="G492" s="33" t="n">
        <v>0</v>
      </c>
      <c r="H492" s="33" t="n">
        <v>0</v>
      </c>
      <c r="I492" s="33" t="n">
        <v>0</v>
      </c>
      <c r="J492" s="33" t="n">
        <v>1</v>
      </c>
      <c r="K492" s="33" t="n">
        <v>0</v>
      </c>
      <c r="L492" s="33" t="n">
        <v>0</v>
      </c>
      <c r="M492" s="33" t="n">
        <v>0</v>
      </c>
      <c r="N492" s="33" t="n">
        <v>0</v>
      </c>
      <c r="O492" s="33" t="n">
        <v>0</v>
      </c>
      <c r="P492" s="33" t="n">
        <v>0</v>
      </c>
      <c r="Q492" s="33" t="n">
        <v>0</v>
      </c>
      <c r="R492" s="33" t="n">
        <v>0</v>
      </c>
      <c r="S492" s="33" t="n">
        <v>1</v>
      </c>
      <c r="T492" s="33" t="n">
        <v>0</v>
      </c>
      <c r="U492" s="9" t="n">
        <v>1</v>
      </c>
      <c r="V492" s="9" t="n">
        <v>1</v>
      </c>
      <c r="W492" s="15">
        <f>SUMPRODUCT(B$2:U$2,B492:U492)</f>
        <v/>
      </c>
      <c r="X492" s="16">
        <f>EXP(W492)/(1+EXP(W492))</f>
        <v/>
      </c>
      <c r="Y492" s="16">
        <f>(V492-X492)^2</f>
        <v/>
      </c>
    </row>
    <row r="493" spans="1:25">
      <c r="B493" s="9" t="n">
        <v>0</v>
      </c>
      <c r="C493" s="52" t="n">
        <v>1</v>
      </c>
      <c r="D493" s="9" t="n">
        <v>1</v>
      </c>
      <c r="E493" s="52" t="n">
        <v>0</v>
      </c>
      <c r="F493" s="14" t="n">
        <v>0</v>
      </c>
      <c r="G493" s="33" t="n">
        <v>0</v>
      </c>
      <c r="H493" s="33" t="n">
        <v>0</v>
      </c>
      <c r="I493" s="33" t="n">
        <v>0</v>
      </c>
      <c r="J493" s="33" t="n">
        <v>0</v>
      </c>
      <c r="K493" s="33" t="n">
        <v>0</v>
      </c>
      <c r="L493" s="33" t="n">
        <v>0</v>
      </c>
      <c r="M493" s="33" t="n">
        <v>1</v>
      </c>
      <c r="N493" s="33" t="n">
        <v>0</v>
      </c>
      <c r="O493" s="33" t="n">
        <v>0</v>
      </c>
      <c r="P493" s="33" t="n">
        <v>0</v>
      </c>
      <c r="Q493" s="33" t="n">
        <v>0</v>
      </c>
      <c r="R493" s="33" t="n">
        <v>0</v>
      </c>
      <c r="S493" s="33" t="n">
        <v>0</v>
      </c>
      <c r="T493" s="33" t="n">
        <v>0</v>
      </c>
      <c r="U493" s="9" t="n">
        <v>1</v>
      </c>
      <c r="V493" s="9" t="n">
        <v>1</v>
      </c>
      <c r="W493" s="15">
        <f>SUMPRODUCT(B$2:U$2,B493:U493)</f>
        <v/>
      </c>
      <c r="X493" s="16">
        <f>EXP(W493)/(1+EXP(W493))</f>
        <v/>
      </c>
      <c r="Y493" s="16">
        <f>(V493-X493)^2</f>
        <v/>
      </c>
    </row>
    <row r="494" spans="1:25">
      <c r="B494" s="9" t="n">
        <v>0</v>
      </c>
      <c r="C494" s="52" t="n">
        <v>1</v>
      </c>
      <c r="D494" s="9" t="n">
        <v>0</v>
      </c>
      <c r="E494" s="52" t="n">
        <v>1</v>
      </c>
      <c r="F494" s="14" t="n">
        <v>0</v>
      </c>
      <c r="G494" s="33" t="n">
        <v>0</v>
      </c>
      <c r="H494" s="33" t="n">
        <v>0</v>
      </c>
      <c r="I494" s="33" t="n">
        <v>0</v>
      </c>
      <c r="J494" s="33" t="n">
        <v>0</v>
      </c>
      <c r="K494" s="33" t="n">
        <v>0</v>
      </c>
      <c r="L494" s="33" t="n">
        <v>0</v>
      </c>
      <c r="M494" s="33" t="n">
        <v>0</v>
      </c>
      <c r="N494" s="33" t="n">
        <v>0</v>
      </c>
      <c r="O494" s="33" t="n">
        <v>0</v>
      </c>
      <c r="P494" s="33" t="n">
        <v>0</v>
      </c>
      <c r="Q494" s="33" t="n">
        <v>0</v>
      </c>
      <c r="R494" s="33" t="n">
        <v>0</v>
      </c>
      <c r="S494" s="33" t="n">
        <v>0</v>
      </c>
      <c r="T494" s="33" t="n">
        <v>0</v>
      </c>
      <c r="U494" s="9" t="n">
        <v>1</v>
      </c>
      <c r="V494" s="9" t="n">
        <v>1</v>
      </c>
      <c r="W494" s="15">
        <f>SUMPRODUCT(B$2:U$2,B494:U494)</f>
        <v/>
      </c>
      <c r="X494" s="16">
        <f>EXP(W494)/(1+EXP(W494))</f>
        <v/>
      </c>
      <c r="Y494" s="16">
        <f>(V494-X494)^2</f>
        <v/>
      </c>
    </row>
    <row r="495" spans="1:25">
      <c r="B495" s="9" t="n">
        <v>0</v>
      </c>
      <c r="C495" s="52" t="n">
        <v>1</v>
      </c>
      <c r="D495" s="9" t="n">
        <v>1</v>
      </c>
      <c r="E495" s="52" t="n">
        <v>0</v>
      </c>
      <c r="F495" s="14" t="n">
        <v>1</v>
      </c>
      <c r="G495" s="33" t="n">
        <v>0</v>
      </c>
      <c r="H495" s="33" t="n">
        <v>0</v>
      </c>
      <c r="I495" s="33" t="n">
        <v>0</v>
      </c>
      <c r="J495" s="33" t="n">
        <v>0</v>
      </c>
      <c r="K495" s="33" t="n">
        <v>0</v>
      </c>
      <c r="L495" s="33" t="n">
        <v>0</v>
      </c>
      <c r="M495" s="33" t="n">
        <v>0</v>
      </c>
      <c r="N495" s="33" t="n">
        <v>0</v>
      </c>
      <c r="O495" s="33" t="n">
        <v>0</v>
      </c>
      <c r="P495" s="33" t="n">
        <v>0</v>
      </c>
      <c r="Q495" s="33" t="n">
        <v>0</v>
      </c>
      <c r="R495" s="33" t="n">
        <v>0</v>
      </c>
      <c r="S495" s="33" t="n">
        <v>0</v>
      </c>
      <c r="T495" s="33" t="n">
        <v>0</v>
      </c>
      <c r="U495" s="9" t="n">
        <v>1</v>
      </c>
      <c r="V495" s="9" t="n">
        <v>1</v>
      </c>
      <c r="W495" s="15">
        <f>SUMPRODUCT(B$2:U$2,B495:U495)</f>
        <v/>
      </c>
      <c r="X495" s="16">
        <f>EXP(W495)/(1+EXP(W495))</f>
        <v/>
      </c>
      <c r="Y495" s="16">
        <f>(V495-X495)^2</f>
        <v/>
      </c>
    </row>
    <row r="496" spans="1:25">
      <c r="B496" s="9" t="n">
        <v>1</v>
      </c>
      <c r="C496" s="52" t="n">
        <v>0</v>
      </c>
      <c r="D496" s="9" t="n">
        <v>0</v>
      </c>
      <c r="E496" s="52" t="n">
        <v>1</v>
      </c>
      <c r="F496" s="14" t="n">
        <v>0</v>
      </c>
      <c r="G496" s="33" t="n">
        <v>0</v>
      </c>
      <c r="H496" s="33" t="n">
        <v>0</v>
      </c>
      <c r="I496" s="33" t="n">
        <v>0</v>
      </c>
      <c r="J496" s="33" t="n">
        <v>0</v>
      </c>
      <c r="K496" s="33" t="n">
        <v>0</v>
      </c>
      <c r="L496" s="33" t="n">
        <v>0</v>
      </c>
      <c r="M496" s="33" t="n">
        <v>0</v>
      </c>
      <c r="N496" s="33" t="n">
        <v>0</v>
      </c>
      <c r="O496" s="33" t="n">
        <v>0</v>
      </c>
      <c r="P496" s="33" t="n">
        <v>0</v>
      </c>
      <c r="Q496" s="33" t="n">
        <v>0</v>
      </c>
      <c r="R496" s="33" t="n">
        <v>0</v>
      </c>
      <c r="S496" s="33" t="n">
        <v>0</v>
      </c>
      <c r="T496" s="33" t="n">
        <v>0</v>
      </c>
      <c r="U496" s="9" t="n">
        <v>1</v>
      </c>
      <c r="V496" s="9" t="n">
        <v>1</v>
      </c>
      <c r="W496" s="15">
        <f>SUMPRODUCT(B$2:U$2,B496:U496)</f>
        <v/>
      </c>
      <c r="X496" s="16">
        <f>EXP(W496)/(1+EXP(W496))</f>
        <v/>
      </c>
      <c r="Y496" s="16">
        <f>(V496-X496)^2</f>
        <v/>
      </c>
    </row>
    <row r="497" spans="1:25">
      <c r="B497" s="9" t="n">
        <v>0</v>
      </c>
      <c r="C497" s="52" t="n">
        <v>1</v>
      </c>
      <c r="D497" s="9" t="n">
        <v>1</v>
      </c>
      <c r="E497" s="52" t="n">
        <v>0</v>
      </c>
      <c r="F497" s="14" t="n">
        <v>0</v>
      </c>
      <c r="G497" s="33" t="n">
        <v>0</v>
      </c>
      <c r="H497" s="33" t="n">
        <v>0</v>
      </c>
      <c r="I497" s="33" t="n">
        <v>0</v>
      </c>
      <c r="J497" s="33" t="n">
        <v>0</v>
      </c>
      <c r="K497" s="33" t="n">
        <v>0</v>
      </c>
      <c r="L497" s="33" t="n">
        <v>1</v>
      </c>
      <c r="M497" s="33" t="n">
        <v>0</v>
      </c>
      <c r="N497" s="33" t="n">
        <v>0</v>
      </c>
      <c r="O497" s="33" t="n">
        <v>0</v>
      </c>
      <c r="P497" s="33" t="n">
        <v>0</v>
      </c>
      <c r="Q497" s="33" t="n">
        <v>0</v>
      </c>
      <c r="R497" s="33" t="n">
        <v>1</v>
      </c>
      <c r="S497" s="33" t="n">
        <v>0</v>
      </c>
      <c r="T497" s="33" t="n">
        <v>0</v>
      </c>
      <c r="U497" s="9" t="n">
        <v>1</v>
      </c>
      <c r="V497" s="9" t="n">
        <v>1</v>
      </c>
      <c r="W497" s="15">
        <f>SUMPRODUCT(B$2:U$2,B497:U497)</f>
        <v/>
      </c>
      <c r="X497" s="16">
        <f>EXP(W497)/(1+EXP(W497))</f>
        <v/>
      </c>
      <c r="Y497" s="16">
        <f>(V497-X497)^2</f>
        <v/>
      </c>
    </row>
    <row r="498" spans="1:25">
      <c r="B498" s="9" t="n">
        <v>1</v>
      </c>
      <c r="C498" s="52" t="n">
        <v>0</v>
      </c>
      <c r="D498" s="9" t="n">
        <v>0</v>
      </c>
      <c r="E498" s="52" t="n">
        <v>1</v>
      </c>
      <c r="F498" s="14" t="n">
        <v>0</v>
      </c>
      <c r="G498" s="33" t="n">
        <v>0</v>
      </c>
      <c r="H498" s="33" t="n">
        <v>0</v>
      </c>
      <c r="I498" s="33" t="n">
        <v>0</v>
      </c>
      <c r="J498" s="33" t="n">
        <v>1</v>
      </c>
      <c r="K498" s="33" t="n">
        <v>0</v>
      </c>
      <c r="L498" s="33" t="n">
        <v>0</v>
      </c>
      <c r="M498" s="33" t="n">
        <v>0</v>
      </c>
      <c r="N498" s="33" t="n">
        <v>0</v>
      </c>
      <c r="O498" s="33" t="n">
        <v>0</v>
      </c>
      <c r="P498" s="33" t="n">
        <v>0</v>
      </c>
      <c r="Q498" s="33" t="n">
        <v>0</v>
      </c>
      <c r="R498" s="33" t="n">
        <v>0</v>
      </c>
      <c r="S498" s="33" t="n">
        <v>0</v>
      </c>
      <c r="T498" s="33" t="n">
        <v>0</v>
      </c>
      <c r="U498" s="9" t="n">
        <v>1</v>
      </c>
      <c r="V498" s="9" t="n">
        <v>1</v>
      </c>
      <c r="W498" s="15">
        <f>SUMPRODUCT(B$2:U$2,B498:U498)</f>
        <v/>
      </c>
      <c r="X498" s="16">
        <f>EXP(W498)/(1+EXP(W498))</f>
        <v/>
      </c>
      <c r="Y498" s="16">
        <f>(V498-X498)^2</f>
        <v/>
      </c>
    </row>
    <row r="499" spans="1:25">
      <c r="B499" s="9" t="n">
        <v>0</v>
      </c>
      <c r="C499" s="52" t="n">
        <v>1</v>
      </c>
      <c r="D499" s="9" t="n">
        <v>0</v>
      </c>
      <c r="E499" s="52" t="n">
        <v>1</v>
      </c>
      <c r="F499" s="14" t="n">
        <v>0</v>
      </c>
      <c r="G499" s="33" t="n">
        <v>0</v>
      </c>
      <c r="H499" s="33" t="n">
        <v>0</v>
      </c>
      <c r="I499" s="33" t="n">
        <v>0</v>
      </c>
      <c r="J499" s="33" t="n">
        <v>0</v>
      </c>
      <c r="K499" s="33" t="n">
        <v>0</v>
      </c>
      <c r="L499" s="33" t="n">
        <v>0</v>
      </c>
      <c r="M499" s="33" t="n">
        <v>0</v>
      </c>
      <c r="N499" s="33" t="n">
        <v>0</v>
      </c>
      <c r="O499" s="33" t="n">
        <v>0</v>
      </c>
      <c r="P499" s="33" t="n">
        <v>0</v>
      </c>
      <c r="Q499" s="33" t="n">
        <v>0</v>
      </c>
      <c r="R499" s="33" t="n">
        <v>0</v>
      </c>
      <c r="S499" s="33" t="n">
        <v>0</v>
      </c>
      <c r="T499" s="33" t="n">
        <v>1</v>
      </c>
      <c r="U499" s="9" t="n">
        <v>1</v>
      </c>
      <c r="V499" s="9" t="n">
        <v>1</v>
      </c>
      <c r="W499" s="15">
        <f>SUMPRODUCT(B$2:U$2,B499:U499)</f>
        <v/>
      </c>
      <c r="X499" s="16">
        <f>EXP(W499)/(1+EXP(W499))</f>
        <v/>
      </c>
      <c r="Y499" s="16">
        <f>(V499-X499)^2</f>
        <v/>
      </c>
    </row>
    <row r="500" spans="1:25">
      <c r="B500" s="9" t="n">
        <v>1</v>
      </c>
      <c r="C500" s="52" t="n">
        <v>0</v>
      </c>
      <c r="D500" s="9" t="n">
        <v>1</v>
      </c>
      <c r="E500" s="52" t="n">
        <v>0</v>
      </c>
      <c r="F500" s="14" t="n">
        <v>0</v>
      </c>
      <c r="G500" s="33" t="n">
        <v>0</v>
      </c>
      <c r="H500" s="33" t="n">
        <v>0</v>
      </c>
      <c r="I500" s="33" t="n">
        <v>0</v>
      </c>
      <c r="J500" s="33" t="n">
        <v>0</v>
      </c>
      <c r="K500" s="33" t="n">
        <v>0</v>
      </c>
      <c r="L500" s="33" t="n">
        <v>0</v>
      </c>
      <c r="M500" s="33" t="n">
        <v>1</v>
      </c>
      <c r="N500" s="33" t="n">
        <v>0</v>
      </c>
      <c r="O500" s="33" t="n">
        <v>0</v>
      </c>
      <c r="P500" s="33" t="n">
        <v>0</v>
      </c>
      <c r="Q500" s="33" t="n">
        <v>0</v>
      </c>
      <c r="R500" s="33" t="n">
        <v>0</v>
      </c>
      <c r="S500" s="33" t="n">
        <v>0</v>
      </c>
      <c r="T500" s="33" t="n">
        <v>0</v>
      </c>
      <c r="U500" s="9" t="n">
        <v>1</v>
      </c>
      <c r="V500" s="9" t="n">
        <v>1</v>
      </c>
      <c r="W500" s="15">
        <f>SUMPRODUCT(B$2:U$2,B500:U500)</f>
        <v/>
      </c>
      <c r="X500" s="16">
        <f>EXP(W500)/(1+EXP(W500))</f>
        <v/>
      </c>
      <c r="Y500" s="16">
        <f>(V500-X500)^2</f>
        <v/>
      </c>
    </row>
    <row r="501" spans="1:25">
      <c r="B501" s="9" t="n">
        <v>0</v>
      </c>
      <c r="C501" s="52" t="n">
        <v>1</v>
      </c>
      <c r="D501" s="9" t="n">
        <v>0</v>
      </c>
      <c r="E501" s="52" t="n">
        <v>0</v>
      </c>
      <c r="F501" s="14" t="n">
        <v>0</v>
      </c>
      <c r="G501" s="33" t="n">
        <v>0</v>
      </c>
      <c r="H501" s="33" t="n">
        <v>0</v>
      </c>
      <c r="I501" s="33" t="n">
        <v>1</v>
      </c>
      <c r="J501" s="33" t="n">
        <v>1</v>
      </c>
      <c r="K501" s="33" t="n">
        <v>0</v>
      </c>
      <c r="L501" s="33" t="n">
        <v>0</v>
      </c>
      <c r="M501" s="33" t="n">
        <v>0</v>
      </c>
      <c r="N501" s="33" t="n">
        <v>0</v>
      </c>
      <c r="O501" s="33" t="n">
        <v>1</v>
      </c>
      <c r="P501" s="33" t="n">
        <v>0</v>
      </c>
      <c r="Q501" s="33" t="n">
        <v>1</v>
      </c>
      <c r="R501" s="33" t="n">
        <v>0</v>
      </c>
      <c r="S501" s="33" t="n">
        <v>0</v>
      </c>
      <c r="T501" s="33" t="n">
        <v>0</v>
      </c>
      <c r="U501" s="9" t="n">
        <v>1</v>
      </c>
      <c r="V501" s="9" t="n">
        <v>1</v>
      </c>
      <c r="W501" s="15">
        <f>SUMPRODUCT(B$2:U$2,B501:U501)</f>
        <v/>
      </c>
      <c r="X501" s="16">
        <f>EXP(W501)/(1+EXP(W501))</f>
        <v/>
      </c>
      <c r="Y501" s="16">
        <f>(V501-X501)^2</f>
        <v/>
      </c>
    </row>
    <row r="502" spans="1:25">
      <c r="B502" s="9" t="n">
        <v>1</v>
      </c>
      <c r="C502" s="52" t="n">
        <v>0</v>
      </c>
      <c r="D502" s="9" t="n">
        <v>1</v>
      </c>
      <c r="E502" s="52" t="n">
        <v>0</v>
      </c>
      <c r="F502" s="14" t="n">
        <v>0</v>
      </c>
      <c r="G502" s="33" t="n">
        <v>0</v>
      </c>
      <c r="H502" s="33" t="n">
        <v>0</v>
      </c>
      <c r="I502" s="33" t="n">
        <v>0</v>
      </c>
      <c r="J502" s="33" t="n">
        <v>0</v>
      </c>
      <c r="K502" s="33" t="n">
        <v>0</v>
      </c>
      <c r="L502" s="33" t="n">
        <v>0</v>
      </c>
      <c r="M502" s="33" t="n">
        <v>0</v>
      </c>
      <c r="N502" s="33" t="n">
        <v>0</v>
      </c>
      <c r="O502" s="33" t="n">
        <v>0</v>
      </c>
      <c r="P502" s="33" t="n">
        <v>0</v>
      </c>
      <c r="Q502" s="33" t="n">
        <v>0</v>
      </c>
      <c r="R502" s="33" t="n">
        <v>0</v>
      </c>
      <c r="S502" s="33" t="n">
        <v>0</v>
      </c>
      <c r="T502" s="33" t="n">
        <v>0</v>
      </c>
      <c r="U502" s="9" t="n">
        <v>1</v>
      </c>
      <c r="V502" s="9" t="n">
        <v>1</v>
      </c>
      <c r="W502" s="15">
        <f>SUMPRODUCT(B$2:U$2,B502:U502)</f>
        <v/>
      </c>
      <c r="X502" s="16">
        <f>EXP(W502)/(1+EXP(W502))</f>
        <v/>
      </c>
      <c r="Y502" s="16">
        <f>(V502-X502)^2</f>
        <v/>
      </c>
    </row>
    <row r="503" spans="1:25">
      <c r="B503" s="9" t="n">
        <v>0</v>
      </c>
      <c r="C503" s="52" t="n">
        <v>1</v>
      </c>
      <c r="D503" s="9" t="n">
        <v>1</v>
      </c>
      <c r="E503" s="52" t="n">
        <v>0</v>
      </c>
      <c r="F503" s="14" t="n">
        <v>0</v>
      </c>
      <c r="G503" s="33" t="n">
        <v>0</v>
      </c>
      <c r="H503" s="33" t="n">
        <v>0</v>
      </c>
      <c r="I503" s="33" t="n">
        <v>0</v>
      </c>
      <c r="J503" s="33" t="n">
        <v>0</v>
      </c>
      <c r="K503" s="33" t="n">
        <v>0</v>
      </c>
      <c r="L503" s="33" t="n">
        <v>1</v>
      </c>
      <c r="M503" s="33" t="n">
        <v>0</v>
      </c>
      <c r="N503" s="33" t="n">
        <v>0</v>
      </c>
      <c r="O503" s="33" t="n">
        <v>0</v>
      </c>
      <c r="P503" s="33" t="n">
        <v>0</v>
      </c>
      <c r="Q503" s="33" t="n">
        <v>0</v>
      </c>
      <c r="R503" s="33" t="n">
        <v>1</v>
      </c>
      <c r="S503" s="33" t="n">
        <v>0</v>
      </c>
      <c r="T503" s="33" t="n">
        <v>0</v>
      </c>
      <c r="U503" s="9" t="n">
        <v>1</v>
      </c>
      <c r="V503" s="9" t="n">
        <v>1</v>
      </c>
      <c r="W503" s="15">
        <f>SUMPRODUCT(B$2:U$2,B503:U503)</f>
        <v/>
      </c>
      <c r="X503" s="16">
        <f>EXP(W503)/(1+EXP(W503))</f>
        <v/>
      </c>
      <c r="Y503" s="16">
        <f>(V503-X503)^2</f>
        <v/>
      </c>
    </row>
    <row r="504" spans="1:25">
      <c r="B504" s="9" t="n">
        <v>1</v>
      </c>
      <c r="C504" s="52" t="n">
        <v>0</v>
      </c>
      <c r="D504" s="9" t="n">
        <v>1</v>
      </c>
      <c r="E504" s="52" t="n">
        <v>0</v>
      </c>
      <c r="F504" s="14" t="n">
        <v>0</v>
      </c>
      <c r="G504" s="33" t="n">
        <v>0</v>
      </c>
      <c r="H504" s="33" t="n">
        <v>0</v>
      </c>
      <c r="I504" s="33" t="n">
        <v>0</v>
      </c>
      <c r="J504" s="33" t="n">
        <v>0</v>
      </c>
      <c r="K504" s="33" t="n">
        <v>0</v>
      </c>
      <c r="L504" s="33" t="n">
        <v>0</v>
      </c>
      <c r="M504" s="33" t="n">
        <v>0</v>
      </c>
      <c r="N504" s="33" t="n">
        <v>0</v>
      </c>
      <c r="O504" s="33" t="n">
        <v>0</v>
      </c>
      <c r="P504" s="33" t="n">
        <v>0</v>
      </c>
      <c r="Q504" s="33" t="n">
        <v>0</v>
      </c>
      <c r="R504" s="33" t="n">
        <v>0</v>
      </c>
      <c r="S504" s="33" t="n">
        <v>0</v>
      </c>
      <c r="T504" s="33" t="n">
        <v>0</v>
      </c>
      <c r="U504" s="9" t="n">
        <v>1</v>
      </c>
      <c r="V504" s="9" t="n">
        <v>1</v>
      </c>
      <c r="W504" s="15">
        <f>SUMPRODUCT(B$2:U$2,B504:U504)</f>
        <v/>
      </c>
      <c r="X504" s="16">
        <f>EXP(W504)/(1+EXP(W504))</f>
        <v/>
      </c>
      <c r="Y504" s="16">
        <f>(V504-X504)^2</f>
        <v/>
      </c>
    </row>
    <row r="505" spans="1:25">
      <c r="B505" s="9" t="n">
        <v>1</v>
      </c>
      <c r="C505" s="52" t="n">
        <v>0</v>
      </c>
      <c r="D505" s="9" t="n">
        <v>0</v>
      </c>
      <c r="E505" s="52" t="n">
        <v>1</v>
      </c>
      <c r="F505" s="14" t="n">
        <v>0</v>
      </c>
      <c r="G505" s="33" t="n">
        <v>0</v>
      </c>
      <c r="H505" s="33" t="n">
        <v>0</v>
      </c>
      <c r="I505" s="33" t="n">
        <v>0</v>
      </c>
      <c r="J505" s="33" t="n">
        <v>0</v>
      </c>
      <c r="K505" s="33" t="n">
        <v>0</v>
      </c>
      <c r="L505" s="33" t="n">
        <v>0</v>
      </c>
      <c r="M505" s="33" t="n">
        <v>0</v>
      </c>
      <c r="N505" s="33" t="n">
        <v>0</v>
      </c>
      <c r="O505" s="33" t="n">
        <v>0</v>
      </c>
      <c r="P505" s="33" t="n">
        <v>0</v>
      </c>
      <c r="Q505" s="33" t="n">
        <v>0</v>
      </c>
      <c r="R505" s="33" t="n">
        <v>0</v>
      </c>
      <c r="S505" s="33" t="n">
        <v>0</v>
      </c>
      <c r="T505" s="33" t="n">
        <v>1</v>
      </c>
      <c r="U505" s="9" t="n">
        <v>1</v>
      </c>
      <c r="V505" s="9" t="n">
        <v>0</v>
      </c>
      <c r="W505" s="15">
        <f>SUMPRODUCT(B$2:U$2,B505:U505)</f>
        <v/>
      </c>
      <c r="X505" s="16">
        <f>EXP(W505)/(1+EXP(W505))</f>
        <v/>
      </c>
      <c r="Y505" s="16">
        <f>(V505-X505)^2</f>
        <v/>
      </c>
    </row>
    <row r="506" spans="1:25">
      <c r="B506" s="9" t="n">
        <v>0</v>
      </c>
      <c r="C506" s="52" t="n">
        <v>1</v>
      </c>
      <c r="D506" s="9" t="n">
        <v>1</v>
      </c>
      <c r="E506" s="52" t="n">
        <v>0</v>
      </c>
      <c r="F506" s="14" t="n">
        <v>0</v>
      </c>
      <c r="G506" s="33" t="n">
        <v>0</v>
      </c>
      <c r="H506" s="33" t="n">
        <v>0</v>
      </c>
      <c r="I506" s="33" t="n">
        <v>0</v>
      </c>
      <c r="J506" s="33" t="n">
        <v>0</v>
      </c>
      <c r="K506" s="33" t="n">
        <v>0</v>
      </c>
      <c r="L506" s="33" t="n">
        <v>0</v>
      </c>
      <c r="M506" s="33" t="n">
        <v>0</v>
      </c>
      <c r="N506" s="33" t="n">
        <v>0</v>
      </c>
      <c r="O506" s="33" t="n">
        <v>0</v>
      </c>
      <c r="P506" s="33" t="n">
        <v>0</v>
      </c>
      <c r="Q506" s="33" t="n">
        <v>0</v>
      </c>
      <c r="R506" s="33" t="n">
        <v>1</v>
      </c>
      <c r="S506" s="33" t="n">
        <v>0</v>
      </c>
      <c r="T506" s="33" t="n">
        <v>0</v>
      </c>
      <c r="U506" s="9" t="n">
        <v>1</v>
      </c>
      <c r="V506" s="9" t="n">
        <v>0</v>
      </c>
      <c r="W506" s="15">
        <f>SUMPRODUCT(B$2:U$2,B506:U506)</f>
        <v/>
      </c>
      <c r="X506" s="16">
        <f>EXP(W506)/(1+EXP(W506))</f>
        <v/>
      </c>
      <c r="Y506" s="16">
        <f>(V506-X506)^2</f>
        <v/>
      </c>
    </row>
    <row r="507" spans="1:25">
      <c r="B507" s="9" t="n">
        <v>1</v>
      </c>
      <c r="C507" s="52" t="n">
        <v>0</v>
      </c>
      <c r="D507" s="9" t="n">
        <v>0</v>
      </c>
      <c r="E507" s="52" t="n">
        <v>1</v>
      </c>
      <c r="F507" s="14" t="n">
        <v>0</v>
      </c>
      <c r="G507" s="33" t="n">
        <v>1</v>
      </c>
      <c r="H507" s="33" t="n">
        <v>0</v>
      </c>
      <c r="I507" s="33" t="n">
        <v>0</v>
      </c>
      <c r="J507" s="33" t="n">
        <v>0</v>
      </c>
      <c r="K507" s="33" t="n">
        <v>0</v>
      </c>
      <c r="L507" s="33" t="n">
        <v>0</v>
      </c>
      <c r="M507" s="33" t="n">
        <v>0</v>
      </c>
      <c r="N507" s="33" t="n">
        <v>0</v>
      </c>
      <c r="O507" s="33" t="n">
        <v>0</v>
      </c>
      <c r="P507" s="33" t="n">
        <v>0</v>
      </c>
      <c r="Q507" s="33" t="n">
        <v>0</v>
      </c>
      <c r="R507" s="33" t="n">
        <v>0</v>
      </c>
      <c r="S507" s="33" t="n">
        <v>0</v>
      </c>
      <c r="T507" s="33" t="n">
        <v>0</v>
      </c>
      <c r="U507" s="9" t="n">
        <v>1</v>
      </c>
      <c r="V507" s="9" t="n">
        <v>0</v>
      </c>
      <c r="W507" s="15">
        <f>SUMPRODUCT(B$2:U$2,B507:U507)</f>
        <v/>
      </c>
      <c r="X507" s="16">
        <f>EXP(W507)/(1+EXP(W507))</f>
        <v/>
      </c>
      <c r="Y507" s="16">
        <f>(V507-X507)^2</f>
        <v/>
      </c>
    </row>
    <row r="508" spans="1:25">
      <c r="B508" s="9" t="n">
        <v>1</v>
      </c>
      <c r="C508" s="52" t="n">
        <v>0</v>
      </c>
      <c r="D508" s="9" t="n">
        <v>0</v>
      </c>
      <c r="E508" s="52" t="n">
        <v>1</v>
      </c>
      <c r="F508" s="14" t="n">
        <v>0</v>
      </c>
      <c r="G508" s="33" t="n">
        <v>1</v>
      </c>
      <c r="H508" s="33" t="n">
        <v>0</v>
      </c>
      <c r="I508" s="33" t="n">
        <v>0</v>
      </c>
      <c r="J508" s="33" t="n">
        <v>0</v>
      </c>
      <c r="K508" s="33" t="n">
        <v>0</v>
      </c>
      <c r="L508" s="33" t="n">
        <v>0</v>
      </c>
      <c r="M508" s="33" t="n">
        <v>0</v>
      </c>
      <c r="N508" s="33" t="n">
        <v>0</v>
      </c>
      <c r="O508" s="33" t="n">
        <v>0</v>
      </c>
      <c r="P508" s="33" t="n">
        <v>0</v>
      </c>
      <c r="Q508" s="33" t="n">
        <v>0</v>
      </c>
      <c r="R508" s="33" t="n">
        <v>0</v>
      </c>
      <c r="S508" s="33" t="n">
        <v>0</v>
      </c>
      <c r="T508" s="33" t="n">
        <v>0</v>
      </c>
      <c r="U508" s="9" t="n">
        <v>1</v>
      </c>
      <c r="V508" s="9" t="n">
        <v>0</v>
      </c>
      <c r="W508" s="15">
        <f>SUMPRODUCT(B$2:U$2,B508:U508)</f>
        <v/>
      </c>
      <c r="X508" s="16">
        <f>EXP(W508)/(1+EXP(W508))</f>
        <v/>
      </c>
      <c r="Y508" s="16">
        <f>(V508-X508)^2</f>
        <v/>
      </c>
    </row>
    <row r="509" spans="1:25">
      <c r="B509" s="9" t="n">
        <v>0</v>
      </c>
      <c r="C509" s="52" t="n">
        <v>1</v>
      </c>
      <c r="D509" s="9" t="n">
        <v>0</v>
      </c>
      <c r="E509" s="52" t="n">
        <v>0</v>
      </c>
      <c r="F509" s="14" t="n">
        <v>0</v>
      </c>
      <c r="G509" s="33" t="n">
        <v>1</v>
      </c>
      <c r="H509" s="33" t="n">
        <v>0</v>
      </c>
      <c r="I509" s="33" t="n">
        <v>0</v>
      </c>
      <c r="J509" s="33" t="n">
        <v>0</v>
      </c>
      <c r="K509" s="33" t="n">
        <v>0</v>
      </c>
      <c r="L509" s="33" t="n">
        <v>0</v>
      </c>
      <c r="M509" s="33" t="n">
        <v>0</v>
      </c>
      <c r="N509" s="33" t="n">
        <v>0</v>
      </c>
      <c r="O509" s="33" t="n">
        <v>0</v>
      </c>
      <c r="P509" s="33" t="n">
        <v>0</v>
      </c>
      <c r="Q509" s="33" t="n">
        <v>0</v>
      </c>
      <c r="R509" s="33" t="n">
        <v>0</v>
      </c>
      <c r="S509" s="33" t="n">
        <v>0</v>
      </c>
      <c r="T509" s="33" t="n">
        <v>0</v>
      </c>
      <c r="U509" s="9" t="n">
        <v>1</v>
      </c>
      <c r="V509" s="9" t="n">
        <v>0</v>
      </c>
      <c r="W509" s="15">
        <f>SUMPRODUCT(B$2:U$2,B509:U509)</f>
        <v/>
      </c>
      <c r="X509" s="16">
        <f>EXP(W509)/(1+EXP(W509))</f>
        <v/>
      </c>
      <c r="Y509" s="16">
        <f>(V509-X509)^2</f>
        <v/>
      </c>
    </row>
    <row r="510" spans="1:25">
      <c r="B510" s="9" t="n">
        <v>1</v>
      </c>
      <c r="C510" s="52" t="n">
        <v>0</v>
      </c>
      <c r="D510" s="9" t="n">
        <v>0</v>
      </c>
      <c r="E510" s="52" t="n">
        <v>1</v>
      </c>
      <c r="F510" s="14" t="n">
        <v>0</v>
      </c>
      <c r="G510" s="33" t="n">
        <v>0</v>
      </c>
      <c r="H510" s="33" t="n">
        <v>1</v>
      </c>
      <c r="I510" s="33" t="n">
        <v>0</v>
      </c>
      <c r="J510" s="33" t="n">
        <v>0</v>
      </c>
      <c r="K510" s="33" t="n">
        <v>0</v>
      </c>
      <c r="L510" s="33" t="n">
        <v>0</v>
      </c>
      <c r="M510" s="33" t="n">
        <v>0</v>
      </c>
      <c r="N510" s="33" t="n">
        <v>0</v>
      </c>
      <c r="O510" s="33" t="n">
        <v>0</v>
      </c>
      <c r="P510" s="33" t="n">
        <v>0</v>
      </c>
      <c r="Q510" s="33" t="n">
        <v>0</v>
      </c>
      <c r="R510" s="33" t="n">
        <v>1</v>
      </c>
      <c r="S510" s="33" t="n">
        <v>0</v>
      </c>
      <c r="T510" s="33" t="n">
        <v>1</v>
      </c>
      <c r="U510" s="9" t="n">
        <v>1</v>
      </c>
      <c r="V510" s="9" t="n">
        <v>0</v>
      </c>
      <c r="W510" s="15">
        <f>SUMPRODUCT(B$2:U$2,B510:U510)</f>
        <v/>
      </c>
      <c r="X510" s="16">
        <f>EXP(W510)/(1+EXP(W510))</f>
        <v/>
      </c>
      <c r="Y510" s="16">
        <f>(V510-X510)^2</f>
        <v/>
      </c>
    </row>
    <row r="511" spans="1:25">
      <c r="B511" s="9" t="n">
        <v>1</v>
      </c>
      <c r="C511" s="52" t="n">
        <v>0</v>
      </c>
      <c r="D511" s="9" t="n">
        <v>1</v>
      </c>
      <c r="E511" s="52" t="n">
        <v>0</v>
      </c>
      <c r="F511" s="14" t="n">
        <v>0</v>
      </c>
      <c r="G511" s="33" t="n">
        <v>0</v>
      </c>
      <c r="H511" s="33" t="n">
        <v>0</v>
      </c>
      <c r="I511" s="33" t="n">
        <v>0</v>
      </c>
      <c r="J511" s="33" t="n">
        <v>0</v>
      </c>
      <c r="K511" s="33" t="n">
        <v>0</v>
      </c>
      <c r="L511" s="33" t="n">
        <v>0</v>
      </c>
      <c r="M511" s="33" t="n">
        <v>0</v>
      </c>
      <c r="N511" s="33" t="n">
        <v>0</v>
      </c>
      <c r="O511" s="33" t="n">
        <v>0</v>
      </c>
      <c r="P511" s="33" t="n">
        <v>0</v>
      </c>
      <c r="Q511" s="33" t="n">
        <v>0</v>
      </c>
      <c r="R511" s="33" t="n">
        <v>0</v>
      </c>
      <c r="S511" s="33" t="n">
        <v>0</v>
      </c>
      <c r="T511" s="33" t="n">
        <v>0</v>
      </c>
      <c r="U511" s="9" t="n">
        <v>1</v>
      </c>
      <c r="V511" s="9" t="n">
        <v>0</v>
      </c>
      <c r="W511" s="15">
        <f>SUMPRODUCT(B$2:U$2,B511:U511)</f>
        <v/>
      </c>
      <c r="X511" s="16">
        <f>EXP(W511)/(1+EXP(W511))</f>
        <v/>
      </c>
      <c r="Y511" s="16">
        <f>(V511-X511)^2</f>
        <v/>
      </c>
    </row>
    <row r="512" spans="1:25">
      <c r="B512" s="9" t="n">
        <v>1</v>
      </c>
      <c r="C512" s="52" t="n">
        <v>0</v>
      </c>
      <c r="D512" s="9" t="n">
        <v>0</v>
      </c>
      <c r="E512" s="52" t="n">
        <v>1</v>
      </c>
      <c r="F512" s="14" t="n">
        <v>0</v>
      </c>
      <c r="G512" s="33" t="n">
        <v>1</v>
      </c>
      <c r="H512" s="33" t="n">
        <v>0</v>
      </c>
      <c r="I512" s="33" t="n">
        <v>0</v>
      </c>
      <c r="J512" s="33" t="n">
        <v>0</v>
      </c>
      <c r="K512" s="33" t="n">
        <v>0</v>
      </c>
      <c r="L512" s="33" t="n">
        <v>0</v>
      </c>
      <c r="M512" s="33" t="n">
        <v>0</v>
      </c>
      <c r="N512" s="33" t="n">
        <v>0</v>
      </c>
      <c r="O512" s="33" t="n">
        <v>0</v>
      </c>
      <c r="P512" s="33" t="n">
        <v>0</v>
      </c>
      <c r="Q512" s="33" t="n">
        <v>0</v>
      </c>
      <c r="R512" s="33" t="n">
        <v>0</v>
      </c>
      <c r="S512" s="33" t="n">
        <v>0</v>
      </c>
      <c r="T512" s="33" t="n">
        <v>0</v>
      </c>
      <c r="U512" s="9" t="n">
        <v>1</v>
      </c>
      <c r="V512" s="9" t="n">
        <v>0</v>
      </c>
      <c r="W512" s="15">
        <f>SUMPRODUCT(B$2:U$2,B512:U512)</f>
        <v/>
      </c>
      <c r="X512" s="16">
        <f>EXP(W512)/(1+EXP(W512))</f>
        <v/>
      </c>
      <c r="Y512" s="16">
        <f>(V512-X512)^2</f>
        <v/>
      </c>
    </row>
    <row r="513" spans="1:25">
      <c r="B513" s="9" t="n">
        <v>0</v>
      </c>
      <c r="C513" s="52" t="n">
        <v>1</v>
      </c>
      <c r="D513" s="9" t="n">
        <v>0</v>
      </c>
      <c r="E513" s="52" t="n">
        <v>1</v>
      </c>
      <c r="F513" s="14" t="n">
        <v>0</v>
      </c>
      <c r="G513" s="33" t="n">
        <v>0</v>
      </c>
      <c r="H513" s="33" t="n">
        <v>0</v>
      </c>
      <c r="I513" s="33" t="n">
        <v>0</v>
      </c>
      <c r="J513" s="33" t="n">
        <v>0</v>
      </c>
      <c r="K513" s="33" t="n">
        <v>0</v>
      </c>
      <c r="L513" s="33" t="n">
        <v>0</v>
      </c>
      <c r="M513" s="33" t="n">
        <v>0</v>
      </c>
      <c r="N513" s="33" t="n">
        <v>0</v>
      </c>
      <c r="O513" s="33" t="n">
        <v>0</v>
      </c>
      <c r="P513" s="33" t="n">
        <v>0</v>
      </c>
      <c r="Q513" s="33" t="n">
        <v>0</v>
      </c>
      <c r="R513" s="33" t="n">
        <v>0</v>
      </c>
      <c r="S513" s="33" t="n">
        <v>0</v>
      </c>
      <c r="T513" s="33" t="n">
        <v>0</v>
      </c>
      <c r="U513" s="9" t="n">
        <v>1</v>
      </c>
      <c r="V513" s="9" t="n">
        <v>0</v>
      </c>
      <c r="W513" s="15">
        <f>SUMPRODUCT(B$2:U$2,B513:U513)</f>
        <v/>
      </c>
      <c r="X513" s="16">
        <f>EXP(W513)/(1+EXP(W513))</f>
        <v/>
      </c>
      <c r="Y513" s="16">
        <f>(V513-X513)^2</f>
        <v/>
      </c>
    </row>
    <row r="514" spans="1:25">
      <c r="B514" s="9" t="n">
        <v>1</v>
      </c>
      <c r="C514" s="52" t="n">
        <v>0</v>
      </c>
      <c r="D514" s="9" t="n">
        <v>1</v>
      </c>
      <c r="E514" s="52" t="n">
        <v>0</v>
      </c>
      <c r="F514" s="14" t="n">
        <v>0</v>
      </c>
      <c r="G514" s="33" t="n">
        <v>0</v>
      </c>
      <c r="H514" s="33" t="n">
        <v>0</v>
      </c>
      <c r="I514" s="33" t="n">
        <v>0</v>
      </c>
      <c r="J514" s="33" t="n">
        <v>0</v>
      </c>
      <c r="K514" s="33" t="n">
        <v>0</v>
      </c>
      <c r="L514" s="33" t="n">
        <v>0</v>
      </c>
      <c r="M514" s="33" t="n">
        <v>0</v>
      </c>
      <c r="N514" s="33" t="n">
        <v>0</v>
      </c>
      <c r="O514" s="33" t="n">
        <v>0</v>
      </c>
      <c r="P514" s="33" t="n">
        <v>0</v>
      </c>
      <c r="Q514" s="33" t="n">
        <v>0</v>
      </c>
      <c r="R514" s="33" t="n">
        <v>0</v>
      </c>
      <c r="S514" s="33" t="n">
        <v>0</v>
      </c>
      <c r="T514" s="33" t="n">
        <v>0</v>
      </c>
      <c r="U514" s="9" t="n">
        <v>1</v>
      </c>
      <c r="V514" s="9" t="n">
        <v>0</v>
      </c>
      <c r="W514" s="15">
        <f>SUMPRODUCT(B$2:U$2,B514:U514)</f>
        <v/>
      </c>
      <c r="X514" s="16">
        <f>EXP(W514)/(1+EXP(W514))</f>
        <v/>
      </c>
      <c r="Y514" s="16">
        <f>(V514-X514)^2</f>
        <v/>
      </c>
    </row>
    <row r="515" spans="1:25">
      <c r="B515" s="9" t="n">
        <v>0</v>
      </c>
      <c r="C515" s="52" t="n">
        <v>1</v>
      </c>
      <c r="D515" s="9" t="n">
        <v>0</v>
      </c>
      <c r="E515" s="52" t="n">
        <v>1</v>
      </c>
      <c r="F515" s="14" t="n">
        <v>0</v>
      </c>
      <c r="G515" s="33" t="n">
        <v>1</v>
      </c>
      <c r="H515" s="33" t="n">
        <v>0</v>
      </c>
      <c r="I515" s="33" t="n">
        <v>0</v>
      </c>
      <c r="J515" s="33" t="n">
        <v>0</v>
      </c>
      <c r="K515" s="33" t="n">
        <v>0</v>
      </c>
      <c r="L515" s="33" t="n">
        <v>0</v>
      </c>
      <c r="M515" s="33" t="n">
        <v>0</v>
      </c>
      <c r="N515" s="33" t="n">
        <v>0</v>
      </c>
      <c r="O515" s="33" t="n">
        <v>0</v>
      </c>
      <c r="P515" s="33" t="n">
        <v>0</v>
      </c>
      <c r="Q515" s="33" t="n">
        <v>0</v>
      </c>
      <c r="R515" s="33" t="n">
        <v>0</v>
      </c>
      <c r="S515" s="33" t="n">
        <v>0</v>
      </c>
      <c r="T515" s="33" t="n">
        <v>1</v>
      </c>
      <c r="U515" s="9" t="n">
        <v>1</v>
      </c>
      <c r="V515" s="9" t="n">
        <v>0</v>
      </c>
      <c r="W515" s="15">
        <f>SUMPRODUCT(B$2:U$2,B515:U515)</f>
        <v/>
      </c>
      <c r="X515" s="16">
        <f>EXP(W515)/(1+EXP(W515))</f>
        <v/>
      </c>
      <c r="Y515" s="16">
        <f>(V515-X515)^2</f>
        <v/>
      </c>
    </row>
    <row r="516" spans="1:25">
      <c r="B516" s="9" t="n">
        <v>1</v>
      </c>
      <c r="C516" s="52" t="n">
        <v>0</v>
      </c>
      <c r="D516" s="9" t="n">
        <v>1</v>
      </c>
      <c r="E516" s="52" t="n">
        <v>0</v>
      </c>
      <c r="F516" s="14" t="n">
        <v>0</v>
      </c>
      <c r="G516" s="33" t="n">
        <v>0</v>
      </c>
      <c r="H516" s="33" t="n">
        <v>0</v>
      </c>
      <c r="I516" s="33" t="n">
        <v>0</v>
      </c>
      <c r="J516" s="33" t="n">
        <v>0</v>
      </c>
      <c r="K516" s="33" t="n">
        <v>0</v>
      </c>
      <c r="L516" s="33" t="n">
        <v>0</v>
      </c>
      <c r="M516" s="33" t="n">
        <v>0</v>
      </c>
      <c r="N516" s="33" t="n">
        <v>0</v>
      </c>
      <c r="O516" s="33" t="n">
        <v>0</v>
      </c>
      <c r="P516" s="33" t="n">
        <v>0</v>
      </c>
      <c r="Q516" s="33" t="n">
        <v>0</v>
      </c>
      <c r="R516" s="33" t="n">
        <v>0</v>
      </c>
      <c r="S516" s="33" t="n">
        <v>0</v>
      </c>
      <c r="T516" s="33" t="n">
        <v>0</v>
      </c>
      <c r="U516" s="9" t="n">
        <v>1</v>
      </c>
      <c r="V516" s="9" t="n">
        <v>0</v>
      </c>
      <c r="W516" s="15">
        <f>SUMPRODUCT(B$2:U$2,B516:U516)</f>
        <v/>
      </c>
      <c r="X516" s="16">
        <f>EXP(W516)/(1+EXP(W516))</f>
        <v/>
      </c>
      <c r="Y516" s="16">
        <f>(V516-X516)^2</f>
        <v/>
      </c>
    </row>
    <row r="517" spans="1:25">
      <c r="B517" s="9" t="n">
        <v>1</v>
      </c>
      <c r="C517" s="52" t="n">
        <v>0</v>
      </c>
      <c r="D517" s="9" t="n">
        <v>1</v>
      </c>
      <c r="E517" s="52" t="n">
        <v>0</v>
      </c>
      <c r="F517" s="14" t="n">
        <v>0</v>
      </c>
      <c r="G517" s="33" t="n">
        <v>0</v>
      </c>
      <c r="H517" s="33" t="n">
        <v>0</v>
      </c>
      <c r="I517" s="33" t="n">
        <v>0</v>
      </c>
      <c r="J517" s="33" t="n">
        <v>0</v>
      </c>
      <c r="K517" s="33" t="n">
        <v>0</v>
      </c>
      <c r="L517" s="33" t="n">
        <v>0</v>
      </c>
      <c r="M517" s="33" t="n">
        <v>0</v>
      </c>
      <c r="N517" s="33" t="n">
        <v>0</v>
      </c>
      <c r="O517" s="33" t="n">
        <v>0</v>
      </c>
      <c r="P517" s="33" t="n">
        <v>1</v>
      </c>
      <c r="Q517" s="33" t="n">
        <v>0</v>
      </c>
      <c r="R517" s="33" t="n">
        <v>0</v>
      </c>
      <c r="S517" s="33" t="n">
        <v>0</v>
      </c>
      <c r="T517" s="33" t="n">
        <v>0</v>
      </c>
      <c r="U517" s="9" t="n">
        <v>1</v>
      </c>
      <c r="V517" s="9" t="n">
        <v>0</v>
      </c>
      <c r="W517" s="15">
        <f>SUMPRODUCT(B$2:U$2,B517:U517)</f>
        <v/>
      </c>
      <c r="X517" s="16">
        <f>EXP(W517)/(1+EXP(W517))</f>
        <v/>
      </c>
      <c r="Y517" s="16">
        <f>(V517-X517)^2</f>
        <v/>
      </c>
    </row>
    <row r="518" spans="1:25">
      <c r="B518" s="9" t="n">
        <v>1</v>
      </c>
      <c r="C518" s="52" t="n">
        <v>0</v>
      </c>
      <c r="D518" s="9" t="n">
        <v>1</v>
      </c>
      <c r="E518" s="52" t="n">
        <v>0</v>
      </c>
      <c r="F518" s="14" t="n">
        <v>0</v>
      </c>
      <c r="G518" s="33" t="n">
        <v>0</v>
      </c>
      <c r="H518" s="33" t="n">
        <v>0</v>
      </c>
      <c r="I518" s="33" t="n">
        <v>0</v>
      </c>
      <c r="J518" s="33" t="n">
        <v>0</v>
      </c>
      <c r="K518" s="33" t="n">
        <v>0</v>
      </c>
      <c r="L518" s="33" t="n">
        <v>0</v>
      </c>
      <c r="M518" s="33" t="n">
        <v>0</v>
      </c>
      <c r="N518" s="33" t="n">
        <v>0</v>
      </c>
      <c r="O518" s="33" t="n">
        <v>0</v>
      </c>
      <c r="P518" s="33" t="n">
        <v>0</v>
      </c>
      <c r="Q518" s="33" t="n">
        <v>0</v>
      </c>
      <c r="R518" s="33" t="n">
        <v>0</v>
      </c>
      <c r="S518" s="33" t="n">
        <v>1</v>
      </c>
      <c r="T518" s="33" t="n">
        <v>0</v>
      </c>
      <c r="U518" s="9" t="n">
        <v>1</v>
      </c>
      <c r="V518" s="9" t="n">
        <v>0</v>
      </c>
      <c r="W518" s="15">
        <f>SUMPRODUCT(B$2:U$2,B518:U518)</f>
        <v/>
      </c>
      <c r="X518" s="16">
        <f>EXP(W518)/(1+EXP(W518))</f>
        <v/>
      </c>
      <c r="Y518" s="16">
        <f>(V518-X518)^2</f>
        <v/>
      </c>
    </row>
    <row r="519" spans="1:25">
      <c r="B519" s="9" t="n">
        <v>1</v>
      </c>
      <c r="C519" s="52" t="n">
        <v>0</v>
      </c>
      <c r="D519" s="9" t="n">
        <v>1</v>
      </c>
      <c r="E519" s="52" t="n">
        <v>0</v>
      </c>
      <c r="F519" s="14" t="n">
        <v>0</v>
      </c>
      <c r="G519" s="33" t="n">
        <v>0</v>
      </c>
      <c r="H519" s="33" t="n">
        <v>0</v>
      </c>
      <c r="I519" s="33" t="n">
        <v>0</v>
      </c>
      <c r="J519" s="33" t="n">
        <v>0</v>
      </c>
      <c r="K519" s="33" t="n">
        <v>0</v>
      </c>
      <c r="L519" s="33" t="n">
        <v>0</v>
      </c>
      <c r="M519" s="33" t="n">
        <v>0</v>
      </c>
      <c r="N519" s="33" t="n">
        <v>0</v>
      </c>
      <c r="O519" s="33" t="n">
        <v>0</v>
      </c>
      <c r="P519" s="33" t="n">
        <v>0</v>
      </c>
      <c r="Q519" s="33" t="n">
        <v>0</v>
      </c>
      <c r="R519" s="33" t="n">
        <v>0</v>
      </c>
      <c r="S519" s="33" t="n">
        <v>0</v>
      </c>
      <c r="T519" s="33" t="n">
        <v>0</v>
      </c>
      <c r="U519" s="9" t="n">
        <v>1</v>
      </c>
      <c r="V519" s="9" t="n">
        <v>0</v>
      </c>
      <c r="W519" s="15">
        <f>SUMPRODUCT(B$2:U$2,B519:U519)</f>
        <v/>
      </c>
      <c r="X519" s="16">
        <f>EXP(W519)/(1+EXP(W519))</f>
        <v/>
      </c>
      <c r="Y519" s="16">
        <f>(V519-X519)^2</f>
        <v/>
      </c>
    </row>
    <row r="520" spans="1:25">
      <c r="B520" s="9" t="n">
        <v>1</v>
      </c>
      <c r="C520" s="52" t="n">
        <v>0</v>
      </c>
      <c r="D520" s="9" t="n">
        <v>1</v>
      </c>
      <c r="E520" s="52" t="n">
        <v>0</v>
      </c>
      <c r="F520" s="14" t="n">
        <v>0</v>
      </c>
      <c r="G520" s="33" t="n">
        <v>0</v>
      </c>
      <c r="H520" s="33" t="n">
        <v>1</v>
      </c>
      <c r="I520" s="33" t="n">
        <v>0</v>
      </c>
      <c r="J520" s="33" t="n">
        <v>0</v>
      </c>
      <c r="K520" s="33" t="n">
        <v>0</v>
      </c>
      <c r="L520" s="33" t="n">
        <v>0</v>
      </c>
      <c r="M520" s="33" t="n">
        <v>1</v>
      </c>
      <c r="N520" s="33" t="n">
        <v>0</v>
      </c>
      <c r="O520" s="33" t="n">
        <v>0</v>
      </c>
      <c r="P520" s="33" t="n">
        <v>0</v>
      </c>
      <c r="Q520" s="33" t="n">
        <v>0</v>
      </c>
      <c r="R520" s="33" t="n">
        <v>0</v>
      </c>
      <c r="S520" s="33" t="n">
        <v>0</v>
      </c>
      <c r="T520" s="33" t="n">
        <v>0</v>
      </c>
      <c r="U520" s="9" t="n">
        <v>1</v>
      </c>
      <c r="V520" s="9" t="n">
        <v>0</v>
      </c>
      <c r="W520" s="15">
        <f>SUMPRODUCT(B$2:U$2,B520:U520)</f>
        <v/>
      </c>
      <c r="X520" s="16">
        <f>EXP(W520)/(1+EXP(W520))</f>
        <v/>
      </c>
      <c r="Y520" s="16">
        <f>(V520-X520)^2</f>
        <v/>
      </c>
    </row>
    <row r="521" spans="1:25">
      <c r="B521" s="9" t="n">
        <v>0</v>
      </c>
      <c r="C521" s="52" t="n">
        <v>1</v>
      </c>
      <c r="D521" s="9" t="n">
        <v>1</v>
      </c>
      <c r="E521" s="52" t="n">
        <v>0</v>
      </c>
      <c r="F521" s="14" t="n">
        <v>0</v>
      </c>
      <c r="G521" s="33" t="n">
        <v>0</v>
      </c>
      <c r="H521" s="33" t="n">
        <v>0</v>
      </c>
      <c r="I521" s="33" t="n">
        <v>0</v>
      </c>
      <c r="J521" s="33" t="n">
        <v>0</v>
      </c>
      <c r="K521" s="33" t="n">
        <v>0</v>
      </c>
      <c r="L521" s="33" t="n">
        <v>0</v>
      </c>
      <c r="M521" s="33" t="n">
        <v>0</v>
      </c>
      <c r="N521" s="33" t="n">
        <v>0</v>
      </c>
      <c r="O521" s="33" t="n">
        <v>0</v>
      </c>
      <c r="P521" s="33" t="n">
        <v>0</v>
      </c>
      <c r="Q521" s="33" t="n">
        <v>0</v>
      </c>
      <c r="R521" s="33" t="n">
        <v>0</v>
      </c>
      <c r="S521" s="33" t="n">
        <v>1</v>
      </c>
      <c r="T521" s="33" t="n">
        <v>0</v>
      </c>
      <c r="U521" s="9" t="n">
        <v>1</v>
      </c>
      <c r="V521" s="9" t="n">
        <v>0</v>
      </c>
      <c r="W521" s="15">
        <f>SUMPRODUCT(B$2:U$2,B521:U521)</f>
        <v/>
      </c>
      <c r="X521" s="16">
        <f>EXP(W521)/(1+EXP(W521))</f>
        <v/>
      </c>
      <c r="Y521" s="16">
        <f>(V521-X521)^2</f>
        <v/>
      </c>
    </row>
    <row r="522" spans="1:25">
      <c r="B522" s="9" t="n">
        <v>0</v>
      </c>
      <c r="C522" s="52" t="n">
        <v>1</v>
      </c>
      <c r="D522" s="9" t="n">
        <v>0</v>
      </c>
      <c r="E522" s="52" t="n">
        <v>0</v>
      </c>
      <c r="F522" s="14" t="n">
        <v>0</v>
      </c>
      <c r="G522" s="33" t="n">
        <v>1</v>
      </c>
      <c r="H522" s="33" t="n">
        <v>1</v>
      </c>
      <c r="I522" s="33" t="n">
        <v>0</v>
      </c>
      <c r="J522" s="33" t="n">
        <v>0</v>
      </c>
      <c r="K522" s="33" t="n">
        <v>0</v>
      </c>
      <c r="L522" s="33" t="n">
        <v>0</v>
      </c>
      <c r="M522" s="33" t="n">
        <v>0</v>
      </c>
      <c r="N522" s="33" t="n">
        <v>0</v>
      </c>
      <c r="O522" s="33" t="n">
        <v>0</v>
      </c>
      <c r="P522" s="33" t="n">
        <v>1</v>
      </c>
      <c r="Q522" s="33" t="n">
        <v>0</v>
      </c>
      <c r="R522" s="33" t="n">
        <v>0</v>
      </c>
      <c r="S522" s="33" t="n">
        <v>0</v>
      </c>
      <c r="T522" s="33" t="n">
        <v>0</v>
      </c>
      <c r="U522" s="9" t="n">
        <v>1</v>
      </c>
      <c r="V522" s="9" t="n">
        <v>0</v>
      </c>
      <c r="W522" s="15">
        <f>SUMPRODUCT(B$2:U$2,B522:U522)</f>
        <v/>
      </c>
      <c r="X522" s="16">
        <f>EXP(W522)/(1+EXP(W522))</f>
        <v/>
      </c>
      <c r="Y522" s="16">
        <f>(V522-X522)^2</f>
        <v/>
      </c>
    </row>
    <row r="523" spans="1:25">
      <c r="B523" s="9" t="n">
        <v>0</v>
      </c>
      <c r="C523" s="52" t="n">
        <v>1</v>
      </c>
      <c r="D523" s="9" t="n">
        <v>0</v>
      </c>
      <c r="E523" s="52" t="n">
        <v>1</v>
      </c>
      <c r="F523" s="14" t="n">
        <v>0</v>
      </c>
      <c r="G523" s="33" t="n">
        <v>0</v>
      </c>
      <c r="H523" s="33" t="n">
        <v>0</v>
      </c>
      <c r="I523" s="33" t="n">
        <v>0</v>
      </c>
      <c r="J523" s="33" t="n">
        <v>0</v>
      </c>
      <c r="K523" s="33" t="n">
        <v>0</v>
      </c>
      <c r="L523" s="33" t="n">
        <v>0</v>
      </c>
      <c r="M523" s="33" t="n">
        <v>0</v>
      </c>
      <c r="N523" s="33" t="n">
        <v>0</v>
      </c>
      <c r="O523" s="33" t="n">
        <v>0</v>
      </c>
      <c r="P523" s="33" t="n">
        <v>0</v>
      </c>
      <c r="Q523" s="33" t="n">
        <v>0</v>
      </c>
      <c r="R523" s="33" t="n">
        <v>0</v>
      </c>
      <c r="S523" s="33" t="n">
        <v>0</v>
      </c>
      <c r="T523" s="33" t="n">
        <v>0</v>
      </c>
      <c r="U523" s="9" t="n">
        <v>1</v>
      </c>
      <c r="V523" s="9" t="n">
        <v>0</v>
      </c>
      <c r="W523" s="15">
        <f>SUMPRODUCT(B$2:U$2,B523:U523)</f>
        <v/>
      </c>
      <c r="X523" s="16">
        <f>EXP(W523)/(1+EXP(W523))</f>
        <v/>
      </c>
      <c r="Y523" s="16">
        <f>(V523-X523)^2</f>
        <v/>
      </c>
    </row>
    <row r="524" spans="1:25">
      <c r="B524" s="9" t="n">
        <v>1</v>
      </c>
      <c r="C524" s="52" t="n">
        <v>0</v>
      </c>
      <c r="D524" s="9" t="n">
        <v>1</v>
      </c>
      <c r="E524" s="52" t="n">
        <v>0</v>
      </c>
      <c r="F524" s="14" t="n">
        <v>0</v>
      </c>
      <c r="G524" s="33" t="n">
        <v>0</v>
      </c>
      <c r="H524" s="33" t="n">
        <v>1</v>
      </c>
      <c r="I524" s="33" t="n">
        <v>0</v>
      </c>
      <c r="J524" s="33" t="n">
        <v>0</v>
      </c>
      <c r="K524" s="33" t="n">
        <v>0</v>
      </c>
      <c r="L524" s="33" t="n">
        <v>0</v>
      </c>
      <c r="M524" s="33" t="n">
        <v>0</v>
      </c>
      <c r="N524" s="33" t="n">
        <v>0</v>
      </c>
      <c r="O524" s="33" t="n">
        <v>0</v>
      </c>
      <c r="P524" s="33" t="n">
        <v>0</v>
      </c>
      <c r="Q524" s="33" t="n">
        <v>0</v>
      </c>
      <c r="R524" s="33" t="n">
        <v>0</v>
      </c>
      <c r="S524" s="33" t="n">
        <v>1</v>
      </c>
      <c r="T524" s="33" t="n">
        <v>0</v>
      </c>
      <c r="U524" s="9" t="n">
        <v>1</v>
      </c>
      <c r="V524" s="9" t="n">
        <v>0</v>
      </c>
      <c r="W524" s="15">
        <f>SUMPRODUCT(B$2:U$2,B524:U524)</f>
        <v/>
      </c>
      <c r="X524" s="16">
        <f>EXP(W524)/(1+EXP(W524))</f>
        <v/>
      </c>
      <c r="Y524" s="16">
        <f>(V524-X524)^2</f>
        <v/>
      </c>
    </row>
    <row r="525" spans="1:25">
      <c r="B525" s="9" t="n">
        <v>0</v>
      </c>
      <c r="C525" s="52" t="n">
        <v>1</v>
      </c>
      <c r="D525" s="9" t="n">
        <v>1</v>
      </c>
      <c r="E525" s="52" t="n">
        <v>0</v>
      </c>
      <c r="F525" s="14" t="n">
        <v>0</v>
      </c>
      <c r="G525" s="33" t="n">
        <v>0</v>
      </c>
      <c r="H525" s="33" t="n">
        <v>0</v>
      </c>
      <c r="I525" s="33" t="n">
        <v>0</v>
      </c>
      <c r="J525" s="33" t="n">
        <v>0</v>
      </c>
      <c r="K525" s="33" t="n">
        <v>0</v>
      </c>
      <c r="L525" s="33" t="n">
        <v>0</v>
      </c>
      <c r="M525" s="33" t="n">
        <v>0</v>
      </c>
      <c r="N525" s="33" t="n">
        <v>0</v>
      </c>
      <c r="O525" s="33" t="n">
        <v>0</v>
      </c>
      <c r="P525" s="33" t="n">
        <v>0</v>
      </c>
      <c r="Q525" s="33" t="n">
        <v>0</v>
      </c>
      <c r="R525" s="33" t="n">
        <v>0</v>
      </c>
      <c r="S525" s="33" t="n">
        <v>0</v>
      </c>
      <c r="T525" s="33" t="n">
        <v>0</v>
      </c>
      <c r="U525" s="9" t="n">
        <v>1</v>
      </c>
      <c r="V525" s="9" t="n">
        <v>0</v>
      </c>
      <c r="W525" s="15">
        <f>SUMPRODUCT(B$2:U$2,B525:U525)</f>
        <v/>
      </c>
      <c r="X525" s="16">
        <f>EXP(W525)/(1+EXP(W525))</f>
        <v/>
      </c>
      <c r="Y525" s="16">
        <f>(V525-X525)^2</f>
        <v/>
      </c>
    </row>
    <row r="526" spans="1:25">
      <c r="B526" s="9" t="n">
        <v>0</v>
      </c>
      <c r="C526" s="52" t="n">
        <v>1</v>
      </c>
      <c r="D526" s="9" t="n">
        <v>0</v>
      </c>
      <c r="E526" s="52" t="n">
        <v>1</v>
      </c>
      <c r="F526" s="14" t="n">
        <v>0</v>
      </c>
      <c r="G526" s="33" t="n">
        <v>1</v>
      </c>
      <c r="H526" s="33" t="n">
        <v>0</v>
      </c>
      <c r="I526" s="33" t="n">
        <v>0</v>
      </c>
      <c r="J526" s="33" t="n">
        <v>0</v>
      </c>
      <c r="K526" s="33" t="n">
        <v>0</v>
      </c>
      <c r="L526" s="33" t="n">
        <v>0</v>
      </c>
      <c r="M526" s="33" t="n">
        <v>0</v>
      </c>
      <c r="N526" s="33" t="n">
        <v>0</v>
      </c>
      <c r="O526" s="33" t="n">
        <v>0</v>
      </c>
      <c r="P526" s="33" t="n">
        <v>0</v>
      </c>
      <c r="Q526" s="33" t="n">
        <v>0</v>
      </c>
      <c r="R526" s="33" t="n">
        <v>0</v>
      </c>
      <c r="S526" s="33" t="n">
        <v>0</v>
      </c>
      <c r="T526" s="33" t="n">
        <v>0</v>
      </c>
      <c r="U526" s="9" t="n">
        <v>1</v>
      </c>
      <c r="V526" s="9" t="n">
        <v>0</v>
      </c>
      <c r="W526" s="15">
        <f>SUMPRODUCT(B$2:U$2,B526:U526)</f>
        <v/>
      </c>
      <c r="X526" s="16">
        <f>EXP(W526)/(1+EXP(W526))</f>
        <v/>
      </c>
      <c r="Y526" s="16">
        <f>(V526-X526)^2</f>
        <v/>
      </c>
    </row>
    <row r="527" spans="1:25">
      <c r="B527" s="9" t="n">
        <v>1</v>
      </c>
      <c r="C527" s="52" t="n">
        <v>0</v>
      </c>
      <c r="D527" s="9" t="n">
        <v>0</v>
      </c>
      <c r="E527" s="52" t="n">
        <v>1</v>
      </c>
      <c r="F527" s="14" t="n">
        <v>0</v>
      </c>
      <c r="G527" s="33" t="n">
        <v>0</v>
      </c>
      <c r="H527" s="33" t="n">
        <v>1</v>
      </c>
      <c r="I527" s="33" t="n">
        <v>0</v>
      </c>
      <c r="J527" s="33" t="n">
        <v>0</v>
      </c>
      <c r="K527" s="33" t="n">
        <v>0</v>
      </c>
      <c r="L527" s="33" t="n">
        <v>0</v>
      </c>
      <c r="M527" s="33" t="n">
        <v>0</v>
      </c>
      <c r="N527" s="33" t="n">
        <v>0</v>
      </c>
      <c r="O527" s="33" t="n">
        <v>0</v>
      </c>
      <c r="P527" s="33" t="n">
        <v>0</v>
      </c>
      <c r="Q527" s="33" t="n">
        <v>0</v>
      </c>
      <c r="R527" s="33" t="n">
        <v>0</v>
      </c>
      <c r="S527" s="33" t="n">
        <v>0</v>
      </c>
      <c r="T527" s="33" t="n">
        <v>0</v>
      </c>
      <c r="U527" s="9" t="n">
        <v>1</v>
      </c>
      <c r="V527" s="9" t="n">
        <v>0</v>
      </c>
      <c r="W527" s="15">
        <f>SUMPRODUCT(B$2:U$2,B527:U527)</f>
        <v/>
      </c>
      <c r="X527" s="16">
        <f>EXP(W527)/(1+EXP(W527))</f>
        <v/>
      </c>
      <c r="Y527" s="16">
        <f>(V527-X527)^2</f>
        <v/>
      </c>
    </row>
    <row r="528" spans="1:25">
      <c r="B528" s="9" t="n">
        <v>0</v>
      </c>
      <c r="C528" s="52" t="n">
        <v>1</v>
      </c>
      <c r="D528" s="9" t="n">
        <v>1</v>
      </c>
      <c r="E528" s="52" t="n">
        <v>0</v>
      </c>
      <c r="F528" s="14" t="n">
        <v>0</v>
      </c>
      <c r="G528" s="33" t="n">
        <v>0</v>
      </c>
      <c r="H528" s="33" t="n">
        <v>0</v>
      </c>
      <c r="I528" s="33" t="n">
        <v>0</v>
      </c>
      <c r="J528" s="33" t="n">
        <v>0</v>
      </c>
      <c r="K528" s="33" t="n">
        <v>0</v>
      </c>
      <c r="L528" s="33" t="n">
        <v>0</v>
      </c>
      <c r="M528" s="33" t="n">
        <v>0</v>
      </c>
      <c r="N528" s="33" t="n">
        <v>0</v>
      </c>
      <c r="O528" s="33" t="n">
        <v>0</v>
      </c>
      <c r="P528" s="33" t="n">
        <v>0</v>
      </c>
      <c r="Q528" s="33" t="n">
        <v>0</v>
      </c>
      <c r="R528" s="33" t="n">
        <v>0</v>
      </c>
      <c r="S528" s="33" t="n">
        <v>0</v>
      </c>
      <c r="T528" s="33" t="n">
        <v>0</v>
      </c>
      <c r="U528" s="9" t="n">
        <v>1</v>
      </c>
      <c r="V528" s="9" t="n">
        <v>0</v>
      </c>
      <c r="W528" s="15">
        <f>SUMPRODUCT(B$2:U$2,B528:U528)</f>
        <v/>
      </c>
      <c r="X528" s="16">
        <f>EXP(W528)/(1+EXP(W528))</f>
        <v/>
      </c>
      <c r="Y528" s="16">
        <f>(V528-X528)^2</f>
        <v/>
      </c>
    </row>
    <row r="529" spans="1:25">
      <c r="B529" s="9" t="n">
        <v>0</v>
      </c>
      <c r="C529" s="52" t="n">
        <v>1</v>
      </c>
      <c r="D529" s="9" t="n">
        <v>0</v>
      </c>
      <c r="E529" s="52" t="n">
        <v>1</v>
      </c>
      <c r="F529" s="14" t="n">
        <v>0</v>
      </c>
      <c r="G529" s="33" t="n">
        <v>0</v>
      </c>
      <c r="H529" s="33" t="n">
        <v>0</v>
      </c>
      <c r="I529" s="33" t="n">
        <v>0</v>
      </c>
      <c r="J529" s="33" t="n">
        <v>0</v>
      </c>
      <c r="K529" s="33" t="n">
        <v>0</v>
      </c>
      <c r="L529" s="33" t="n">
        <v>0</v>
      </c>
      <c r="M529" s="33" t="n">
        <v>0</v>
      </c>
      <c r="N529" s="33" t="n">
        <v>0</v>
      </c>
      <c r="O529" s="33" t="n">
        <v>0</v>
      </c>
      <c r="P529" s="33" t="n">
        <v>0</v>
      </c>
      <c r="Q529" s="33" t="n">
        <v>0</v>
      </c>
      <c r="R529" s="33" t="n">
        <v>1</v>
      </c>
      <c r="S529" s="33" t="n">
        <v>0</v>
      </c>
      <c r="T529" s="33" t="n">
        <v>0</v>
      </c>
      <c r="U529" s="9" t="n">
        <v>1</v>
      </c>
      <c r="V529" s="9" t="n">
        <v>0</v>
      </c>
      <c r="W529" s="15">
        <f>SUMPRODUCT(B$2:U$2,B529:U529)</f>
        <v/>
      </c>
      <c r="X529" s="16">
        <f>EXP(W529)/(1+EXP(W529))</f>
        <v/>
      </c>
      <c r="Y529" s="16">
        <f>(V529-X529)^2</f>
        <v/>
      </c>
    </row>
    <row r="530" spans="1:25">
      <c r="B530" s="9" t="n">
        <v>0</v>
      </c>
      <c r="C530" s="52" t="n">
        <v>1</v>
      </c>
      <c r="D530" s="9" t="n">
        <v>0</v>
      </c>
      <c r="E530" s="52" t="n">
        <v>1</v>
      </c>
      <c r="F530" s="14" t="n">
        <v>0</v>
      </c>
      <c r="G530" s="33" t="n">
        <v>0</v>
      </c>
      <c r="H530" s="33" t="n">
        <v>1</v>
      </c>
      <c r="I530" s="33" t="n">
        <v>0</v>
      </c>
      <c r="J530" s="33" t="n">
        <v>0</v>
      </c>
      <c r="K530" s="33" t="n">
        <v>0</v>
      </c>
      <c r="L530" s="33" t="n">
        <v>0</v>
      </c>
      <c r="M530" s="33" t="n">
        <v>0</v>
      </c>
      <c r="N530" s="33" t="n">
        <v>0</v>
      </c>
      <c r="O530" s="33" t="n">
        <v>0</v>
      </c>
      <c r="P530" s="33" t="n">
        <v>0</v>
      </c>
      <c r="Q530" s="33" t="n">
        <v>0</v>
      </c>
      <c r="R530" s="33" t="n">
        <v>0</v>
      </c>
      <c r="S530" s="33" t="n">
        <v>1</v>
      </c>
      <c r="T530" s="33" t="n">
        <v>0</v>
      </c>
      <c r="U530" s="9" t="n">
        <v>1</v>
      </c>
      <c r="V530" s="9" t="n">
        <v>0</v>
      </c>
      <c r="W530" s="15">
        <f>SUMPRODUCT(B$2:U$2,B530:U530)</f>
        <v/>
      </c>
      <c r="X530" s="16">
        <f>EXP(W530)/(1+EXP(W530))</f>
        <v/>
      </c>
      <c r="Y530" s="16">
        <f>(V530-X530)^2</f>
        <v/>
      </c>
    </row>
    <row r="531" spans="1:25">
      <c r="B531" s="9" t="n">
        <v>0</v>
      </c>
      <c r="C531" s="52" t="n">
        <v>1</v>
      </c>
      <c r="D531" s="9" t="n">
        <v>0</v>
      </c>
      <c r="E531" s="52" t="n">
        <v>1</v>
      </c>
      <c r="F531" s="14" t="n">
        <v>0</v>
      </c>
      <c r="G531" s="33" t="n">
        <v>0</v>
      </c>
      <c r="H531" s="33" t="n">
        <v>0</v>
      </c>
      <c r="I531" s="33" t="n">
        <v>0</v>
      </c>
      <c r="J531" s="33" t="n">
        <v>0</v>
      </c>
      <c r="K531" s="33" t="n">
        <v>0</v>
      </c>
      <c r="L531" s="33" t="n">
        <v>0</v>
      </c>
      <c r="M531" s="33" t="n">
        <v>0</v>
      </c>
      <c r="N531" s="33" t="n">
        <v>0</v>
      </c>
      <c r="O531" s="33" t="n">
        <v>0</v>
      </c>
      <c r="P531" s="33" t="n">
        <v>1</v>
      </c>
      <c r="Q531" s="33" t="n">
        <v>0</v>
      </c>
      <c r="R531" s="33" t="n">
        <v>0</v>
      </c>
      <c r="S531" s="33" t="n">
        <v>1</v>
      </c>
      <c r="T531" s="33" t="n">
        <v>0</v>
      </c>
      <c r="U531" s="9" t="n">
        <v>1</v>
      </c>
      <c r="V531" s="9" t="n">
        <v>0</v>
      </c>
      <c r="W531" s="15">
        <f>SUMPRODUCT(B$2:U$2,B531:U531)</f>
        <v/>
      </c>
      <c r="X531" s="16">
        <f>EXP(W531)/(1+EXP(W531))</f>
        <v/>
      </c>
      <c r="Y531" s="16">
        <f>(V531-X531)^2</f>
        <v/>
      </c>
    </row>
    <row r="532" spans="1:25">
      <c r="B532" s="9" t="n">
        <v>1</v>
      </c>
      <c r="C532" s="52" t="n">
        <v>0</v>
      </c>
      <c r="D532" s="9" t="n">
        <v>0</v>
      </c>
      <c r="E532" s="52" t="n">
        <v>1</v>
      </c>
      <c r="F532" s="14" t="n">
        <v>0</v>
      </c>
      <c r="G532" s="33" t="n">
        <v>0</v>
      </c>
      <c r="H532" s="33" t="n">
        <v>0</v>
      </c>
      <c r="I532" s="33" t="n">
        <v>0</v>
      </c>
      <c r="J532" s="33" t="n">
        <v>0</v>
      </c>
      <c r="K532" s="33" t="n">
        <v>0</v>
      </c>
      <c r="L532" s="33" t="n">
        <v>0</v>
      </c>
      <c r="M532" s="33" t="n">
        <v>0</v>
      </c>
      <c r="N532" s="33" t="n">
        <v>0</v>
      </c>
      <c r="O532" s="33" t="n">
        <v>0</v>
      </c>
      <c r="P532" s="33" t="n">
        <v>0</v>
      </c>
      <c r="Q532" s="33" t="n">
        <v>0</v>
      </c>
      <c r="R532" s="33" t="n">
        <v>1</v>
      </c>
      <c r="S532" s="33" t="n">
        <v>0</v>
      </c>
      <c r="T532" s="33" t="n">
        <v>0</v>
      </c>
      <c r="U532" s="9" t="n">
        <v>1</v>
      </c>
      <c r="V532" s="9" t="n">
        <v>0</v>
      </c>
      <c r="W532" s="15">
        <f>SUMPRODUCT(B$2:U$2,B532:U532)</f>
        <v/>
      </c>
      <c r="X532" s="16">
        <f>EXP(W532)/(1+EXP(W532))</f>
        <v/>
      </c>
      <c r="Y532" s="16">
        <f>(V532-X532)^2</f>
        <v/>
      </c>
    </row>
    <row r="533" spans="1:25">
      <c r="B533" s="9" t="n">
        <v>1</v>
      </c>
      <c r="C533" s="52" t="n">
        <v>0</v>
      </c>
      <c r="D533" s="9" t="n">
        <v>1</v>
      </c>
      <c r="E533" s="52" t="n">
        <v>0</v>
      </c>
      <c r="F533" s="14" t="n">
        <v>0</v>
      </c>
      <c r="G533" s="33" t="n">
        <v>0</v>
      </c>
      <c r="H533" s="33" t="n">
        <v>1</v>
      </c>
      <c r="I533" s="33" t="n">
        <v>0</v>
      </c>
      <c r="J533" s="33" t="n">
        <v>0</v>
      </c>
      <c r="K533" s="33" t="n">
        <v>0</v>
      </c>
      <c r="L533" s="33" t="n">
        <v>0</v>
      </c>
      <c r="M533" s="33" t="n">
        <v>0</v>
      </c>
      <c r="N533" s="33" t="n">
        <v>0</v>
      </c>
      <c r="O533" s="33" t="n">
        <v>0</v>
      </c>
      <c r="P533" s="33" t="n">
        <v>0</v>
      </c>
      <c r="Q533" s="33" t="n">
        <v>0</v>
      </c>
      <c r="R533" s="33" t="n">
        <v>0</v>
      </c>
      <c r="S533" s="33" t="n">
        <v>0</v>
      </c>
      <c r="T533" s="33" t="n">
        <v>0</v>
      </c>
      <c r="U533" s="9" t="n">
        <v>1</v>
      </c>
      <c r="V533" s="9" t="n">
        <v>0</v>
      </c>
      <c r="W533" s="15">
        <f>SUMPRODUCT(B$2:U$2,B533:U533)</f>
        <v/>
      </c>
      <c r="X533" s="16">
        <f>EXP(W533)/(1+EXP(W533))</f>
        <v/>
      </c>
      <c r="Y533" s="16">
        <f>(V533-X533)^2</f>
        <v/>
      </c>
    </row>
    <row r="534" spans="1:25">
      <c r="B534" s="9" t="n">
        <v>1</v>
      </c>
      <c r="C534" s="52" t="n">
        <v>0</v>
      </c>
      <c r="D534" s="9" t="n">
        <v>1</v>
      </c>
      <c r="E534" s="52" t="n">
        <v>0</v>
      </c>
      <c r="F534" s="14" t="n">
        <v>0</v>
      </c>
      <c r="G534" s="33" t="n">
        <v>0</v>
      </c>
      <c r="H534" s="33" t="n">
        <v>0</v>
      </c>
      <c r="I534" s="33" t="n">
        <v>0</v>
      </c>
      <c r="J534" s="33" t="n">
        <v>0</v>
      </c>
      <c r="K534" s="33" t="n">
        <v>0</v>
      </c>
      <c r="L534" s="33" t="n">
        <v>0</v>
      </c>
      <c r="M534" s="33" t="n">
        <v>0</v>
      </c>
      <c r="N534" s="33" t="n">
        <v>0</v>
      </c>
      <c r="O534" s="33" t="n">
        <v>0</v>
      </c>
      <c r="P534" s="33" t="n">
        <v>0</v>
      </c>
      <c r="Q534" s="33" t="n">
        <v>0</v>
      </c>
      <c r="R534" s="33" t="n">
        <v>0</v>
      </c>
      <c r="S534" s="33" t="n">
        <v>0</v>
      </c>
      <c r="T534" s="33" t="n">
        <v>0</v>
      </c>
      <c r="U534" s="9" t="n">
        <v>1</v>
      </c>
      <c r="V534" s="9" t="n">
        <v>0</v>
      </c>
      <c r="W534" s="15">
        <f>SUMPRODUCT(B$2:U$2,B534:U534)</f>
        <v/>
      </c>
      <c r="X534" s="16">
        <f>EXP(W534)/(1+EXP(W534))</f>
        <v/>
      </c>
      <c r="Y534" s="16">
        <f>(V534-X534)^2</f>
        <v/>
      </c>
    </row>
    <row r="535" spans="1:25">
      <c r="B535" s="9" t="n">
        <v>0</v>
      </c>
      <c r="C535" s="52" t="n">
        <v>1</v>
      </c>
      <c r="D535" s="9" t="n">
        <v>0</v>
      </c>
      <c r="E535" s="52" t="n">
        <v>1</v>
      </c>
      <c r="F535" s="14" t="n">
        <v>0</v>
      </c>
      <c r="G535" s="33" t="n">
        <v>0</v>
      </c>
      <c r="H535" s="33" t="n">
        <v>0</v>
      </c>
      <c r="I535" s="33" t="n">
        <v>0</v>
      </c>
      <c r="J535" s="33" t="n">
        <v>0</v>
      </c>
      <c r="K535" s="33" t="n">
        <v>0</v>
      </c>
      <c r="L535" s="33" t="n">
        <v>0</v>
      </c>
      <c r="M535" s="33" t="n">
        <v>0</v>
      </c>
      <c r="N535" s="33" t="n">
        <v>0</v>
      </c>
      <c r="O535" s="33" t="n">
        <v>0</v>
      </c>
      <c r="P535" s="33" t="n">
        <v>0</v>
      </c>
      <c r="Q535" s="33" t="n">
        <v>0</v>
      </c>
      <c r="R535" s="33" t="n">
        <v>0</v>
      </c>
      <c r="S535" s="33" t="n">
        <v>0</v>
      </c>
      <c r="T535" s="33" t="n">
        <v>0</v>
      </c>
      <c r="U535" s="9" t="n">
        <v>1</v>
      </c>
      <c r="V535" s="9" t="n">
        <v>0</v>
      </c>
      <c r="W535" s="15">
        <f>SUMPRODUCT(B$2:U$2,B535:U535)</f>
        <v/>
      </c>
      <c r="X535" s="16">
        <f>EXP(W535)/(1+EXP(W535))</f>
        <v/>
      </c>
      <c r="Y535" s="16">
        <f>(V535-X535)^2</f>
        <v/>
      </c>
    </row>
    <row r="536" spans="1:25">
      <c r="B536" s="9" t="n">
        <v>1</v>
      </c>
      <c r="C536" s="52" t="n">
        <v>0</v>
      </c>
      <c r="D536" s="9" t="n">
        <v>0</v>
      </c>
      <c r="E536" s="52" t="n">
        <v>1</v>
      </c>
      <c r="F536" s="14" t="n">
        <v>0</v>
      </c>
      <c r="G536" s="33" t="n">
        <v>0</v>
      </c>
      <c r="H536" s="33" t="n">
        <v>0</v>
      </c>
      <c r="I536" s="33" t="n">
        <v>0</v>
      </c>
      <c r="J536" s="33" t="n">
        <v>0</v>
      </c>
      <c r="K536" s="33" t="n">
        <v>0</v>
      </c>
      <c r="L536" s="33" t="n">
        <v>0</v>
      </c>
      <c r="M536" s="33" t="n">
        <v>0</v>
      </c>
      <c r="N536" s="33" t="n">
        <v>0</v>
      </c>
      <c r="O536" s="33" t="n">
        <v>0</v>
      </c>
      <c r="P536" s="33" t="n">
        <v>0</v>
      </c>
      <c r="Q536" s="33" t="n">
        <v>0</v>
      </c>
      <c r="R536" s="33" t="n">
        <v>0</v>
      </c>
      <c r="S536" s="33" t="n">
        <v>1</v>
      </c>
      <c r="T536" s="33" t="n">
        <v>0</v>
      </c>
      <c r="U536" s="9" t="n">
        <v>1</v>
      </c>
      <c r="V536" s="9" t="n">
        <v>0</v>
      </c>
      <c r="W536" s="15">
        <f>SUMPRODUCT(B$2:U$2,B536:U536)</f>
        <v/>
      </c>
      <c r="X536" s="16">
        <f>EXP(W536)/(1+EXP(W536))</f>
        <v/>
      </c>
      <c r="Y536" s="16">
        <f>(V536-X536)^2</f>
        <v/>
      </c>
    </row>
    <row r="537" spans="1:25">
      <c r="B537" s="9" t="n">
        <v>0</v>
      </c>
      <c r="C537" s="52" t="n">
        <v>1</v>
      </c>
      <c r="D537" s="9" t="n">
        <v>0</v>
      </c>
      <c r="E537" s="52" t="n">
        <v>1</v>
      </c>
      <c r="F537" s="14" t="n">
        <v>0</v>
      </c>
      <c r="G537" s="33" t="n">
        <v>0</v>
      </c>
      <c r="H537" s="33" t="n">
        <v>1</v>
      </c>
      <c r="I537" s="33" t="n">
        <v>0</v>
      </c>
      <c r="J537" s="33" t="n">
        <v>1</v>
      </c>
      <c r="K537" s="33" t="n">
        <v>0</v>
      </c>
      <c r="L537" s="33" t="n">
        <v>0</v>
      </c>
      <c r="M537" s="33" t="n">
        <v>0</v>
      </c>
      <c r="N537" s="33" t="n">
        <v>0</v>
      </c>
      <c r="O537" s="33" t="n">
        <v>0</v>
      </c>
      <c r="P537" s="33" t="n">
        <v>0</v>
      </c>
      <c r="Q537" s="33" t="n">
        <v>0</v>
      </c>
      <c r="R537" s="33" t="n">
        <v>0</v>
      </c>
      <c r="S537" s="33" t="n">
        <v>0</v>
      </c>
      <c r="T537" s="33" t="n">
        <v>0</v>
      </c>
      <c r="U537" s="9" t="n">
        <v>1</v>
      </c>
      <c r="V537" s="9" t="n">
        <v>0</v>
      </c>
      <c r="W537" s="15">
        <f>SUMPRODUCT(B$2:U$2,B537:U537)</f>
        <v/>
      </c>
      <c r="X537" s="16">
        <f>EXP(W537)/(1+EXP(W537))</f>
        <v/>
      </c>
      <c r="Y537" s="16">
        <f>(V537-X537)^2</f>
        <v/>
      </c>
    </row>
    <row r="538" spans="1:25">
      <c r="B538" s="9" t="n">
        <v>1</v>
      </c>
      <c r="C538" s="52" t="n">
        <v>0</v>
      </c>
      <c r="D538" s="9" t="n">
        <v>1</v>
      </c>
      <c r="E538" s="52" t="n">
        <v>0</v>
      </c>
      <c r="F538" s="14" t="n">
        <v>0</v>
      </c>
      <c r="G538" s="33" t="n">
        <v>0</v>
      </c>
      <c r="H538" s="33" t="n">
        <v>0</v>
      </c>
      <c r="I538" s="33" t="n">
        <v>0</v>
      </c>
      <c r="J538" s="33" t="n">
        <v>0</v>
      </c>
      <c r="K538" s="33" t="n">
        <v>0</v>
      </c>
      <c r="L538" s="33" t="n">
        <v>0</v>
      </c>
      <c r="M538" s="33" t="n">
        <v>0</v>
      </c>
      <c r="N538" s="33" t="n">
        <v>0</v>
      </c>
      <c r="O538" s="33" t="n">
        <v>0</v>
      </c>
      <c r="P538" s="33" t="n">
        <v>0</v>
      </c>
      <c r="Q538" s="33" t="n">
        <v>0</v>
      </c>
      <c r="R538" s="33" t="n">
        <v>0</v>
      </c>
      <c r="S538" s="33" t="n">
        <v>0</v>
      </c>
      <c r="T538" s="33" t="n">
        <v>0</v>
      </c>
      <c r="U538" s="9" t="n">
        <v>1</v>
      </c>
      <c r="V538" s="9" t="n">
        <v>0</v>
      </c>
      <c r="W538" s="15">
        <f>SUMPRODUCT(B$2:U$2,B538:U538)</f>
        <v/>
      </c>
      <c r="X538" s="16">
        <f>EXP(W538)/(1+EXP(W538))</f>
        <v/>
      </c>
      <c r="Y538" s="16">
        <f>(V538-X538)^2</f>
        <v/>
      </c>
    </row>
    <row r="539" spans="1:25">
      <c r="B539" s="9" t="n">
        <v>0</v>
      </c>
      <c r="C539" s="52" t="n">
        <v>1</v>
      </c>
      <c r="D539" s="9" t="n">
        <v>1</v>
      </c>
      <c r="E539" s="52" t="n">
        <v>0</v>
      </c>
      <c r="F539" s="14" t="n">
        <v>0</v>
      </c>
      <c r="G539" s="33" t="n">
        <v>1</v>
      </c>
      <c r="H539" s="33" t="n">
        <v>0</v>
      </c>
      <c r="I539" s="33" t="n">
        <v>0</v>
      </c>
      <c r="J539" s="33" t="n">
        <v>0</v>
      </c>
      <c r="K539" s="33" t="n">
        <v>0</v>
      </c>
      <c r="L539" s="33" t="n">
        <v>0</v>
      </c>
      <c r="M539" s="33" t="n">
        <v>0</v>
      </c>
      <c r="N539" s="33" t="n">
        <v>0</v>
      </c>
      <c r="O539" s="33" t="n">
        <v>0</v>
      </c>
      <c r="P539" s="33" t="n">
        <v>0</v>
      </c>
      <c r="Q539" s="33" t="n">
        <v>0</v>
      </c>
      <c r="R539" s="33" t="n">
        <v>0</v>
      </c>
      <c r="S539" s="33" t="n">
        <v>1</v>
      </c>
      <c r="T539" s="33" t="n">
        <v>0</v>
      </c>
      <c r="U539" s="9" t="n">
        <v>1</v>
      </c>
      <c r="V539" s="9" t="n">
        <v>0</v>
      </c>
      <c r="W539" s="15">
        <f>SUMPRODUCT(B$2:U$2,B539:U539)</f>
        <v/>
      </c>
      <c r="X539" s="16">
        <f>EXP(W539)/(1+EXP(W539))</f>
        <v/>
      </c>
      <c r="Y539" s="16">
        <f>(V539-X539)^2</f>
        <v/>
      </c>
    </row>
    <row r="540" spans="1:25">
      <c r="B540" s="9" t="n">
        <v>0</v>
      </c>
      <c r="C540" s="52" t="n">
        <v>1</v>
      </c>
      <c r="D540" s="9" t="n">
        <v>0</v>
      </c>
      <c r="E540" s="52" t="n">
        <v>1</v>
      </c>
      <c r="F540" s="14" t="n">
        <v>0</v>
      </c>
      <c r="G540" s="33" t="n">
        <v>0</v>
      </c>
      <c r="H540" s="33" t="n">
        <v>0</v>
      </c>
      <c r="I540" s="33" t="n">
        <v>0</v>
      </c>
      <c r="J540" s="33" t="n">
        <v>0</v>
      </c>
      <c r="K540" s="33" t="n">
        <v>0</v>
      </c>
      <c r="L540" s="33" t="n">
        <v>0</v>
      </c>
      <c r="M540" s="33" t="n">
        <v>0</v>
      </c>
      <c r="N540" s="33" t="n">
        <v>0</v>
      </c>
      <c r="O540" s="33" t="n">
        <v>0</v>
      </c>
      <c r="P540" s="33" t="n">
        <v>1</v>
      </c>
      <c r="Q540" s="33" t="n">
        <v>0</v>
      </c>
      <c r="R540" s="33" t="n">
        <v>0</v>
      </c>
      <c r="S540" s="33" t="n">
        <v>0</v>
      </c>
      <c r="T540" s="33" t="n">
        <v>0</v>
      </c>
      <c r="U540" s="9" t="n">
        <v>1</v>
      </c>
      <c r="V540" s="9" t="n">
        <v>0</v>
      </c>
      <c r="W540" s="15">
        <f>SUMPRODUCT(B$2:U$2,B540:U540)</f>
        <v/>
      </c>
      <c r="X540" s="16">
        <f>EXP(W540)/(1+EXP(W540))</f>
        <v/>
      </c>
      <c r="Y540" s="16">
        <f>(V540-X540)^2</f>
        <v/>
      </c>
    </row>
    <row r="541" spans="1:25">
      <c r="B541" s="9" t="n">
        <v>0</v>
      </c>
      <c r="C541" s="52" t="n">
        <v>1</v>
      </c>
      <c r="D541" s="9" t="n">
        <v>1</v>
      </c>
      <c r="E541" s="52" t="n">
        <v>0</v>
      </c>
      <c r="F541" s="14" t="n">
        <v>0</v>
      </c>
      <c r="G541" s="33" t="n">
        <v>0</v>
      </c>
      <c r="H541" s="33" t="n">
        <v>1</v>
      </c>
      <c r="I541" s="33" t="n">
        <v>0</v>
      </c>
      <c r="J541" s="33" t="n">
        <v>0</v>
      </c>
      <c r="K541" s="33" t="n">
        <v>0</v>
      </c>
      <c r="L541" s="33" t="n">
        <v>0</v>
      </c>
      <c r="M541" s="33" t="n">
        <v>0</v>
      </c>
      <c r="N541" s="33" t="n">
        <v>0</v>
      </c>
      <c r="O541" s="33" t="n">
        <v>0</v>
      </c>
      <c r="P541" s="33" t="n">
        <v>0</v>
      </c>
      <c r="Q541" s="33" t="n">
        <v>0</v>
      </c>
      <c r="R541" s="33" t="n">
        <v>0</v>
      </c>
      <c r="S541" s="33" t="n">
        <v>0</v>
      </c>
      <c r="T541" s="33" t="n">
        <v>1</v>
      </c>
      <c r="U541" s="9" t="n">
        <v>1</v>
      </c>
      <c r="V541" s="9" t="n">
        <v>0</v>
      </c>
      <c r="W541" s="15">
        <f>SUMPRODUCT(B$2:U$2,B541:U541)</f>
        <v/>
      </c>
      <c r="X541" s="16">
        <f>EXP(W541)/(1+EXP(W541))</f>
        <v/>
      </c>
      <c r="Y541" s="16">
        <f>(V541-X541)^2</f>
        <v/>
      </c>
    </row>
    <row r="542" spans="1:25">
      <c r="B542" s="9" t="n">
        <v>1</v>
      </c>
      <c r="C542" s="52" t="n">
        <v>0</v>
      </c>
      <c r="D542" s="9" t="n">
        <v>0</v>
      </c>
      <c r="E542" s="52" t="n">
        <v>1</v>
      </c>
      <c r="F542" s="14" t="n">
        <v>0</v>
      </c>
      <c r="G542" s="33" t="n">
        <v>0</v>
      </c>
      <c r="H542" s="33" t="n">
        <v>0</v>
      </c>
      <c r="I542" s="33" t="n">
        <v>0</v>
      </c>
      <c r="J542" s="33" t="n">
        <v>0</v>
      </c>
      <c r="K542" s="33" t="n">
        <v>0</v>
      </c>
      <c r="L542" s="33" t="n">
        <v>0</v>
      </c>
      <c r="M542" s="33" t="n">
        <v>0</v>
      </c>
      <c r="N542" s="33" t="n">
        <v>0</v>
      </c>
      <c r="O542" s="33" t="n">
        <v>0</v>
      </c>
      <c r="P542" s="33" t="n">
        <v>1</v>
      </c>
      <c r="Q542" s="33" t="n">
        <v>0</v>
      </c>
      <c r="R542" s="33" t="n">
        <v>0</v>
      </c>
      <c r="S542" s="33" t="n">
        <v>0</v>
      </c>
      <c r="T542" s="33" t="n">
        <v>0</v>
      </c>
      <c r="U542" s="9" t="n">
        <v>1</v>
      </c>
      <c r="V542" s="9" t="n">
        <v>0</v>
      </c>
      <c r="W542" s="15">
        <f>SUMPRODUCT(B$2:U$2,B542:U542)</f>
        <v/>
      </c>
      <c r="X542" s="16">
        <f>EXP(W542)/(1+EXP(W542))</f>
        <v/>
      </c>
      <c r="Y542" s="16">
        <f>(V542-X542)^2</f>
        <v/>
      </c>
    </row>
    <row r="543" spans="1:25">
      <c r="B543" s="9" t="n">
        <v>0</v>
      </c>
      <c r="C543" s="52" t="n">
        <v>0</v>
      </c>
      <c r="D543" s="9" t="n">
        <v>0</v>
      </c>
      <c r="E543" s="52" t="n">
        <v>1</v>
      </c>
      <c r="F543" s="14" t="n">
        <v>0</v>
      </c>
      <c r="G543" s="33" t="n">
        <v>0</v>
      </c>
      <c r="H543" s="33" t="n">
        <v>1</v>
      </c>
      <c r="I543" s="33" t="n">
        <v>0</v>
      </c>
      <c r="J543" s="33" t="n">
        <v>0</v>
      </c>
      <c r="K543" s="33" t="n">
        <v>0</v>
      </c>
      <c r="L543" s="33" t="n">
        <v>0</v>
      </c>
      <c r="M543" s="33" t="n">
        <v>0</v>
      </c>
      <c r="N543" s="33" t="n">
        <v>0</v>
      </c>
      <c r="O543" s="33" t="n">
        <v>0</v>
      </c>
      <c r="P543" s="33" t="n">
        <v>0</v>
      </c>
      <c r="Q543" s="33" t="n">
        <v>0</v>
      </c>
      <c r="R543" s="33" t="n">
        <v>0</v>
      </c>
      <c r="S543" s="33" t="n">
        <v>0</v>
      </c>
      <c r="T543" s="33" t="n">
        <v>0</v>
      </c>
      <c r="U543" s="9" t="n">
        <v>1</v>
      </c>
      <c r="V543" s="9" t="n">
        <v>0</v>
      </c>
      <c r="W543" s="15">
        <f>SUMPRODUCT(B$2:U$2,B543:U543)</f>
        <v/>
      </c>
      <c r="X543" s="16">
        <f>EXP(W543)/(1+EXP(W543))</f>
        <v/>
      </c>
      <c r="Y543" s="16">
        <f>(V543-X543)^2</f>
        <v/>
      </c>
    </row>
    <row r="544" spans="1:25">
      <c r="B544" s="9" t="n">
        <v>0</v>
      </c>
      <c r="C544" s="52" t="n">
        <v>1</v>
      </c>
      <c r="D544" s="9" t="n">
        <v>0</v>
      </c>
      <c r="E544" s="52" t="n">
        <v>1</v>
      </c>
      <c r="F544" s="14" t="n">
        <v>0</v>
      </c>
      <c r="G544" s="33" t="n">
        <v>1</v>
      </c>
      <c r="H544" s="33" t="n">
        <v>0</v>
      </c>
      <c r="I544" s="33" t="n">
        <v>0</v>
      </c>
      <c r="J544" s="33" t="n">
        <v>0</v>
      </c>
      <c r="K544" s="33" t="n">
        <v>0</v>
      </c>
      <c r="L544" s="33" t="n">
        <v>0</v>
      </c>
      <c r="M544" s="33" t="n">
        <v>0</v>
      </c>
      <c r="N544" s="33" t="n">
        <v>0</v>
      </c>
      <c r="O544" s="33" t="n">
        <v>0</v>
      </c>
      <c r="P544" s="33" t="n">
        <v>1</v>
      </c>
      <c r="Q544" s="33" t="n">
        <v>0</v>
      </c>
      <c r="R544" s="33" t="n">
        <v>1</v>
      </c>
      <c r="S544" s="33" t="n">
        <v>0</v>
      </c>
      <c r="T544" s="33" t="n">
        <v>0</v>
      </c>
      <c r="U544" s="9" t="n">
        <v>1</v>
      </c>
      <c r="V544" s="9" t="n">
        <v>0</v>
      </c>
      <c r="W544" s="15">
        <f>SUMPRODUCT(B$2:U$2,B544:U544)</f>
        <v/>
      </c>
      <c r="X544" s="16">
        <f>EXP(W544)/(1+EXP(W544))</f>
        <v/>
      </c>
      <c r="Y544" s="16">
        <f>(V544-X544)^2</f>
        <v/>
      </c>
    </row>
    <row r="545" spans="1:25">
      <c r="B545" s="9" t="n">
        <v>0</v>
      </c>
      <c r="C545" s="52" t="n">
        <v>1</v>
      </c>
      <c r="D545" s="9" t="n">
        <v>1</v>
      </c>
      <c r="E545" s="52" t="n">
        <v>0</v>
      </c>
      <c r="F545" s="14" t="n">
        <v>0</v>
      </c>
      <c r="G545" s="33" t="n">
        <v>0</v>
      </c>
      <c r="H545" s="33" t="n">
        <v>0</v>
      </c>
      <c r="I545" s="33" t="n">
        <v>0</v>
      </c>
      <c r="J545" s="33" t="n">
        <v>0</v>
      </c>
      <c r="K545" s="33" t="n">
        <v>0</v>
      </c>
      <c r="L545" s="33" t="n">
        <v>0</v>
      </c>
      <c r="M545" s="33" t="n">
        <v>0</v>
      </c>
      <c r="N545" s="33" t="n">
        <v>0</v>
      </c>
      <c r="O545" s="33" t="n">
        <v>0</v>
      </c>
      <c r="P545" s="33" t="n">
        <v>0</v>
      </c>
      <c r="Q545" s="33" t="n">
        <v>0</v>
      </c>
      <c r="R545" s="33" t="n">
        <v>0</v>
      </c>
      <c r="S545" s="33" t="n">
        <v>0</v>
      </c>
      <c r="T545" s="33" t="n">
        <v>0</v>
      </c>
      <c r="U545" s="9" t="n">
        <v>1</v>
      </c>
      <c r="V545" s="9" t="n">
        <v>0</v>
      </c>
      <c r="W545" s="15">
        <f>SUMPRODUCT(B$2:U$2,B545:U545)</f>
        <v/>
      </c>
      <c r="X545" s="16">
        <f>EXP(W545)/(1+EXP(W545))</f>
        <v/>
      </c>
      <c r="Y545" s="16">
        <f>(V545-X545)^2</f>
        <v/>
      </c>
    </row>
    <row r="546" spans="1:25">
      <c r="B546" s="9" t="n">
        <v>1</v>
      </c>
      <c r="C546" s="52" t="n">
        <v>0</v>
      </c>
      <c r="D546" s="9" t="n">
        <v>1</v>
      </c>
      <c r="E546" s="52" t="n">
        <v>0</v>
      </c>
      <c r="F546" s="14" t="n">
        <v>0</v>
      </c>
      <c r="G546" s="33" t="n">
        <v>1</v>
      </c>
      <c r="H546" s="33" t="n">
        <v>0</v>
      </c>
      <c r="I546" s="33" t="n">
        <v>0</v>
      </c>
      <c r="J546" s="33" t="n">
        <v>0</v>
      </c>
      <c r="K546" s="33" t="n">
        <v>0</v>
      </c>
      <c r="L546" s="33" t="n">
        <v>0</v>
      </c>
      <c r="M546" s="33" t="n">
        <v>0</v>
      </c>
      <c r="N546" s="33" t="n">
        <v>0</v>
      </c>
      <c r="O546" s="33" t="n">
        <v>0</v>
      </c>
      <c r="P546" s="33" t="n">
        <v>0</v>
      </c>
      <c r="Q546" s="33" t="n">
        <v>0</v>
      </c>
      <c r="R546" s="33" t="n">
        <v>0</v>
      </c>
      <c r="S546" s="33" t="n">
        <v>1</v>
      </c>
      <c r="T546" s="33" t="n">
        <v>0</v>
      </c>
      <c r="U546" s="9" t="n">
        <v>1</v>
      </c>
      <c r="V546" s="9" t="n">
        <v>0</v>
      </c>
      <c r="W546" s="15">
        <f>SUMPRODUCT(B$2:U$2,B546:U546)</f>
        <v/>
      </c>
      <c r="X546" s="16">
        <f>EXP(W546)/(1+EXP(W546))</f>
        <v/>
      </c>
      <c r="Y546" s="16">
        <f>(V546-X546)^2</f>
        <v/>
      </c>
    </row>
    <row r="547" spans="1:25">
      <c r="B547" s="9" t="n">
        <v>0</v>
      </c>
      <c r="C547" s="52" t="n">
        <v>1</v>
      </c>
      <c r="D547" s="9" t="n">
        <v>1</v>
      </c>
      <c r="E547" s="52" t="n">
        <v>0</v>
      </c>
      <c r="F547" s="14" t="n">
        <v>0</v>
      </c>
      <c r="G547" s="33" t="n">
        <v>0</v>
      </c>
      <c r="H547" s="33" t="n">
        <v>0</v>
      </c>
      <c r="I547" s="33" t="n">
        <v>0</v>
      </c>
      <c r="J547" s="33" t="n">
        <v>0</v>
      </c>
      <c r="K547" s="33" t="n">
        <v>0</v>
      </c>
      <c r="L547" s="33" t="n">
        <v>0</v>
      </c>
      <c r="M547" s="33" t="n">
        <v>0</v>
      </c>
      <c r="N547" s="33" t="n">
        <v>0</v>
      </c>
      <c r="O547" s="33" t="n">
        <v>0</v>
      </c>
      <c r="P547" s="33" t="n">
        <v>0</v>
      </c>
      <c r="Q547" s="33" t="n">
        <v>0</v>
      </c>
      <c r="R547" s="33" t="n">
        <v>0</v>
      </c>
      <c r="S547" s="33" t="n">
        <v>0</v>
      </c>
      <c r="T547" s="33" t="n">
        <v>0</v>
      </c>
      <c r="U547" s="9" t="n">
        <v>1</v>
      </c>
      <c r="V547" s="9" t="n">
        <v>0</v>
      </c>
      <c r="W547" s="15">
        <f>SUMPRODUCT(B$2:U$2,B547:U547)</f>
        <v/>
      </c>
      <c r="X547" s="16">
        <f>EXP(W547)/(1+EXP(W547))</f>
        <v/>
      </c>
      <c r="Y547" s="16">
        <f>(V547-X547)^2</f>
        <v/>
      </c>
    </row>
    <row r="548" spans="1:25">
      <c r="B548" s="9" t="n">
        <v>0</v>
      </c>
      <c r="C548" s="52" t="n">
        <v>1</v>
      </c>
      <c r="D548" s="9" t="n">
        <v>1</v>
      </c>
      <c r="E548" s="52" t="n">
        <v>0</v>
      </c>
      <c r="F548" s="14" t="n">
        <v>0</v>
      </c>
      <c r="G548" s="33" t="n">
        <v>0</v>
      </c>
      <c r="H548" s="33" t="n">
        <v>1</v>
      </c>
      <c r="I548" s="33" t="n">
        <v>0</v>
      </c>
      <c r="J548" s="33" t="n">
        <v>0</v>
      </c>
      <c r="K548" s="33" t="n">
        <v>0</v>
      </c>
      <c r="L548" s="33" t="n">
        <v>0</v>
      </c>
      <c r="M548" s="33" t="n">
        <v>0</v>
      </c>
      <c r="N548" s="33" t="n">
        <v>0</v>
      </c>
      <c r="O548" s="33" t="n">
        <v>0</v>
      </c>
      <c r="P548" s="33" t="n">
        <v>0</v>
      </c>
      <c r="Q548" s="33" t="n">
        <v>0</v>
      </c>
      <c r="R548" s="33" t="n">
        <v>0</v>
      </c>
      <c r="S548" s="33" t="n">
        <v>1</v>
      </c>
      <c r="T548" s="33" t="n">
        <v>0</v>
      </c>
      <c r="U548" s="9" t="n">
        <v>1</v>
      </c>
      <c r="V548" s="9" t="n">
        <v>0</v>
      </c>
      <c r="W548" s="15">
        <f>SUMPRODUCT(B$2:U$2,B548:U548)</f>
        <v/>
      </c>
      <c r="X548" s="16">
        <f>EXP(W548)/(1+EXP(W548))</f>
        <v/>
      </c>
      <c r="Y548" s="16">
        <f>(V548-X548)^2</f>
        <v/>
      </c>
    </row>
    <row r="549" spans="1:25">
      <c r="B549" s="9" t="n">
        <v>1</v>
      </c>
      <c r="C549" s="52" t="n">
        <v>0</v>
      </c>
      <c r="D549" s="9" t="n">
        <v>0</v>
      </c>
      <c r="E549" s="52" t="n">
        <v>1</v>
      </c>
      <c r="F549" s="14" t="n">
        <v>0</v>
      </c>
      <c r="G549" s="33" t="n">
        <v>1</v>
      </c>
      <c r="H549" s="33" t="n">
        <v>0</v>
      </c>
      <c r="I549" s="33" t="n">
        <v>0</v>
      </c>
      <c r="J549" s="33" t="n">
        <v>0</v>
      </c>
      <c r="K549" s="33" t="n">
        <v>0</v>
      </c>
      <c r="L549" s="33" t="n">
        <v>0</v>
      </c>
      <c r="M549" s="33" t="n">
        <v>0</v>
      </c>
      <c r="N549" s="33" t="n">
        <v>0</v>
      </c>
      <c r="O549" s="33" t="n">
        <v>0</v>
      </c>
      <c r="P549" s="33" t="n">
        <v>0</v>
      </c>
      <c r="Q549" s="33" t="n">
        <v>0</v>
      </c>
      <c r="R549" s="33" t="n">
        <v>0</v>
      </c>
      <c r="S549" s="33" t="n">
        <v>0</v>
      </c>
      <c r="T549" s="33" t="n">
        <v>0</v>
      </c>
      <c r="U549" s="9" t="n">
        <v>1</v>
      </c>
      <c r="V549" s="9" t="n">
        <v>0</v>
      </c>
      <c r="W549" s="15">
        <f>SUMPRODUCT(B$2:U$2,B549:U549)</f>
        <v/>
      </c>
      <c r="X549" s="16">
        <f>EXP(W549)/(1+EXP(W549))</f>
        <v/>
      </c>
      <c r="Y549" s="16">
        <f>(V549-X549)^2</f>
        <v/>
      </c>
    </row>
    <row r="550" spans="1:25">
      <c r="B550" s="9" t="n">
        <v>1</v>
      </c>
      <c r="C550" s="52" t="n">
        <v>0</v>
      </c>
      <c r="D550" s="9" t="n">
        <v>0</v>
      </c>
      <c r="E550" s="52" t="n">
        <v>0</v>
      </c>
      <c r="F550" s="14" t="n">
        <v>0</v>
      </c>
      <c r="G550" s="33" t="n">
        <v>0</v>
      </c>
      <c r="H550" s="33" t="n">
        <v>0</v>
      </c>
      <c r="I550" s="33" t="n">
        <v>0</v>
      </c>
      <c r="J550" s="33" t="n">
        <v>0</v>
      </c>
      <c r="K550" s="33" t="n">
        <v>0</v>
      </c>
      <c r="L550" s="33" t="n">
        <v>0</v>
      </c>
      <c r="M550" s="33" t="n">
        <v>0</v>
      </c>
      <c r="N550" s="33" t="n">
        <v>0</v>
      </c>
      <c r="O550" s="33" t="n">
        <v>0</v>
      </c>
      <c r="P550" s="33" t="n">
        <v>0</v>
      </c>
      <c r="Q550" s="33" t="n">
        <v>0</v>
      </c>
      <c r="R550" s="33" t="n">
        <v>0</v>
      </c>
      <c r="S550" s="33" t="n">
        <v>0</v>
      </c>
      <c r="T550" s="33" t="n">
        <v>0</v>
      </c>
      <c r="U550" s="9" t="n">
        <v>1</v>
      </c>
      <c r="V550" s="9" t="n">
        <v>0</v>
      </c>
      <c r="W550" s="15">
        <f>SUMPRODUCT(B$2:U$2,B550:U550)</f>
        <v/>
      </c>
      <c r="X550" s="16">
        <f>EXP(W550)/(1+EXP(W550))</f>
        <v/>
      </c>
      <c r="Y550" s="16">
        <f>(V550-X550)^2</f>
        <v/>
      </c>
    </row>
    <row r="551" spans="1:25">
      <c r="B551" s="9" t="n">
        <v>1</v>
      </c>
      <c r="C551" s="52" t="n">
        <v>0</v>
      </c>
      <c r="D551" s="9" t="n">
        <v>0</v>
      </c>
      <c r="E551" s="52" t="n">
        <v>1</v>
      </c>
      <c r="F551" s="14" t="n">
        <v>0</v>
      </c>
      <c r="G551" s="33" t="n">
        <v>1</v>
      </c>
      <c r="H551" s="33" t="n">
        <v>0</v>
      </c>
      <c r="I551" s="33" t="n">
        <v>0</v>
      </c>
      <c r="J551" s="33" t="n">
        <v>0</v>
      </c>
      <c r="K551" s="33" t="n">
        <v>0</v>
      </c>
      <c r="L551" s="33" t="n">
        <v>0</v>
      </c>
      <c r="M551" s="33" t="n">
        <v>0</v>
      </c>
      <c r="N551" s="33" t="n">
        <v>0</v>
      </c>
      <c r="O551" s="33" t="n">
        <v>0</v>
      </c>
      <c r="P551" s="33" t="n">
        <v>0</v>
      </c>
      <c r="Q551" s="33" t="n">
        <v>0</v>
      </c>
      <c r="R551" s="33" t="n">
        <v>0</v>
      </c>
      <c r="S551" s="33" t="n">
        <v>1</v>
      </c>
      <c r="T551" s="33" t="n">
        <v>0</v>
      </c>
      <c r="U551" s="9" t="n">
        <v>1</v>
      </c>
      <c r="V551" s="9" t="n">
        <v>0</v>
      </c>
      <c r="W551" s="15">
        <f>SUMPRODUCT(B$2:U$2,B551:U551)</f>
        <v/>
      </c>
      <c r="X551" s="16">
        <f>EXP(W551)/(1+EXP(W551))</f>
        <v/>
      </c>
      <c r="Y551" s="16">
        <f>(V551-X551)^2</f>
        <v/>
      </c>
    </row>
    <row r="552" spans="1:25">
      <c r="B552" s="9" t="n">
        <v>0</v>
      </c>
      <c r="C552" s="52" t="n">
        <v>0</v>
      </c>
      <c r="D552" s="9" t="n">
        <v>0</v>
      </c>
      <c r="E552" s="52" t="n">
        <v>1</v>
      </c>
      <c r="F552" s="14" t="n">
        <v>0</v>
      </c>
      <c r="G552" s="33" t="n">
        <v>0</v>
      </c>
      <c r="H552" s="33" t="n">
        <v>0</v>
      </c>
      <c r="I552" s="33" t="n">
        <v>0</v>
      </c>
      <c r="J552" s="33" t="n">
        <v>0</v>
      </c>
      <c r="K552" s="33" t="n">
        <v>0</v>
      </c>
      <c r="L552" s="33" t="n">
        <v>0</v>
      </c>
      <c r="M552" s="33" t="n">
        <v>0</v>
      </c>
      <c r="N552" s="33" t="n">
        <v>0</v>
      </c>
      <c r="O552" s="33" t="n">
        <v>1</v>
      </c>
      <c r="P552" s="33" t="n">
        <v>0</v>
      </c>
      <c r="Q552" s="33" t="n">
        <v>0</v>
      </c>
      <c r="R552" s="33" t="n">
        <v>0</v>
      </c>
      <c r="S552" s="33" t="n">
        <v>0</v>
      </c>
      <c r="T552" s="33" t="n">
        <v>1</v>
      </c>
      <c r="U552" s="9" t="n">
        <v>1</v>
      </c>
      <c r="V552" s="9" t="n">
        <v>0</v>
      </c>
      <c r="W552" s="15">
        <f>SUMPRODUCT(B$2:U$2,B552:U552)</f>
        <v/>
      </c>
      <c r="X552" s="16">
        <f>EXP(W552)/(1+EXP(W552))</f>
        <v/>
      </c>
      <c r="Y552" s="16">
        <f>(V552-X552)^2</f>
        <v/>
      </c>
    </row>
    <row r="553" spans="1:25">
      <c r="B553" s="9" t="n">
        <v>1</v>
      </c>
      <c r="C553" s="52" t="n">
        <v>0</v>
      </c>
      <c r="D553" s="9" t="n">
        <v>0</v>
      </c>
      <c r="E553" s="52" t="n">
        <v>0</v>
      </c>
      <c r="F553" s="14" t="n">
        <v>0</v>
      </c>
      <c r="G553" s="33" t="n">
        <v>1</v>
      </c>
      <c r="H553" s="33" t="n">
        <v>0</v>
      </c>
      <c r="I553" s="33" t="n">
        <v>0</v>
      </c>
      <c r="J553" s="33" t="n">
        <v>0</v>
      </c>
      <c r="K553" s="33" t="n">
        <v>0</v>
      </c>
      <c r="L553" s="33" t="n">
        <v>0</v>
      </c>
      <c r="M553" s="33" t="n">
        <v>0</v>
      </c>
      <c r="N553" s="33" t="n">
        <v>0</v>
      </c>
      <c r="O553" s="33" t="n">
        <v>0</v>
      </c>
      <c r="P553" s="33" t="n">
        <v>0</v>
      </c>
      <c r="Q553" s="33" t="n">
        <v>0</v>
      </c>
      <c r="R553" s="33" t="n">
        <v>0</v>
      </c>
      <c r="S553" s="33" t="n">
        <v>0</v>
      </c>
      <c r="T553" s="33" t="n">
        <v>0</v>
      </c>
      <c r="U553" s="9" t="n">
        <v>1</v>
      </c>
      <c r="V553" s="9" t="n">
        <v>0</v>
      </c>
      <c r="W553" s="15">
        <f>SUMPRODUCT(B$2:U$2,B553:U553)</f>
        <v/>
      </c>
      <c r="X553" s="16">
        <f>EXP(W553)/(1+EXP(W553))</f>
        <v/>
      </c>
      <c r="Y553" s="16">
        <f>(V553-X553)^2</f>
        <v/>
      </c>
    </row>
    <row r="554" spans="1:25">
      <c r="B554" s="9" t="n">
        <v>0</v>
      </c>
      <c r="C554" s="52" t="n">
        <v>1</v>
      </c>
      <c r="D554" s="9" t="n">
        <v>0</v>
      </c>
      <c r="E554" s="52" t="n">
        <v>1</v>
      </c>
      <c r="F554" s="14" t="n">
        <v>0</v>
      </c>
      <c r="G554" s="33" t="n">
        <v>0</v>
      </c>
      <c r="H554" s="33" t="n">
        <v>0</v>
      </c>
      <c r="I554" s="33" t="n">
        <v>0</v>
      </c>
      <c r="J554" s="33" t="n">
        <v>0</v>
      </c>
      <c r="K554" s="33" t="n">
        <v>0</v>
      </c>
      <c r="L554" s="33" t="n">
        <v>0</v>
      </c>
      <c r="M554" s="33" t="n">
        <v>0</v>
      </c>
      <c r="N554" s="33" t="n">
        <v>0</v>
      </c>
      <c r="O554" s="33" t="n">
        <v>0</v>
      </c>
      <c r="P554" s="33" t="n">
        <v>0</v>
      </c>
      <c r="Q554" s="33" t="n">
        <v>0</v>
      </c>
      <c r="R554" s="33" t="n">
        <v>0</v>
      </c>
      <c r="S554" s="33" t="n">
        <v>0</v>
      </c>
      <c r="T554" s="33" t="n">
        <v>0</v>
      </c>
      <c r="U554" s="9" t="n">
        <v>1</v>
      </c>
      <c r="V554" s="9" t="n">
        <v>0</v>
      </c>
      <c r="W554" s="15">
        <f>SUMPRODUCT(B$2:U$2,B554:U554)</f>
        <v/>
      </c>
      <c r="X554" s="16">
        <f>EXP(W554)/(1+EXP(W554))</f>
        <v/>
      </c>
      <c r="Y554" s="16">
        <f>(V554-X554)^2</f>
        <v/>
      </c>
    </row>
    <row r="555" spans="1:25">
      <c r="B555" s="9" t="n">
        <v>0</v>
      </c>
      <c r="C555" s="52" t="n">
        <v>1</v>
      </c>
      <c r="D555" s="9" t="n">
        <v>0</v>
      </c>
      <c r="E555" s="52" t="n">
        <v>1</v>
      </c>
      <c r="F555" s="14" t="n">
        <v>0</v>
      </c>
      <c r="G555" s="33" t="n">
        <v>0</v>
      </c>
      <c r="H555" s="33" t="n">
        <v>1</v>
      </c>
      <c r="I555" s="33" t="n">
        <v>0</v>
      </c>
      <c r="J555" s="33" t="n">
        <v>0</v>
      </c>
      <c r="K555" s="33" t="n">
        <v>0</v>
      </c>
      <c r="L555" s="33" t="n">
        <v>0</v>
      </c>
      <c r="M555" s="33" t="n">
        <v>0</v>
      </c>
      <c r="N555" s="33" t="n">
        <v>0</v>
      </c>
      <c r="O555" s="33" t="n">
        <v>0</v>
      </c>
      <c r="P555" s="33" t="n">
        <v>0</v>
      </c>
      <c r="Q555" s="33" t="n">
        <v>0</v>
      </c>
      <c r="R555" s="33" t="n">
        <v>0</v>
      </c>
      <c r="S555" s="33" t="n">
        <v>0</v>
      </c>
      <c r="T555" s="33" t="n">
        <v>0</v>
      </c>
      <c r="U555" s="9" t="n">
        <v>1</v>
      </c>
      <c r="V555" s="9" t="n">
        <v>0</v>
      </c>
      <c r="W555" s="15">
        <f>SUMPRODUCT(B$2:U$2,B555:U555)</f>
        <v/>
      </c>
      <c r="X555" s="16">
        <f>EXP(W555)/(1+EXP(W555))</f>
        <v/>
      </c>
      <c r="Y555" s="16">
        <f>(V555-X555)^2</f>
        <v/>
      </c>
    </row>
    <row r="556" spans="1:25">
      <c r="B556" s="9" t="n">
        <v>0</v>
      </c>
      <c r="C556" s="52" t="n">
        <v>1</v>
      </c>
      <c r="D556" s="9" t="n">
        <v>0</v>
      </c>
      <c r="E556" s="52" t="n">
        <v>1</v>
      </c>
      <c r="F556" s="14" t="n">
        <v>0</v>
      </c>
      <c r="G556" s="33" t="n">
        <v>0</v>
      </c>
      <c r="H556" s="33" t="n">
        <v>0</v>
      </c>
      <c r="I556" s="33" t="n">
        <v>0</v>
      </c>
      <c r="J556" s="33" t="n">
        <v>0</v>
      </c>
      <c r="K556" s="33" t="n">
        <v>0</v>
      </c>
      <c r="L556" s="33" t="n">
        <v>0</v>
      </c>
      <c r="M556" s="33" t="n">
        <v>0</v>
      </c>
      <c r="N556" s="33" t="n">
        <v>0</v>
      </c>
      <c r="O556" s="33" t="n">
        <v>1</v>
      </c>
      <c r="P556" s="33" t="n">
        <v>0</v>
      </c>
      <c r="Q556" s="33" t="n">
        <v>0</v>
      </c>
      <c r="R556" s="33" t="n">
        <v>0</v>
      </c>
      <c r="S556" s="33" t="n">
        <v>0</v>
      </c>
      <c r="T556" s="33" t="n">
        <v>0</v>
      </c>
      <c r="U556" s="9" t="n">
        <v>1</v>
      </c>
      <c r="V556" s="9" t="n">
        <v>0</v>
      </c>
      <c r="W556" s="15">
        <f>SUMPRODUCT(B$2:U$2,B556:U556)</f>
        <v/>
      </c>
      <c r="X556" s="16">
        <f>EXP(W556)/(1+EXP(W556))</f>
        <v/>
      </c>
      <c r="Y556" s="16">
        <f>(V556-X556)^2</f>
        <v/>
      </c>
    </row>
    <row r="557" spans="1:25">
      <c r="B557" s="9" t="n">
        <v>0</v>
      </c>
      <c r="C557" s="52" t="n">
        <v>0</v>
      </c>
      <c r="D557" s="9" t="n">
        <v>1</v>
      </c>
      <c r="E557" s="52" t="n">
        <v>0</v>
      </c>
      <c r="F557" s="14" t="n">
        <v>0</v>
      </c>
      <c r="G557" s="33" t="n">
        <v>0</v>
      </c>
      <c r="H557" s="33" t="n">
        <v>0</v>
      </c>
      <c r="I557" s="33" t="n">
        <v>0</v>
      </c>
      <c r="J557" s="33" t="n">
        <v>0</v>
      </c>
      <c r="K557" s="33" t="n">
        <v>0</v>
      </c>
      <c r="L557" s="33" t="n">
        <v>0</v>
      </c>
      <c r="M557" s="33" t="n">
        <v>0</v>
      </c>
      <c r="N557" s="33" t="n">
        <v>0</v>
      </c>
      <c r="O557" s="33" t="n">
        <v>0</v>
      </c>
      <c r="P557" s="33" t="n">
        <v>0</v>
      </c>
      <c r="Q557" s="33" t="n">
        <v>0</v>
      </c>
      <c r="R557" s="33" t="n">
        <v>0</v>
      </c>
      <c r="S557" s="33" t="n">
        <v>1</v>
      </c>
      <c r="T557" s="33" t="n">
        <v>0</v>
      </c>
      <c r="U557" s="9" t="n">
        <v>1</v>
      </c>
      <c r="V557" s="9" t="n">
        <v>0</v>
      </c>
      <c r="W557" s="15">
        <f>SUMPRODUCT(B$2:U$2,B557:U557)</f>
        <v/>
      </c>
      <c r="X557" s="16">
        <f>EXP(W557)/(1+EXP(W557))</f>
        <v/>
      </c>
      <c r="Y557" s="16">
        <f>(V557-X557)^2</f>
        <v/>
      </c>
    </row>
    <row r="558" spans="1:25">
      <c r="B558" s="9" t="n">
        <v>0</v>
      </c>
      <c r="C558" s="52" t="n">
        <v>1</v>
      </c>
      <c r="D558" s="9" t="n">
        <v>1</v>
      </c>
      <c r="E558" s="52" t="n">
        <v>0</v>
      </c>
      <c r="F558" s="14" t="n">
        <v>0</v>
      </c>
      <c r="G558" s="33" t="n">
        <v>0</v>
      </c>
      <c r="H558" s="33" t="n">
        <v>0</v>
      </c>
      <c r="I558" s="33" t="n">
        <v>0</v>
      </c>
      <c r="J558" s="33" t="n">
        <v>0</v>
      </c>
      <c r="K558" s="33" t="n">
        <v>0</v>
      </c>
      <c r="L558" s="33" t="n">
        <v>0</v>
      </c>
      <c r="M558" s="33" t="n">
        <v>0</v>
      </c>
      <c r="N558" s="33" t="n">
        <v>0</v>
      </c>
      <c r="O558" s="33" t="n">
        <v>0</v>
      </c>
      <c r="P558" s="33" t="n">
        <v>0</v>
      </c>
      <c r="Q558" s="33" t="n">
        <v>0</v>
      </c>
      <c r="R558" s="33" t="n">
        <v>0</v>
      </c>
      <c r="S558" s="33" t="n">
        <v>0</v>
      </c>
      <c r="T558" s="33" t="n">
        <v>0</v>
      </c>
      <c r="U558" s="9" t="n">
        <v>1</v>
      </c>
      <c r="V558" s="9" t="n">
        <v>0</v>
      </c>
      <c r="W558" s="15">
        <f>SUMPRODUCT(B$2:U$2,B558:U558)</f>
        <v/>
      </c>
      <c r="X558" s="16">
        <f>EXP(W558)/(1+EXP(W558))</f>
        <v/>
      </c>
      <c r="Y558" s="16">
        <f>(V558-X558)^2</f>
        <v/>
      </c>
    </row>
    <row r="559" spans="1:25">
      <c r="B559" s="9" t="n">
        <v>1</v>
      </c>
      <c r="C559" s="52" t="n">
        <v>0</v>
      </c>
      <c r="D559" s="9" t="n">
        <v>1</v>
      </c>
      <c r="E559" s="52" t="n">
        <v>0</v>
      </c>
      <c r="F559" s="14" t="n">
        <v>0</v>
      </c>
      <c r="G559" s="33" t="n">
        <v>1</v>
      </c>
      <c r="H559" s="33" t="n">
        <v>1</v>
      </c>
      <c r="I559" s="33" t="n">
        <v>0</v>
      </c>
      <c r="J559" s="33" t="n">
        <v>1</v>
      </c>
      <c r="K559" s="33" t="n">
        <v>0</v>
      </c>
      <c r="L559" s="33" t="n">
        <v>0</v>
      </c>
      <c r="M559" s="33" t="n">
        <v>0</v>
      </c>
      <c r="N559" s="33" t="n">
        <v>0</v>
      </c>
      <c r="O559" s="33" t="n">
        <v>0</v>
      </c>
      <c r="P559" s="33" t="n">
        <v>0</v>
      </c>
      <c r="Q559" s="33" t="n">
        <v>0</v>
      </c>
      <c r="R559" s="33" t="n">
        <v>0</v>
      </c>
      <c r="S559" s="33" t="n">
        <v>0</v>
      </c>
      <c r="T559" s="33" t="n">
        <v>0</v>
      </c>
      <c r="U559" s="9" t="n">
        <v>1</v>
      </c>
      <c r="V559" s="9" t="n">
        <v>0</v>
      </c>
      <c r="W559" s="15">
        <f>SUMPRODUCT(B$2:U$2,B559:U559)</f>
        <v/>
      </c>
      <c r="X559" s="16">
        <f>EXP(W559)/(1+EXP(W559))</f>
        <v/>
      </c>
      <c r="Y559" s="16">
        <f>(V559-X559)^2</f>
        <v/>
      </c>
    </row>
    <row r="560" spans="1:25">
      <c r="B560" s="9" t="n">
        <v>1</v>
      </c>
      <c r="C560" s="52" t="n">
        <v>0</v>
      </c>
      <c r="D560" s="9" t="n">
        <v>1</v>
      </c>
      <c r="E560" s="52" t="n">
        <v>0</v>
      </c>
      <c r="F560" s="14" t="n">
        <v>0</v>
      </c>
      <c r="G560" s="33" t="n">
        <v>0</v>
      </c>
      <c r="H560" s="33" t="n">
        <v>1</v>
      </c>
      <c r="I560" s="33" t="n">
        <v>0</v>
      </c>
      <c r="J560" s="33" t="n">
        <v>0</v>
      </c>
      <c r="K560" s="33" t="n">
        <v>0</v>
      </c>
      <c r="L560" s="33" t="n">
        <v>0</v>
      </c>
      <c r="M560" s="33" t="n">
        <v>0</v>
      </c>
      <c r="N560" s="33" t="n">
        <v>0</v>
      </c>
      <c r="O560" s="33" t="n">
        <v>0</v>
      </c>
      <c r="P560" s="33" t="n">
        <v>0</v>
      </c>
      <c r="Q560" s="33" t="n">
        <v>0</v>
      </c>
      <c r="R560" s="33" t="n">
        <v>0</v>
      </c>
      <c r="S560" s="33" t="n">
        <v>0</v>
      </c>
      <c r="T560" s="33" t="n">
        <v>0</v>
      </c>
      <c r="U560" s="9" t="n">
        <v>1</v>
      </c>
      <c r="V560" s="9" t="n">
        <v>0</v>
      </c>
      <c r="W560" s="15">
        <f>SUMPRODUCT(B$2:U$2,B560:U560)</f>
        <v/>
      </c>
      <c r="X560" s="16">
        <f>EXP(W560)/(1+EXP(W560))</f>
        <v/>
      </c>
      <c r="Y560" s="16">
        <f>(V560-X560)^2</f>
        <v/>
      </c>
    </row>
    <row r="561" spans="1:25">
      <c r="B561" s="9" t="n">
        <v>1</v>
      </c>
      <c r="C561" s="52" t="n">
        <v>0</v>
      </c>
      <c r="D561" s="9" t="n">
        <v>0</v>
      </c>
      <c r="E561" s="52" t="n">
        <v>0</v>
      </c>
      <c r="F561" s="14" t="n">
        <v>0</v>
      </c>
      <c r="G561" s="33" t="n">
        <v>0</v>
      </c>
      <c r="H561" s="33" t="n">
        <v>0</v>
      </c>
      <c r="I561" s="33" t="n">
        <v>0</v>
      </c>
      <c r="J561" s="33" t="n">
        <v>0</v>
      </c>
      <c r="K561" s="33" t="n">
        <v>0</v>
      </c>
      <c r="L561" s="33" t="n">
        <v>0</v>
      </c>
      <c r="M561" s="33" t="n">
        <v>0</v>
      </c>
      <c r="N561" s="33" t="n">
        <v>0</v>
      </c>
      <c r="O561" s="33" t="n">
        <v>0</v>
      </c>
      <c r="P561" s="33" t="n">
        <v>0</v>
      </c>
      <c r="Q561" s="33" t="n">
        <v>0</v>
      </c>
      <c r="R561" s="33" t="n">
        <v>0</v>
      </c>
      <c r="S561" s="33" t="n">
        <v>1</v>
      </c>
      <c r="T561" s="33" t="n">
        <v>0</v>
      </c>
      <c r="U561" s="9" t="n">
        <v>1</v>
      </c>
      <c r="V561" s="9" t="n">
        <v>0</v>
      </c>
      <c r="W561" s="15">
        <f>SUMPRODUCT(B$2:U$2,B561:U561)</f>
        <v/>
      </c>
      <c r="X561" s="16">
        <f>EXP(W561)/(1+EXP(W561))</f>
        <v/>
      </c>
      <c r="Y561" s="16">
        <f>(V561-X561)^2</f>
        <v/>
      </c>
    </row>
    <row r="562" spans="1:25">
      <c r="B562" s="9" t="n">
        <v>1</v>
      </c>
      <c r="C562" s="52" t="n">
        <v>0</v>
      </c>
      <c r="D562" s="9" t="n">
        <v>1</v>
      </c>
      <c r="E562" s="52" t="n">
        <v>0</v>
      </c>
      <c r="F562" s="14" t="n">
        <v>0</v>
      </c>
      <c r="G562" s="33" t="n">
        <v>0</v>
      </c>
      <c r="H562" s="33" t="n">
        <v>0</v>
      </c>
      <c r="I562" s="33" t="n">
        <v>0</v>
      </c>
      <c r="J562" s="33" t="n">
        <v>0</v>
      </c>
      <c r="K562" s="33" t="n">
        <v>0</v>
      </c>
      <c r="L562" s="33" t="n">
        <v>0</v>
      </c>
      <c r="M562" s="33" t="n">
        <v>0</v>
      </c>
      <c r="N562" s="33" t="n">
        <v>0</v>
      </c>
      <c r="O562" s="33" t="n">
        <v>0</v>
      </c>
      <c r="P562" s="33" t="n">
        <v>0</v>
      </c>
      <c r="Q562" s="33" t="n">
        <v>0</v>
      </c>
      <c r="R562" s="33" t="n">
        <v>0</v>
      </c>
      <c r="S562" s="33" t="n">
        <v>0</v>
      </c>
      <c r="T562" s="33" t="n">
        <v>0</v>
      </c>
      <c r="U562" s="9" t="n">
        <v>1</v>
      </c>
      <c r="V562" s="9" t="n">
        <v>0</v>
      </c>
      <c r="W562" s="15">
        <f>SUMPRODUCT(B$2:U$2,B562:U562)</f>
        <v/>
      </c>
      <c r="X562" s="16">
        <f>EXP(W562)/(1+EXP(W562))</f>
        <v/>
      </c>
      <c r="Y562" s="16">
        <f>(V562-X562)^2</f>
        <v/>
      </c>
    </row>
    <row r="563" spans="1:25">
      <c r="B563" s="9" t="n">
        <v>0</v>
      </c>
      <c r="C563" s="52" t="n">
        <v>1</v>
      </c>
      <c r="D563" s="9" t="n">
        <v>0</v>
      </c>
      <c r="E563" s="52" t="n">
        <v>1</v>
      </c>
      <c r="F563" s="14" t="n">
        <v>0</v>
      </c>
      <c r="G563" s="33" t="n">
        <v>0</v>
      </c>
      <c r="H563" s="33" t="n">
        <v>0</v>
      </c>
      <c r="I563" s="33" t="n">
        <v>0</v>
      </c>
      <c r="J563" s="33" t="n">
        <v>0</v>
      </c>
      <c r="K563" s="33" t="n">
        <v>0</v>
      </c>
      <c r="L563" s="33" t="n">
        <v>0</v>
      </c>
      <c r="M563" s="33" t="n">
        <v>0</v>
      </c>
      <c r="N563" s="33" t="n">
        <v>0</v>
      </c>
      <c r="O563" s="33" t="n">
        <v>0</v>
      </c>
      <c r="P563" s="33" t="n">
        <v>0</v>
      </c>
      <c r="Q563" s="33" t="n">
        <v>0</v>
      </c>
      <c r="R563" s="33" t="n">
        <v>1</v>
      </c>
      <c r="S563" s="33" t="n">
        <v>0</v>
      </c>
      <c r="T563" s="33" t="n">
        <v>0</v>
      </c>
      <c r="U563" s="9" t="n">
        <v>1</v>
      </c>
      <c r="V563" s="9" t="n">
        <v>0</v>
      </c>
      <c r="W563" s="15">
        <f>SUMPRODUCT(B$2:U$2,B563:U563)</f>
        <v/>
      </c>
      <c r="X563" s="16">
        <f>EXP(W563)/(1+EXP(W563))</f>
        <v/>
      </c>
      <c r="Y563" s="16">
        <f>(V563-X563)^2</f>
        <v/>
      </c>
    </row>
    <row r="564" spans="1:25">
      <c r="B564" s="9" t="n">
        <v>1</v>
      </c>
      <c r="C564" s="52" t="n">
        <v>0</v>
      </c>
      <c r="D564" s="9" t="n">
        <v>0</v>
      </c>
      <c r="E564" s="52" t="n">
        <v>0</v>
      </c>
      <c r="F564" s="14" t="n">
        <v>0</v>
      </c>
      <c r="G564" s="33" t="n">
        <v>1</v>
      </c>
      <c r="H564" s="33" t="n">
        <v>0</v>
      </c>
      <c r="I564" s="33" t="n">
        <v>0</v>
      </c>
      <c r="J564" s="33" t="n">
        <v>0</v>
      </c>
      <c r="K564" s="33" t="n">
        <v>0</v>
      </c>
      <c r="L564" s="33" t="n">
        <v>0</v>
      </c>
      <c r="M564" s="33" t="n">
        <v>0</v>
      </c>
      <c r="N564" s="33" t="n">
        <v>0</v>
      </c>
      <c r="O564" s="33" t="n">
        <v>0</v>
      </c>
      <c r="P564" s="33" t="n">
        <v>1</v>
      </c>
      <c r="Q564" s="33" t="n">
        <v>0</v>
      </c>
      <c r="R564" s="33" t="n">
        <v>0</v>
      </c>
      <c r="S564" s="33" t="n">
        <v>0</v>
      </c>
      <c r="T564" s="33" t="n">
        <v>0</v>
      </c>
      <c r="U564" s="9" t="n">
        <v>1</v>
      </c>
      <c r="V564" s="9" t="n">
        <v>0</v>
      </c>
      <c r="W564" s="15">
        <f>SUMPRODUCT(B$2:U$2,B564:U564)</f>
        <v/>
      </c>
      <c r="X564" s="16">
        <f>EXP(W564)/(1+EXP(W564))</f>
        <v/>
      </c>
      <c r="Y564" s="16">
        <f>(V564-X564)^2</f>
        <v/>
      </c>
    </row>
    <row r="565" spans="1:25">
      <c r="B565" s="9" t="n">
        <v>0</v>
      </c>
      <c r="C565" s="52" t="n">
        <v>0</v>
      </c>
      <c r="D565" s="9" t="n">
        <v>1</v>
      </c>
      <c r="E565" s="52" t="n">
        <v>0</v>
      </c>
      <c r="F565" s="14" t="n">
        <v>0</v>
      </c>
      <c r="G565" s="33" t="n">
        <v>0</v>
      </c>
      <c r="H565" s="33" t="n">
        <v>1</v>
      </c>
      <c r="I565" s="33" t="n">
        <v>0</v>
      </c>
      <c r="J565" s="33" t="n">
        <v>0</v>
      </c>
      <c r="K565" s="33" t="n">
        <v>0</v>
      </c>
      <c r="L565" s="33" t="n">
        <v>0</v>
      </c>
      <c r="M565" s="33" t="n">
        <v>0</v>
      </c>
      <c r="N565" s="33" t="n">
        <v>0</v>
      </c>
      <c r="O565" s="33" t="n">
        <v>0</v>
      </c>
      <c r="P565" s="33" t="n">
        <v>0</v>
      </c>
      <c r="Q565" s="33" t="n">
        <v>0</v>
      </c>
      <c r="R565" s="33" t="n">
        <v>0</v>
      </c>
      <c r="S565" s="33" t="n">
        <v>0</v>
      </c>
      <c r="T565" s="33" t="n">
        <v>0</v>
      </c>
      <c r="U565" s="9" t="n">
        <v>1</v>
      </c>
      <c r="V565" s="9" t="n">
        <v>0</v>
      </c>
      <c r="W565" s="15">
        <f>SUMPRODUCT(B$2:U$2,B565:U565)</f>
        <v/>
      </c>
      <c r="X565" s="16">
        <f>EXP(W565)/(1+EXP(W565))</f>
        <v/>
      </c>
      <c r="Y565" s="16">
        <f>(V565-X565)^2</f>
        <v/>
      </c>
    </row>
    <row r="566" spans="1:25">
      <c r="B566" s="9" t="n">
        <v>0</v>
      </c>
      <c r="C566" s="52" t="n">
        <v>1</v>
      </c>
      <c r="D566" s="9" t="n">
        <v>0</v>
      </c>
      <c r="E566" s="52" t="n">
        <v>1</v>
      </c>
      <c r="F566" s="14" t="n">
        <v>0</v>
      </c>
      <c r="G566" s="33" t="n">
        <v>0</v>
      </c>
      <c r="H566" s="33" t="n">
        <v>1</v>
      </c>
      <c r="I566" s="33" t="n">
        <v>0</v>
      </c>
      <c r="J566" s="33" t="n">
        <v>0</v>
      </c>
      <c r="K566" s="33" t="n">
        <v>0</v>
      </c>
      <c r="L566" s="33" t="n">
        <v>0</v>
      </c>
      <c r="M566" s="33" t="n">
        <v>0</v>
      </c>
      <c r="N566" s="33" t="n">
        <v>0</v>
      </c>
      <c r="O566" s="33" t="n">
        <v>0</v>
      </c>
      <c r="P566" s="33" t="n">
        <v>1</v>
      </c>
      <c r="Q566" s="33" t="n">
        <v>0</v>
      </c>
      <c r="R566" s="33" t="n">
        <v>0</v>
      </c>
      <c r="S566" s="33" t="n">
        <v>0</v>
      </c>
      <c r="T566" s="33" t="n">
        <v>0</v>
      </c>
      <c r="U566" s="9" t="n">
        <v>1</v>
      </c>
      <c r="V566" s="9" t="n">
        <v>0</v>
      </c>
      <c r="W566" s="15">
        <f>SUMPRODUCT(B$2:U$2,B566:U566)</f>
        <v/>
      </c>
      <c r="X566" s="16">
        <f>EXP(W566)/(1+EXP(W566))</f>
        <v/>
      </c>
      <c r="Y566" s="16">
        <f>(V566-X566)^2</f>
        <v/>
      </c>
    </row>
    <row r="567" spans="1:25">
      <c r="B567" s="9" t="n">
        <v>0</v>
      </c>
      <c r="C567" s="52" t="n">
        <v>1</v>
      </c>
      <c r="D567" s="9" t="n">
        <v>1</v>
      </c>
      <c r="E567" s="52" t="n">
        <v>0</v>
      </c>
      <c r="F567" s="14" t="n">
        <v>0</v>
      </c>
      <c r="G567" s="33" t="n">
        <v>0</v>
      </c>
      <c r="H567" s="33" t="n">
        <v>0</v>
      </c>
      <c r="I567" s="33" t="n">
        <v>0</v>
      </c>
      <c r="J567" s="33" t="n">
        <v>0</v>
      </c>
      <c r="K567" s="33" t="n">
        <v>0</v>
      </c>
      <c r="L567" s="33" t="n">
        <v>0</v>
      </c>
      <c r="M567" s="33" t="n">
        <v>0</v>
      </c>
      <c r="N567" s="33" t="n">
        <v>0</v>
      </c>
      <c r="O567" s="33" t="n">
        <v>0</v>
      </c>
      <c r="P567" s="33" t="n">
        <v>0</v>
      </c>
      <c r="Q567" s="33" t="n">
        <v>0</v>
      </c>
      <c r="R567" s="33" t="n">
        <v>0</v>
      </c>
      <c r="S567" s="33" t="n">
        <v>1</v>
      </c>
      <c r="T567" s="33" t="n">
        <v>0</v>
      </c>
      <c r="U567" s="9" t="n">
        <v>1</v>
      </c>
      <c r="V567" s="9" t="n">
        <v>0</v>
      </c>
      <c r="W567" s="15">
        <f>SUMPRODUCT(B$2:U$2,B567:U567)</f>
        <v/>
      </c>
      <c r="X567" s="16">
        <f>EXP(W567)/(1+EXP(W567))</f>
        <v/>
      </c>
      <c r="Y567" s="16">
        <f>(V567-X567)^2</f>
        <v/>
      </c>
    </row>
    <row r="568" spans="1:25">
      <c r="B568" s="9" t="n">
        <v>1</v>
      </c>
      <c r="C568" s="52" t="n">
        <v>0</v>
      </c>
      <c r="D568" s="9" t="n">
        <v>1</v>
      </c>
      <c r="E568" s="52" t="n">
        <v>0</v>
      </c>
      <c r="F568" s="14" t="n">
        <v>0</v>
      </c>
      <c r="G568" s="33" t="n">
        <v>0</v>
      </c>
      <c r="H568" s="33" t="n">
        <v>1</v>
      </c>
      <c r="I568" s="33" t="n">
        <v>0</v>
      </c>
      <c r="J568" s="33" t="n">
        <v>0</v>
      </c>
      <c r="K568" s="33" t="n">
        <v>0</v>
      </c>
      <c r="L568" s="33" t="n">
        <v>1</v>
      </c>
      <c r="M568" s="33" t="n">
        <v>0</v>
      </c>
      <c r="N568" s="33" t="n">
        <v>0</v>
      </c>
      <c r="O568" s="33" t="n">
        <v>0</v>
      </c>
      <c r="P568" s="33" t="n">
        <v>0</v>
      </c>
      <c r="Q568" s="33" t="n">
        <v>0</v>
      </c>
      <c r="R568" s="33" t="n">
        <v>0</v>
      </c>
      <c r="S568" s="33" t="n">
        <v>0</v>
      </c>
      <c r="T568" s="33" t="n">
        <v>0</v>
      </c>
      <c r="U568" s="9" t="n">
        <v>1</v>
      </c>
      <c r="V568" s="9" t="n">
        <v>0</v>
      </c>
      <c r="W568" s="15">
        <f>SUMPRODUCT(B$2:U$2,B568:U568)</f>
        <v/>
      </c>
      <c r="X568" s="16">
        <f>EXP(W568)/(1+EXP(W568))</f>
        <v/>
      </c>
      <c r="Y568" s="16">
        <f>(V568-X568)^2</f>
        <v/>
      </c>
    </row>
    <row r="569" spans="1:25">
      <c r="B569" s="9" t="n">
        <v>1</v>
      </c>
      <c r="C569" s="52" t="n">
        <v>0</v>
      </c>
      <c r="D569" s="9" t="n">
        <v>0</v>
      </c>
      <c r="E569" s="52" t="n">
        <v>0</v>
      </c>
      <c r="F569" s="14" t="n">
        <v>0</v>
      </c>
      <c r="G569" s="33" t="n">
        <v>0</v>
      </c>
      <c r="H569" s="33" t="n">
        <v>1</v>
      </c>
      <c r="I569" s="33" t="n">
        <v>0</v>
      </c>
      <c r="J569" s="33" t="n">
        <v>0</v>
      </c>
      <c r="K569" s="33" t="n">
        <v>0</v>
      </c>
      <c r="L569" s="33" t="n">
        <v>0</v>
      </c>
      <c r="M569" s="33" t="n">
        <v>0</v>
      </c>
      <c r="N569" s="33" t="n">
        <v>0</v>
      </c>
      <c r="O569" s="33" t="n">
        <v>0</v>
      </c>
      <c r="P569" s="33" t="n">
        <v>0</v>
      </c>
      <c r="Q569" s="33" t="n">
        <v>0</v>
      </c>
      <c r="R569" s="33" t="n">
        <v>0</v>
      </c>
      <c r="S569" s="33" t="n">
        <v>0</v>
      </c>
      <c r="T569" s="33" t="n">
        <v>0</v>
      </c>
      <c r="U569" s="9" t="n">
        <v>1</v>
      </c>
      <c r="V569" s="9" t="n">
        <v>0</v>
      </c>
      <c r="W569" s="15">
        <f>SUMPRODUCT(B$2:U$2,B569:U569)</f>
        <v/>
      </c>
      <c r="X569" s="16">
        <f>EXP(W569)/(1+EXP(W569))</f>
        <v/>
      </c>
      <c r="Y569" s="16">
        <f>(V569-X569)^2</f>
        <v/>
      </c>
    </row>
    <row r="570" spans="1:25">
      <c r="B570" s="9" t="n">
        <v>1</v>
      </c>
      <c r="C570" s="52" t="n">
        <v>0</v>
      </c>
      <c r="D570" s="9" t="n">
        <v>1</v>
      </c>
      <c r="E570" s="52" t="n">
        <v>0</v>
      </c>
      <c r="F570" s="14" t="n">
        <v>0</v>
      </c>
      <c r="G570" s="33" t="n">
        <v>0</v>
      </c>
      <c r="H570" s="33" t="n">
        <v>0</v>
      </c>
      <c r="I570" s="33" t="n">
        <v>0</v>
      </c>
      <c r="J570" s="33" t="n">
        <v>0</v>
      </c>
      <c r="K570" s="33" t="n">
        <v>0</v>
      </c>
      <c r="L570" s="33" t="n">
        <v>0</v>
      </c>
      <c r="M570" s="33" t="n">
        <v>0</v>
      </c>
      <c r="N570" s="33" t="n">
        <v>0</v>
      </c>
      <c r="O570" s="33" t="n">
        <v>0</v>
      </c>
      <c r="P570" s="33" t="n">
        <v>1</v>
      </c>
      <c r="Q570" s="33" t="n">
        <v>0</v>
      </c>
      <c r="R570" s="33" t="n">
        <v>0</v>
      </c>
      <c r="S570" s="33" t="n">
        <v>0</v>
      </c>
      <c r="T570" s="33" t="n">
        <v>0</v>
      </c>
      <c r="U570" s="9" t="n">
        <v>1</v>
      </c>
      <c r="V570" s="9" t="n">
        <v>0</v>
      </c>
      <c r="W570" s="15">
        <f>SUMPRODUCT(B$2:U$2,B570:U570)</f>
        <v/>
      </c>
      <c r="X570" s="16">
        <f>EXP(W570)/(1+EXP(W570))</f>
        <v/>
      </c>
      <c r="Y570" s="16">
        <f>(V570-X570)^2</f>
        <v/>
      </c>
    </row>
    <row r="571" spans="1:25">
      <c r="B571" s="9" t="n">
        <v>1</v>
      </c>
      <c r="C571" s="52" t="n">
        <v>0</v>
      </c>
      <c r="D571" s="9" t="n">
        <v>1</v>
      </c>
      <c r="E571" s="52" t="n">
        <v>0</v>
      </c>
      <c r="F571" s="14" t="n">
        <v>0</v>
      </c>
      <c r="G571" s="33" t="n">
        <v>0</v>
      </c>
      <c r="H571" s="33" t="n">
        <v>0</v>
      </c>
      <c r="I571" s="33" t="n">
        <v>0</v>
      </c>
      <c r="J571" s="33" t="n">
        <v>0</v>
      </c>
      <c r="K571" s="33" t="n">
        <v>0</v>
      </c>
      <c r="L571" s="33" t="n">
        <v>0</v>
      </c>
      <c r="M571" s="33" t="n">
        <v>0</v>
      </c>
      <c r="N571" s="33" t="n">
        <v>0</v>
      </c>
      <c r="O571" s="33" t="n">
        <v>0</v>
      </c>
      <c r="P571" s="33" t="n">
        <v>0</v>
      </c>
      <c r="Q571" s="33" t="n">
        <v>0</v>
      </c>
      <c r="R571" s="33" t="n">
        <v>0</v>
      </c>
      <c r="S571" s="33" t="n">
        <v>0</v>
      </c>
      <c r="T571" s="33" t="n">
        <v>0</v>
      </c>
      <c r="U571" s="9" t="n">
        <v>1</v>
      </c>
      <c r="V571" s="9" t="n">
        <v>0</v>
      </c>
      <c r="W571" s="15">
        <f>SUMPRODUCT(B$2:U$2,B571:U571)</f>
        <v/>
      </c>
      <c r="X571" s="16">
        <f>EXP(W571)/(1+EXP(W571))</f>
        <v/>
      </c>
      <c r="Y571" s="16">
        <f>(V571-X571)^2</f>
        <v/>
      </c>
    </row>
    <row r="572" spans="1:25">
      <c r="B572" s="9" t="n">
        <v>0</v>
      </c>
      <c r="C572" s="52" t="n">
        <v>1</v>
      </c>
      <c r="D572" s="9" t="n">
        <v>1</v>
      </c>
      <c r="E572" s="52" t="n">
        <v>0</v>
      </c>
      <c r="F572" s="14" t="n">
        <v>0</v>
      </c>
      <c r="G572" s="33" t="n">
        <v>0</v>
      </c>
      <c r="H572" s="33" t="n">
        <v>0</v>
      </c>
      <c r="I572" s="33" t="n">
        <v>0</v>
      </c>
      <c r="J572" s="33" t="n">
        <v>0</v>
      </c>
      <c r="K572" s="33" t="n">
        <v>0</v>
      </c>
      <c r="L572" s="33" t="n">
        <v>0</v>
      </c>
      <c r="M572" s="33" t="n">
        <v>0</v>
      </c>
      <c r="N572" s="33" t="n">
        <v>0</v>
      </c>
      <c r="O572" s="33" t="n">
        <v>0</v>
      </c>
      <c r="P572" s="33" t="n">
        <v>0</v>
      </c>
      <c r="Q572" s="33" t="n">
        <v>1</v>
      </c>
      <c r="R572" s="33" t="n">
        <v>0</v>
      </c>
      <c r="S572" s="33" t="n">
        <v>0</v>
      </c>
      <c r="T572" s="33" t="n">
        <v>0</v>
      </c>
      <c r="U572" s="9" t="n">
        <v>1</v>
      </c>
      <c r="V572" s="9" t="n">
        <v>0</v>
      </c>
      <c r="W572" s="15">
        <f>SUMPRODUCT(B$2:U$2,B572:U572)</f>
        <v/>
      </c>
      <c r="X572" s="16">
        <f>EXP(W572)/(1+EXP(W572))</f>
        <v/>
      </c>
      <c r="Y572" s="16">
        <f>(V572-X572)^2</f>
        <v/>
      </c>
    </row>
    <row r="573" spans="1:25">
      <c r="B573" s="9" t="n">
        <v>0</v>
      </c>
      <c r="C573" s="52" t="n">
        <v>1</v>
      </c>
      <c r="D573" s="9" t="n">
        <v>1</v>
      </c>
      <c r="E573" s="52" t="n">
        <v>0</v>
      </c>
      <c r="F573" s="14" t="n">
        <v>0</v>
      </c>
      <c r="G573" s="33" t="n">
        <v>0</v>
      </c>
      <c r="H573" s="33" t="n">
        <v>0</v>
      </c>
      <c r="I573" s="33" t="n">
        <v>0</v>
      </c>
      <c r="J573" s="33" t="n">
        <v>0</v>
      </c>
      <c r="K573" s="33" t="n">
        <v>0</v>
      </c>
      <c r="L573" s="33" t="n">
        <v>0</v>
      </c>
      <c r="M573" s="33" t="n">
        <v>0</v>
      </c>
      <c r="N573" s="33" t="n">
        <v>0</v>
      </c>
      <c r="O573" s="33" t="n">
        <v>0</v>
      </c>
      <c r="P573" s="33" t="n">
        <v>0</v>
      </c>
      <c r="Q573" s="33" t="n">
        <v>0</v>
      </c>
      <c r="R573" s="33" t="n">
        <v>0</v>
      </c>
      <c r="S573" s="33" t="n">
        <v>0</v>
      </c>
      <c r="T573" s="33" t="n">
        <v>0</v>
      </c>
      <c r="U573" s="9" t="n">
        <v>1</v>
      </c>
      <c r="V573" s="9" t="n">
        <v>0</v>
      </c>
      <c r="W573" s="15">
        <f>SUMPRODUCT(B$2:U$2,B573:U573)</f>
        <v/>
      </c>
      <c r="X573" s="16">
        <f>EXP(W573)/(1+EXP(W573))</f>
        <v/>
      </c>
      <c r="Y573" s="16">
        <f>(V573-X573)^2</f>
        <v/>
      </c>
    </row>
    <row r="574" spans="1:25">
      <c r="B574" s="9" t="n">
        <v>0</v>
      </c>
      <c r="C574" s="52" t="n">
        <v>1</v>
      </c>
      <c r="D574" s="9" t="n">
        <v>1</v>
      </c>
      <c r="E574" s="52" t="n">
        <v>0</v>
      </c>
      <c r="F574" s="14" t="n">
        <v>0</v>
      </c>
      <c r="G574" s="33" t="n">
        <v>0</v>
      </c>
      <c r="H574" s="33" t="n">
        <v>0</v>
      </c>
      <c r="I574" s="33" t="n">
        <v>0</v>
      </c>
      <c r="J574" s="33" t="n">
        <v>0</v>
      </c>
      <c r="K574" s="33" t="n">
        <v>0</v>
      </c>
      <c r="L574" s="33" t="n">
        <v>0</v>
      </c>
      <c r="M574" s="33" t="n">
        <v>0</v>
      </c>
      <c r="N574" s="33" t="n">
        <v>0</v>
      </c>
      <c r="O574" s="33" t="n">
        <v>0</v>
      </c>
      <c r="P574" s="33" t="n">
        <v>0</v>
      </c>
      <c r="Q574" s="33" t="n">
        <v>0</v>
      </c>
      <c r="R574" s="33" t="n">
        <v>0</v>
      </c>
      <c r="S574" s="33" t="n">
        <v>0</v>
      </c>
      <c r="T574" s="33" t="n">
        <v>0</v>
      </c>
      <c r="U574" s="9" t="n">
        <v>1</v>
      </c>
      <c r="V574" s="9" t="n">
        <v>0</v>
      </c>
      <c r="W574" s="15">
        <f>SUMPRODUCT(B$2:U$2,B574:U574)</f>
        <v/>
      </c>
      <c r="X574" s="16">
        <f>EXP(W574)/(1+EXP(W574))</f>
        <v/>
      </c>
      <c r="Y574" s="16">
        <f>(V574-X574)^2</f>
        <v/>
      </c>
    </row>
    <row r="575" spans="1:25">
      <c r="B575" s="9" t="n">
        <v>0</v>
      </c>
      <c r="C575" s="52" t="n">
        <v>1</v>
      </c>
      <c r="D575" s="9" t="n">
        <v>0</v>
      </c>
      <c r="E575" s="52" t="n">
        <v>1</v>
      </c>
      <c r="F575" s="14" t="n">
        <v>0</v>
      </c>
      <c r="G575" s="33" t="n">
        <v>0</v>
      </c>
      <c r="H575" s="33" t="n">
        <v>0</v>
      </c>
      <c r="I575" s="33" t="n">
        <v>0</v>
      </c>
      <c r="J575" s="33" t="n">
        <v>0</v>
      </c>
      <c r="K575" s="33" t="n">
        <v>0</v>
      </c>
      <c r="L575" s="33" t="n">
        <v>0</v>
      </c>
      <c r="M575" s="33" t="n">
        <v>0</v>
      </c>
      <c r="N575" s="33" t="n">
        <v>0</v>
      </c>
      <c r="O575" s="33" t="n">
        <v>0</v>
      </c>
      <c r="P575" s="33" t="n">
        <v>0</v>
      </c>
      <c r="Q575" s="33" t="n">
        <v>0</v>
      </c>
      <c r="R575" s="33" t="n">
        <v>0</v>
      </c>
      <c r="S575" s="33" t="n">
        <v>0</v>
      </c>
      <c r="T575" s="33" t="n">
        <v>0</v>
      </c>
      <c r="U575" s="9" t="n">
        <v>1</v>
      </c>
      <c r="V575" s="9" t="n">
        <v>0</v>
      </c>
      <c r="W575" s="15">
        <f>SUMPRODUCT(B$2:U$2,B575:U575)</f>
        <v/>
      </c>
      <c r="X575" s="16">
        <f>EXP(W575)/(1+EXP(W575))</f>
        <v/>
      </c>
      <c r="Y575" s="16">
        <f>(V575-X575)^2</f>
        <v/>
      </c>
    </row>
    <row r="576" spans="1:25">
      <c r="B576" s="9" t="n">
        <v>0</v>
      </c>
      <c r="C576" s="52" t="n">
        <v>1</v>
      </c>
      <c r="D576" s="9" t="n">
        <v>0</v>
      </c>
      <c r="E576" s="52" t="n">
        <v>0</v>
      </c>
      <c r="F576" s="14" t="n">
        <v>0</v>
      </c>
      <c r="G576" s="33" t="n">
        <v>0</v>
      </c>
      <c r="H576" s="33" t="n">
        <v>0</v>
      </c>
      <c r="I576" s="33" t="n">
        <v>0</v>
      </c>
      <c r="J576" s="33" t="n">
        <v>0</v>
      </c>
      <c r="K576" s="33" t="n">
        <v>0</v>
      </c>
      <c r="L576" s="33" t="n">
        <v>0</v>
      </c>
      <c r="M576" s="33" t="n">
        <v>0</v>
      </c>
      <c r="N576" s="33" t="n">
        <v>0</v>
      </c>
      <c r="O576" s="33" t="n">
        <v>0</v>
      </c>
      <c r="P576" s="33" t="n">
        <v>0</v>
      </c>
      <c r="Q576" s="33" t="n">
        <v>0</v>
      </c>
      <c r="R576" s="33" t="n">
        <v>0</v>
      </c>
      <c r="S576" s="33" t="n">
        <v>0</v>
      </c>
      <c r="T576" s="33" t="n">
        <v>0</v>
      </c>
      <c r="U576" s="9" t="n">
        <v>1</v>
      </c>
      <c r="V576" s="9" t="n">
        <v>0</v>
      </c>
      <c r="W576" s="15">
        <f>SUMPRODUCT(B$2:U$2,B576:U576)</f>
        <v/>
      </c>
      <c r="X576" s="16">
        <f>EXP(W576)/(1+EXP(W576))</f>
        <v/>
      </c>
      <c r="Y576" s="16">
        <f>(V576-X576)^2</f>
        <v/>
      </c>
    </row>
    <row r="577" spans="1:25">
      <c r="B577" s="9" t="n">
        <v>1</v>
      </c>
      <c r="C577" s="52" t="n">
        <v>0</v>
      </c>
      <c r="D577" s="9" t="n">
        <v>1</v>
      </c>
      <c r="E577" s="52" t="n">
        <v>0</v>
      </c>
      <c r="F577" s="14" t="n">
        <v>0</v>
      </c>
      <c r="G577" s="33" t="n">
        <v>1</v>
      </c>
      <c r="H577" s="33" t="n">
        <v>0</v>
      </c>
      <c r="I577" s="33" t="n">
        <v>0</v>
      </c>
      <c r="J577" s="33" t="n">
        <v>0</v>
      </c>
      <c r="K577" s="33" t="n">
        <v>0</v>
      </c>
      <c r="L577" s="33" t="n">
        <v>0</v>
      </c>
      <c r="M577" s="33" t="n">
        <v>0</v>
      </c>
      <c r="N577" s="33" t="n">
        <v>0</v>
      </c>
      <c r="O577" s="33" t="n">
        <v>0</v>
      </c>
      <c r="P577" s="33" t="n">
        <v>0</v>
      </c>
      <c r="Q577" s="33" t="n">
        <v>0</v>
      </c>
      <c r="R577" s="33" t="n">
        <v>0</v>
      </c>
      <c r="S577" s="33" t="n">
        <v>0</v>
      </c>
      <c r="T577" s="33" t="n">
        <v>0</v>
      </c>
      <c r="U577" s="9" t="n">
        <v>1</v>
      </c>
      <c r="V577" s="9" t="n">
        <v>0</v>
      </c>
      <c r="W577" s="15">
        <f>SUMPRODUCT(B$2:U$2,B577:U577)</f>
        <v/>
      </c>
      <c r="X577" s="16">
        <f>EXP(W577)/(1+EXP(W577))</f>
        <v/>
      </c>
      <c r="Y577" s="16">
        <f>(V577-X577)^2</f>
        <v/>
      </c>
    </row>
    <row r="578" spans="1:25">
      <c r="B578" s="9" t="n">
        <v>0</v>
      </c>
      <c r="C578" s="52" t="n">
        <v>1</v>
      </c>
      <c r="D578" s="9" t="n">
        <v>0</v>
      </c>
      <c r="E578" s="52" t="n">
        <v>1</v>
      </c>
      <c r="F578" s="14" t="n">
        <v>0</v>
      </c>
      <c r="G578" s="33" t="n">
        <v>0</v>
      </c>
      <c r="H578" s="33" t="n">
        <v>0</v>
      </c>
      <c r="I578" s="33" t="n">
        <v>0</v>
      </c>
      <c r="J578" s="33" t="n">
        <v>0</v>
      </c>
      <c r="K578" s="33" t="n">
        <v>0</v>
      </c>
      <c r="L578" s="33" t="n">
        <v>0</v>
      </c>
      <c r="M578" s="33" t="n">
        <v>0</v>
      </c>
      <c r="N578" s="33" t="n">
        <v>0</v>
      </c>
      <c r="O578" s="33" t="n">
        <v>0</v>
      </c>
      <c r="P578" s="33" t="n">
        <v>0</v>
      </c>
      <c r="Q578" s="33" t="n">
        <v>0</v>
      </c>
      <c r="R578" s="33" t="n">
        <v>0</v>
      </c>
      <c r="S578" s="33" t="n">
        <v>1</v>
      </c>
      <c r="T578" s="33" t="n">
        <v>0</v>
      </c>
      <c r="U578" s="9" t="n">
        <v>1</v>
      </c>
      <c r="V578" s="9" t="n">
        <v>0</v>
      </c>
      <c r="W578" s="15">
        <f>SUMPRODUCT(B$2:U$2,B578:U578)</f>
        <v/>
      </c>
      <c r="X578" s="16">
        <f>EXP(W578)/(1+EXP(W578))</f>
        <v/>
      </c>
      <c r="Y578" s="16">
        <f>(V578-X578)^2</f>
        <v/>
      </c>
    </row>
    <row r="579" spans="1:25">
      <c r="B579" s="9" t="n">
        <v>1</v>
      </c>
      <c r="C579" s="52" t="n">
        <v>0</v>
      </c>
      <c r="D579" s="9" t="n">
        <v>1</v>
      </c>
      <c r="E579" s="52" t="n">
        <v>0</v>
      </c>
      <c r="F579" s="14" t="n">
        <v>0</v>
      </c>
      <c r="G579" s="33" t="n">
        <v>0</v>
      </c>
      <c r="H579" s="33" t="n">
        <v>0</v>
      </c>
      <c r="I579" s="33" t="n">
        <v>0</v>
      </c>
      <c r="J579" s="33" t="n">
        <v>0</v>
      </c>
      <c r="K579" s="33" t="n">
        <v>0</v>
      </c>
      <c r="L579" s="33" t="n">
        <v>0</v>
      </c>
      <c r="M579" s="33" t="n">
        <v>0</v>
      </c>
      <c r="N579" s="33" t="n">
        <v>0</v>
      </c>
      <c r="O579" s="33" t="n">
        <v>0</v>
      </c>
      <c r="P579" s="33" t="n">
        <v>0</v>
      </c>
      <c r="Q579" s="33" t="n">
        <v>0</v>
      </c>
      <c r="R579" s="33" t="n">
        <v>0</v>
      </c>
      <c r="S579" s="33" t="n">
        <v>0</v>
      </c>
      <c r="T579" s="33" t="n">
        <v>0</v>
      </c>
      <c r="U579" s="9" t="n">
        <v>1</v>
      </c>
      <c r="V579" s="9" t="n">
        <v>0</v>
      </c>
      <c r="W579" s="15">
        <f>SUMPRODUCT(B$2:U$2,B579:U579)</f>
        <v/>
      </c>
      <c r="X579" s="16">
        <f>EXP(W579)/(1+EXP(W579))</f>
        <v/>
      </c>
      <c r="Y579" s="16">
        <f>(V579-X579)^2</f>
        <v/>
      </c>
    </row>
    <row r="580" spans="1:25">
      <c r="B580" s="9" t="n">
        <v>0</v>
      </c>
      <c r="C580" s="52" t="n">
        <v>0</v>
      </c>
      <c r="D580" s="9" t="n">
        <v>1</v>
      </c>
      <c r="E580" s="52" t="n">
        <v>0</v>
      </c>
      <c r="F580" s="14" t="n">
        <v>0</v>
      </c>
      <c r="G580" s="33" t="n">
        <v>0</v>
      </c>
      <c r="H580" s="33" t="n">
        <v>0</v>
      </c>
      <c r="I580" s="33" t="n">
        <v>0</v>
      </c>
      <c r="J580" s="33" t="n">
        <v>0</v>
      </c>
      <c r="K580" s="33" t="n">
        <v>0</v>
      </c>
      <c r="L580" s="33" t="n">
        <v>0</v>
      </c>
      <c r="M580" s="33" t="n">
        <v>0</v>
      </c>
      <c r="N580" s="33" t="n">
        <v>0</v>
      </c>
      <c r="O580" s="33" t="n">
        <v>0</v>
      </c>
      <c r="P580" s="33" t="n">
        <v>0</v>
      </c>
      <c r="Q580" s="33" t="n">
        <v>0</v>
      </c>
      <c r="R580" s="33" t="n">
        <v>0</v>
      </c>
      <c r="S580" s="33" t="n">
        <v>0</v>
      </c>
      <c r="T580" s="33" t="n">
        <v>0</v>
      </c>
      <c r="U580" s="9" t="n">
        <v>1</v>
      </c>
      <c r="V580" s="9" t="n">
        <v>0</v>
      </c>
      <c r="W580" s="15">
        <f>SUMPRODUCT(B$2:U$2,B580:U580)</f>
        <v/>
      </c>
      <c r="X580" s="16">
        <f>EXP(W580)/(1+EXP(W580))</f>
        <v/>
      </c>
      <c r="Y580" s="16">
        <f>(V580-X580)^2</f>
        <v/>
      </c>
    </row>
    <row r="581" spans="1:25">
      <c r="B581" s="9" t="n">
        <v>0</v>
      </c>
      <c r="C581" s="52" t="n">
        <v>1</v>
      </c>
      <c r="D581" s="9" t="n">
        <v>1</v>
      </c>
      <c r="E581" s="52" t="n">
        <v>0</v>
      </c>
      <c r="F581" s="14" t="n">
        <v>0</v>
      </c>
      <c r="G581" s="33" t="n">
        <v>0</v>
      </c>
      <c r="H581" s="33" t="n">
        <v>0</v>
      </c>
      <c r="I581" s="33" t="n">
        <v>0</v>
      </c>
      <c r="J581" s="33" t="n">
        <v>0</v>
      </c>
      <c r="K581" s="33" t="n">
        <v>0</v>
      </c>
      <c r="L581" s="33" t="n">
        <v>0</v>
      </c>
      <c r="M581" s="33" t="n">
        <v>0</v>
      </c>
      <c r="N581" s="33" t="n">
        <v>0</v>
      </c>
      <c r="O581" s="33" t="n">
        <v>0</v>
      </c>
      <c r="P581" s="33" t="n">
        <v>1</v>
      </c>
      <c r="Q581" s="33" t="n">
        <v>0</v>
      </c>
      <c r="R581" s="33" t="n">
        <v>0</v>
      </c>
      <c r="S581" s="33" t="n">
        <v>0</v>
      </c>
      <c r="T581" s="33" t="n">
        <v>0</v>
      </c>
      <c r="U581" s="9" t="n">
        <v>1</v>
      </c>
      <c r="V581" s="9" t="n">
        <v>0</v>
      </c>
      <c r="W581" s="15">
        <f>SUMPRODUCT(B$2:U$2,B581:U581)</f>
        <v/>
      </c>
      <c r="X581" s="16">
        <f>EXP(W581)/(1+EXP(W581))</f>
        <v/>
      </c>
      <c r="Y581" s="16">
        <f>(V581-X581)^2</f>
        <v/>
      </c>
    </row>
    <row r="582" spans="1:25">
      <c r="B582" s="9" t="n">
        <v>1</v>
      </c>
      <c r="C582" s="52" t="n">
        <v>0</v>
      </c>
      <c r="D582" s="9" t="n">
        <v>0</v>
      </c>
      <c r="E582" s="52" t="n">
        <v>0</v>
      </c>
      <c r="F582" s="14" t="n">
        <v>0</v>
      </c>
      <c r="G582" s="33" t="n">
        <v>0</v>
      </c>
      <c r="H582" s="33" t="n">
        <v>0</v>
      </c>
      <c r="I582" s="33" t="n">
        <v>0</v>
      </c>
      <c r="J582" s="33" t="n">
        <v>0</v>
      </c>
      <c r="K582" s="33" t="n">
        <v>0</v>
      </c>
      <c r="L582" s="33" t="n">
        <v>0</v>
      </c>
      <c r="M582" s="33" t="n">
        <v>0</v>
      </c>
      <c r="N582" s="33" t="n">
        <v>0</v>
      </c>
      <c r="O582" s="33" t="n">
        <v>0</v>
      </c>
      <c r="P582" s="33" t="n">
        <v>0</v>
      </c>
      <c r="Q582" s="33" t="n">
        <v>0</v>
      </c>
      <c r="R582" s="33" t="n">
        <v>0</v>
      </c>
      <c r="S582" s="33" t="n">
        <v>0</v>
      </c>
      <c r="T582" s="33" t="n">
        <v>0</v>
      </c>
      <c r="U582" s="9" t="n">
        <v>1</v>
      </c>
      <c r="V582" s="9" t="n">
        <v>0</v>
      </c>
      <c r="W582" s="15">
        <f>SUMPRODUCT(B$2:U$2,B582:U582)</f>
        <v/>
      </c>
      <c r="X582" s="16">
        <f>EXP(W582)/(1+EXP(W582))</f>
        <v/>
      </c>
      <c r="Y582" s="16">
        <f>(V582-X582)^2</f>
        <v/>
      </c>
    </row>
    <row r="583" spans="1:25">
      <c r="B583" s="9" t="n">
        <v>0</v>
      </c>
      <c r="C583" s="52" t="n">
        <v>1</v>
      </c>
      <c r="D583" s="9" t="n">
        <v>1</v>
      </c>
      <c r="E583" s="52" t="n">
        <v>0</v>
      </c>
      <c r="F583" s="14" t="n">
        <v>0</v>
      </c>
      <c r="G583" s="33" t="n">
        <v>0</v>
      </c>
      <c r="H583" s="33" t="n">
        <v>1</v>
      </c>
      <c r="I583" s="33" t="n">
        <v>0</v>
      </c>
      <c r="J583" s="33" t="n">
        <v>0</v>
      </c>
      <c r="K583" s="33" t="n">
        <v>0</v>
      </c>
      <c r="L583" s="33" t="n">
        <v>0</v>
      </c>
      <c r="M583" s="33" t="n">
        <v>0</v>
      </c>
      <c r="N583" s="33" t="n">
        <v>0</v>
      </c>
      <c r="O583" s="33" t="n">
        <v>0</v>
      </c>
      <c r="P583" s="33" t="n">
        <v>0</v>
      </c>
      <c r="Q583" s="33" t="n">
        <v>0</v>
      </c>
      <c r="R583" s="33" t="n">
        <v>0</v>
      </c>
      <c r="S583" s="33" t="n">
        <v>0</v>
      </c>
      <c r="T583" s="33" t="n">
        <v>0</v>
      </c>
      <c r="U583" s="9" t="n">
        <v>1</v>
      </c>
      <c r="V583" s="9" t="n">
        <v>0</v>
      </c>
      <c r="W583" s="15">
        <f>SUMPRODUCT(B$2:U$2,B583:U583)</f>
        <v/>
      </c>
      <c r="X583" s="16">
        <f>EXP(W583)/(1+EXP(W583))</f>
        <v/>
      </c>
      <c r="Y583" s="16">
        <f>(V583-X583)^2</f>
        <v/>
      </c>
    </row>
    <row r="584" spans="1:25">
      <c r="B584" s="9" t="n">
        <v>1</v>
      </c>
      <c r="C584" s="52" t="n">
        <v>0</v>
      </c>
      <c r="D584" s="9" t="n">
        <v>1</v>
      </c>
      <c r="E584" s="52" t="n">
        <v>0</v>
      </c>
      <c r="F584" s="14" t="n">
        <v>0</v>
      </c>
      <c r="G584" s="33" t="n">
        <v>1</v>
      </c>
      <c r="H584" s="33" t="n">
        <v>0</v>
      </c>
      <c r="I584" s="33" t="n">
        <v>0</v>
      </c>
      <c r="J584" s="33" t="n">
        <v>0</v>
      </c>
      <c r="K584" s="33" t="n">
        <v>0</v>
      </c>
      <c r="L584" s="33" t="n">
        <v>0</v>
      </c>
      <c r="M584" s="33" t="n">
        <v>0</v>
      </c>
      <c r="N584" s="33" t="n">
        <v>0</v>
      </c>
      <c r="O584" s="33" t="n">
        <v>0</v>
      </c>
      <c r="P584" s="33" t="n">
        <v>0</v>
      </c>
      <c r="Q584" s="33" t="n">
        <v>0</v>
      </c>
      <c r="R584" s="33" t="n">
        <v>1</v>
      </c>
      <c r="S584" s="33" t="n">
        <v>0</v>
      </c>
      <c r="T584" s="33" t="n">
        <v>0</v>
      </c>
      <c r="U584" s="9" t="n">
        <v>1</v>
      </c>
      <c r="V584" s="9" t="n">
        <v>0</v>
      </c>
      <c r="W584" s="15">
        <f>SUMPRODUCT(B$2:U$2,B584:U584)</f>
        <v/>
      </c>
      <c r="X584" s="16">
        <f>EXP(W584)/(1+EXP(W584))</f>
        <v/>
      </c>
      <c r="Y584" s="16">
        <f>(V584-X584)^2</f>
        <v/>
      </c>
    </row>
    <row r="585" spans="1:25">
      <c r="B585" s="9" t="n">
        <v>0</v>
      </c>
      <c r="C585" s="52" t="n">
        <v>1</v>
      </c>
      <c r="D585" s="9" t="n">
        <v>0</v>
      </c>
      <c r="E585" s="52" t="n">
        <v>1</v>
      </c>
      <c r="F585" s="14" t="n">
        <v>0</v>
      </c>
      <c r="G585" s="33" t="n">
        <v>0</v>
      </c>
      <c r="H585" s="33" t="n">
        <v>1</v>
      </c>
      <c r="I585" s="33" t="n">
        <v>0</v>
      </c>
      <c r="J585" s="33" t="n">
        <v>0</v>
      </c>
      <c r="K585" s="33" t="n">
        <v>0</v>
      </c>
      <c r="L585" s="33" t="n">
        <v>0</v>
      </c>
      <c r="M585" s="33" t="n">
        <v>0</v>
      </c>
      <c r="N585" s="33" t="n">
        <v>0</v>
      </c>
      <c r="O585" s="33" t="n">
        <v>0</v>
      </c>
      <c r="P585" s="33" t="n">
        <v>0</v>
      </c>
      <c r="Q585" s="33" t="n">
        <v>0</v>
      </c>
      <c r="R585" s="33" t="n">
        <v>0</v>
      </c>
      <c r="S585" s="33" t="n">
        <v>1</v>
      </c>
      <c r="T585" s="33" t="n">
        <v>0</v>
      </c>
      <c r="U585" s="9" t="n">
        <v>1</v>
      </c>
      <c r="V585" s="9" t="n">
        <v>0</v>
      </c>
      <c r="W585" s="15">
        <f>SUMPRODUCT(B$2:U$2,B585:U585)</f>
        <v/>
      </c>
      <c r="X585" s="16">
        <f>EXP(W585)/(1+EXP(W585))</f>
        <v/>
      </c>
      <c r="Y585" s="16">
        <f>(V585-X585)^2</f>
        <v/>
      </c>
    </row>
    <row r="586" spans="1:25">
      <c r="B586" s="9" t="n">
        <v>0</v>
      </c>
      <c r="C586" s="52" t="n">
        <v>1</v>
      </c>
      <c r="D586" s="9" t="n">
        <v>1</v>
      </c>
      <c r="E586" s="52" t="n">
        <v>0</v>
      </c>
      <c r="F586" s="14" t="n">
        <v>0</v>
      </c>
      <c r="G586" s="33" t="n">
        <v>1</v>
      </c>
      <c r="H586" s="33" t="n">
        <v>0</v>
      </c>
      <c r="I586" s="33" t="n">
        <v>0</v>
      </c>
      <c r="J586" s="33" t="n">
        <v>0</v>
      </c>
      <c r="K586" s="33" t="n">
        <v>0</v>
      </c>
      <c r="L586" s="33" t="n">
        <v>0</v>
      </c>
      <c r="M586" s="33" t="n">
        <v>0</v>
      </c>
      <c r="N586" s="33" t="n">
        <v>0</v>
      </c>
      <c r="O586" s="33" t="n">
        <v>0</v>
      </c>
      <c r="P586" s="33" t="n">
        <v>0</v>
      </c>
      <c r="Q586" s="33" t="n">
        <v>0</v>
      </c>
      <c r="R586" s="33" t="n">
        <v>1</v>
      </c>
      <c r="S586" s="33" t="n">
        <v>0</v>
      </c>
      <c r="T586" s="33" t="n">
        <v>1</v>
      </c>
      <c r="U586" s="9" t="n">
        <v>1</v>
      </c>
      <c r="V586" s="9" t="n">
        <v>0</v>
      </c>
      <c r="W586" s="15">
        <f>SUMPRODUCT(B$2:U$2,B586:U586)</f>
        <v/>
      </c>
      <c r="X586" s="16">
        <f>EXP(W586)/(1+EXP(W586))</f>
        <v/>
      </c>
      <c r="Y586" s="16">
        <f>(V586-X586)^2</f>
        <v/>
      </c>
    </row>
    <row r="587" spans="1:25">
      <c r="B587" s="9" t="n">
        <v>1</v>
      </c>
      <c r="C587" s="52" t="n">
        <v>0</v>
      </c>
      <c r="D587" s="9" t="n">
        <v>1</v>
      </c>
      <c r="E587" s="52" t="n">
        <v>0</v>
      </c>
      <c r="F587" s="14" t="n">
        <v>0</v>
      </c>
      <c r="G587" s="33" t="n">
        <v>0</v>
      </c>
      <c r="H587" s="33" t="n">
        <v>0</v>
      </c>
      <c r="I587" s="33" t="n">
        <v>0</v>
      </c>
      <c r="J587" s="33" t="n">
        <v>0</v>
      </c>
      <c r="K587" s="33" t="n">
        <v>0</v>
      </c>
      <c r="L587" s="33" t="n">
        <v>0</v>
      </c>
      <c r="M587" s="33" t="n">
        <v>0</v>
      </c>
      <c r="N587" s="33" t="n">
        <v>0</v>
      </c>
      <c r="O587" s="33" t="n">
        <v>0</v>
      </c>
      <c r="P587" s="33" t="n">
        <v>1</v>
      </c>
      <c r="Q587" s="33" t="n">
        <v>1</v>
      </c>
      <c r="R587" s="33" t="n">
        <v>0</v>
      </c>
      <c r="S587" s="33" t="n">
        <v>0</v>
      </c>
      <c r="T587" s="33" t="n">
        <v>0</v>
      </c>
      <c r="U587" s="9" t="n">
        <v>1</v>
      </c>
      <c r="V587" s="9" t="n">
        <v>0</v>
      </c>
      <c r="W587" s="15">
        <f>SUMPRODUCT(B$2:U$2,B587:U587)</f>
        <v/>
      </c>
      <c r="X587" s="16">
        <f>EXP(W587)/(1+EXP(W587))</f>
        <v/>
      </c>
      <c r="Y587" s="16">
        <f>(V587-X587)^2</f>
        <v/>
      </c>
    </row>
    <row r="588" spans="1:25">
      <c r="B588" s="9" t="n">
        <v>0</v>
      </c>
      <c r="C588" s="52" t="n">
        <v>1</v>
      </c>
      <c r="D588" s="9" t="n">
        <v>1</v>
      </c>
      <c r="E588" s="52" t="n">
        <v>0</v>
      </c>
      <c r="F588" s="14" t="n">
        <v>0</v>
      </c>
      <c r="G588" s="33" t="n">
        <v>0</v>
      </c>
      <c r="H588" s="33" t="n">
        <v>0</v>
      </c>
      <c r="I588" s="33" t="n">
        <v>0</v>
      </c>
      <c r="J588" s="33" t="n">
        <v>0</v>
      </c>
      <c r="K588" s="33" t="n">
        <v>0</v>
      </c>
      <c r="L588" s="33" t="n">
        <v>0</v>
      </c>
      <c r="M588" s="33" t="n">
        <v>0</v>
      </c>
      <c r="N588" s="33" t="n">
        <v>0</v>
      </c>
      <c r="O588" s="33" t="n">
        <v>0</v>
      </c>
      <c r="P588" s="33" t="n">
        <v>0</v>
      </c>
      <c r="Q588" s="33" t="n">
        <v>0</v>
      </c>
      <c r="R588" s="33" t="n">
        <v>0</v>
      </c>
      <c r="S588" s="33" t="n">
        <v>0</v>
      </c>
      <c r="T588" s="33" t="n">
        <v>0</v>
      </c>
      <c r="U588" s="9" t="n">
        <v>1</v>
      </c>
      <c r="V588" s="9" t="n">
        <v>0</v>
      </c>
      <c r="W588" s="15">
        <f>SUMPRODUCT(B$2:U$2,B588:U588)</f>
        <v/>
      </c>
      <c r="X588" s="16">
        <f>EXP(W588)/(1+EXP(W588))</f>
        <v/>
      </c>
      <c r="Y588" s="16">
        <f>(V588-X588)^2</f>
        <v/>
      </c>
    </row>
    <row r="589" spans="1:25">
      <c r="B589" s="9" t="n">
        <v>0</v>
      </c>
      <c r="C589" s="52" t="n">
        <v>1</v>
      </c>
      <c r="D589" s="9" t="n">
        <v>0</v>
      </c>
      <c r="E589" s="52" t="n">
        <v>0</v>
      </c>
      <c r="F589" s="14" t="n">
        <v>0</v>
      </c>
      <c r="G589" s="33" t="n">
        <v>1</v>
      </c>
      <c r="H589" s="33" t="n">
        <v>0</v>
      </c>
      <c r="I589" s="33" t="n">
        <v>0</v>
      </c>
      <c r="J589" s="33" t="n">
        <v>0</v>
      </c>
      <c r="K589" s="33" t="n">
        <v>0</v>
      </c>
      <c r="L589" s="33" t="n">
        <v>0</v>
      </c>
      <c r="M589" s="33" t="n">
        <v>0</v>
      </c>
      <c r="N589" s="33" t="n">
        <v>0</v>
      </c>
      <c r="O589" s="33" t="n">
        <v>0</v>
      </c>
      <c r="P589" s="33" t="n">
        <v>0</v>
      </c>
      <c r="Q589" s="33" t="n">
        <v>0</v>
      </c>
      <c r="R589" s="33" t="n">
        <v>0</v>
      </c>
      <c r="S589" s="33" t="n">
        <v>0</v>
      </c>
      <c r="T589" s="33" t="n">
        <v>0</v>
      </c>
      <c r="U589" s="9" t="n">
        <v>1</v>
      </c>
      <c r="V589" s="9" t="n">
        <v>0</v>
      </c>
      <c r="W589" s="15">
        <f>SUMPRODUCT(B$2:U$2,B589:U589)</f>
        <v/>
      </c>
      <c r="X589" s="16">
        <f>EXP(W589)/(1+EXP(W589))</f>
        <v/>
      </c>
      <c r="Y589" s="16">
        <f>(V589-X589)^2</f>
        <v/>
      </c>
    </row>
    <row r="590" spans="1:25">
      <c r="B590" s="9" t="n">
        <v>0</v>
      </c>
      <c r="C590" s="52" t="n">
        <v>1</v>
      </c>
      <c r="D590" s="9" t="n">
        <v>0</v>
      </c>
      <c r="E590" s="52" t="n">
        <v>1</v>
      </c>
      <c r="F590" s="14" t="n">
        <v>0</v>
      </c>
      <c r="G590" s="33" t="n">
        <v>1</v>
      </c>
      <c r="H590" s="33" t="n">
        <v>0</v>
      </c>
      <c r="I590" s="33" t="n">
        <v>0</v>
      </c>
      <c r="J590" s="33" t="n">
        <v>0</v>
      </c>
      <c r="K590" s="33" t="n">
        <v>0</v>
      </c>
      <c r="L590" s="33" t="n">
        <v>0</v>
      </c>
      <c r="M590" s="33" t="n">
        <v>0</v>
      </c>
      <c r="N590" s="33" t="n">
        <v>0</v>
      </c>
      <c r="O590" s="33" t="n">
        <v>0</v>
      </c>
      <c r="P590" s="33" t="n">
        <v>0</v>
      </c>
      <c r="Q590" s="33" t="n">
        <v>0</v>
      </c>
      <c r="R590" s="33" t="n">
        <v>0</v>
      </c>
      <c r="S590" s="33" t="n">
        <v>1</v>
      </c>
      <c r="T590" s="33" t="n">
        <v>0</v>
      </c>
      <c r="U590" s="9" t="n">
        <v>1</v>
      </c>
      <c r="V590" s="9" t="n">
        <v>0</v>
      </c>
      <c r="W590" s="15">
        <f>SUMPRODUCT(B$2:U$2,B590:U590)</f>
        <v/>
      </c>
      <c r="X590" s="16">
        <f>EXP(W590)/(1+EXP(W590))</f>
        <v/>
      </c>
      <c r="Y590" s="16">
        <f>(V590-X590)^2</f>
        <v/>
      </c>
    </row>
    <row r="591" spans="1:25">
      <c r="B591" s="9" t="n">
        <v>1</v>
      </c>
      <c r="C591" s="52" t="n">
        <v>0</v>
      </c>
      <c r="D591" s="9" t="n">
        <v>1</v>
      </c>
      <c r="E591" s="52" t="n">
        <v>0</v>
      </c>
      <c r="F591" s="14" t="n">
        <v>0</v>
      </c>
      <c r="G591" s="33" t="n">
        <v>1</v>
      </c>
      <c r="H591" s="33" t="n">
        <v>0</v>
      </c>
      <c r="I591" s="33" t="n">
        <v>0</v>
      </c>
      <c r="J591" s="33" t="n">
        <v>0</v>
      </c>
      <c r="K591" s="33" t="n">
        <v>0</v>
      </c>
      <c r="L591" s="33" t="n">
        <v>0</v>
      </c>
      <c r="M591" s="33" t="n">
        <v>0</v>
      </c>
      <c r="N591" s="33" t="n">
        <v>0</v>
      </c>
      <c r="O591" s="33" t="n">
        <v>0</v>
      </c>
      <c r="P591" s="33" t="n">
        <v>0</v>
      </c>
      <c r="Q591" s="33" t="n">
        <v>0</v>
      </c>
      <c r="R591" s="33" t="n">
        <v>0</v>
      </c>
      <c r="S591" s="33" t="n">
        <v>0</v>
      </c>
      <c r="T591" s="33" t="n">
        <v>0</v>
      </c>
      <c r="U591" s="9" t="n">
        <v>1</v>
      </c>
      <c r="V591" s="9" t="n">
        <v>0</v>
      </c>
      <c r="W591" s="15">
        <f>SUMPRODUCT(B$2:U$2,B591:U591)</f>
        <v/>
      </c>
      <c r="X591" s="16">
        <f>EXP(W591)/(1+EXP(W591))</f>
        <v/>
      </c>
      <c r="Y591" s="16">
        <f>(V591-X591)^2</f>
        <v/>
      </c>
    </row>
    <row r="592" spans="1:25">
      <c r="B592" s="9" t="n">
        <v>1</v>
      </c>
      <c r="C592" s="52" t="n">
        <v>0</v>
      </c>
      <c r="D592" s="9" t="n">
        <v>1</v>
      </c>
      <c r="E592" s="52" t="n">
        <v>0</v>
      </c>
      <c r="F592" s="14" t="n">
        <v>0</v>
      </c>
      <c r="G592" s="33" t="n">
        <v>0</v>
      </c>
      <c r="H592" s="33" t="n">
        <v>0</v>
      </c>
      <c r="I592" s="33" t="n">
        <v>0</v>
      </c>
      <c r="J592" s="33" t="n">
        <v>0</v>
      </c>
      <c r="K592" s="33" t="n">
        <v>0</v>
      </c>
      <c r="L592" s="33" t="n">
        <v>0</v>
      </c>
      <c r="M592" s="33" t="n">
        <v>0</v>
      </c>
      <c r="N592" s="33" t="n">
        <v>0</v>
      </c>
      <c r="O592" s="33" t="n">
        <v>0</v>
      </c>
      <c r="P592" s="33" t="n">
        <v>0</v>
      </c>
      <c r="Q592" s="33" t="n">
        <v>0</v>
      </c>
      <c r="R592" s="33" t="n">
        <v>0</v>
      </c>
      <c r="S592" s="33" t="n">
        <v>0</v>
      </c>
      <c r="T592" s="33" t="n">
        <v>0</v>
      </c>
      <c r="U592" s="9" t="n">
        <v>1</v>
      </c>
      <c r="V592" s="9" t="n">
        <v>0</v>
      </c>
      <c r="W592" s="15">
        <f>SUMPRODUCT(B$2:U$2,B592:U592)</f>
        <v/>
      </c>
      <c r="X592" s="16">
        <f>EXP(W592)/(1+EXP(W592))</f>
        <v/>
      </c>
      <c r="Y592" s="16">
        <f>(V592-X592)^2</f>
        <v/>
      </c>
    </row>
    <row r="593" spans="1:25">
      <c r="B593" s="9" t="n">
        <v>0</v>
      </c>
      <c r="C593" s="52" t="n">
        <v>1</v>
      </c>
      <c r="D593" s="9" t="n">
        <v>1</v>
      </c>
      <c r="E593" s="52" t="n">
        <v>0</v>
      </c>
      <c r="F593" s="14" t="n">
        <v>0</v>
      </c>
      <c r="G593" s="33" t="n">
        <v>0</v>
      </c>
      <c r="H593" s="33" t="n">
        <v>0</v>
      </c>
      <c r="I593" s="33" t="n">
        <v>0</v>
      </c>
      <c r="J593" s="33" t="n">
        <v>0</v>
      </c>
      <c r="K593" s="33" t="n">
        <v>0</v>
      </c>
      <c r="L593" s="33" t="n">
        <v>0</v>
      </c>
      <c r="M593" s="33" t="n">
        <v>0</v>
      </c>
      <c r="N593" s="33" t="n">
        <v>0</v>
      </c>
      <c r="O593" s="33" t="n">
        <v>0</v>
      </c>
      <c r="P593" s="33" t="n">
        <v>0</v>
      </c>
      <c r="Q593" s="33" t="n">
        <v>0</v>
      </c>
      <c r="R593" s="33" t="n">
        <v>0</v>
      </c>
      <c r="S593" s="33" t="n">
        <v>0</v>
      </c>
      <c r="T593" s="33" t="n">
        <v>0</v>
      </c>
      <c r="U593" s="9" t="n">
        <v>1</v>
      </c>
      <c r="V593" s="9" t="n">
        <v>0</v>
      </c>
      <c r="W593" s="15">
        <f>SUMPRODUCT(B$2:U$2,B593:U593)</f>
        <v/>
      </c>
      <c r="X593" s="16">
        <f>EXP(W593)/(1+EXP(W593))</f>
        <v/>
      </c>
      <c r="Y593" s="16">
        <f>(V593-X593)^2</f>
        <v/>
      </c>
    </row>
    <row r="594" spans="1:25">
      <c r="B594" s="9" t="n">
        <v>0</v>
      </c>
      <c r="C594" s="52" t="n">
        <v>1</v>
      </c>
      <c r="D594" s="9" t="n">
        <v>0</v>
      </c>
      <c r="E594" s="52" t="n">
        <v>1</v>
      </c>
      <c r="F594" s="14" t="n">
        <v>0</v>
      </c>
      <c r="G594" s="33" t="n">
        <v>0</v>
      </c>
      <c r="H594" s="33" t="n">
        <v>0</v>
      </c>
      <c r="I594" s="33" t="n">
        <v>1</v>
      </c>
      <c r="J594" s="33" t="n">
        <v>0</v>
      </c>
      <c r="K594" s="33" t="n">
        <v>0</v>
      </c>
      <c r="L594" s="33" t="n">
        <v>0</v>
      </c>
      <c r="M594" s="33" t="n">
        <v>0</v>
      </c>
      <c r="N594" s="33" t="n">
        <v>0</v>
      </c>
      <c r="O594" s="33" t="n">
        <v>0</v>
      </c>
      <c r="P594" s="33" t="n">
        <v>0</v>
      </c>
      <c r="Q594" s="33" t="n">
        <v>0</v>
      </c>
      <c r="R594" s="33" t="n">
        <v>1</v>
      </c>
      <c r="S594" s="33" t="n">
        <v>0</v>
      </c>
      <c r="T594" s="33" t="n">
        <v>0</v>
      </c>
      <c r="U594" s="9" t="n">
        <v>1</v>
      </c>
      <c r="V594" s="9" t="n">
        <v>0</v>
      </c>
      <c r="W594" s="15">
        <f>SUMPRODUCT(B$2:U$2,B594:U594)</f>
        <v/>
      </c>
      <c r="X594" s="16">
        <f>EXP(W594)/(1+EXP(W594))</f>
        <v/>
      </c>
      <c r="Y594" s="16">
        <f>(V594-X594)^2</f>
        <v/>
      </c>
    </row>
    <row r="595" spans="1:25">
      <c r="B595" s="9" t="n">
        <v>0</v>
      </c>
      <c r="C595" s="52" t="n">
        <v>1</v>
      </c>
      <c r="D595" s="9" t="n">
        <v>0</v>
      </c>
      <c r="E595" s="52" t="n">
        <v>1</v>
      </c>
      <c r="F595" s="14" t="n">
        <v>0</v>
      </c>
      <c r="G595" s="33" t="n">
        <v>1</v>
      </c>
      <c r="H595" s="33" t="n">
        <v>0</v>
      </c>
      <c r="I595" s="33" t="n">
        <v>0</v>
      </c>
      <c r="J595" s="33" t="n">
        <v>0</v>
      </c>
      <c r="K595" s="33" t="n">
        <v>0</v>
      </c>
      <c r="L595" s="33" t="n">
        <v>0</v>
      </c>
      <c r="M595" s="33" t="n">
        <v>0</v>
      </c>
      <c r="N595" s="33" t="n">
        <v>0</v>
      </c>
      <c r="O595" s="33" t="n">
        <v>0</v>
      </c>
      <c r="P595" s="33" t="n">
        <v>0</v>
      </c>
      <c r="Q595" s="33" t="n">
        <v>0</v>
      </c>
      <c r="R595" s="33" t="n">
        <v>0</v>
      </c>
      <c r="S595" s="33" t="n">
        <v>0</v>
      </c>
      <c r="T595" s="33" t="n">
        <v>0</v>
      </c>
      <c r="U595" s="9" t="n">
        <v>1</v>
      </c>
      <c r="V595" s="9" t="n">
        <v>0</v>
      </c>
      <c r="W595" s="15">
        <f>SUMPRODUCT(B$2:U$2,B595:U595)</f>
        <v/>
      </c>
      <c r="X595" s="16">
        <f>EXP(W595)/(1+EXP(W595))</f>
        <v/>
      </c>
      <c r="Y595" s="16">
        <f>(V595-X595)^2</f>
        <v/>
      </c>
    </row>
    <row r="596" spans="1:25">
      <c r="B596" s="9" t="n">
        <v>0</v>
      </c>
      <c r="C596" s="52" t="n">
        <v>1</v>
      </c>
      <c r="D596" s="9" t="n">
        <v>0</v>
      </c>
      <c r="E596" s="52" t="n">
        <v>1</v>
      </c>
      <c r="F596" s="14" t="n">
        <v>0</v>
      </c>
      <c r="G596" s="33" t="n">
        <v>1</v>
      </c>
      <c r="H596" s="33" t="n">
        <v>1</v>
      </c>
      <c r="I596" s="33" t="n">
        <v>0</v>
      </c>
      <c r="J596" s="33" t="n">
        <v>0</v>
      </c>
      <c r="K596" s="33" t="n">
        <v>0</v>
      </c>
      <c r="L596" s="33" t="n">
        <v>0</v>
      </c>
      <c r="M596" s="33" t="n">
        <v>0</v>
      </c>
      <c r="N596" s="33" t="n">
        <v>0</v>
      </c>
      <c r="O596" s="33" t="n">
        <v>0</v>
      </c>
      <c r="P596" s="33" t="n">
        <v>0</v>
      </c>
      <c r="Q596" s="33" t="n">
        <v>0</v>
      </c>
      <c r="R596" s="33" t="n">
        <v>0</v>
      </c>
      <c r="S596" s="33" t="n">
        <v>0</v>
      </c>
      <c r="T596" s="33" t="n">
        <v>0</v>
      </c>
      <c r="U596" s="9" t="n">
        <v>1</v>
      </c>
      <c r="V596" s="9" t="n">
        <v>0</v>
      </c>
      <c r="W596" s="15">
        <f>SUMPRODUCT(B$2:U$2,B596:U596)</f>
        <v/>
      </c>
      <c r="X596" s="16">
        <f>EXP(W596)/(1+EXP(W596))</f>
        <v/>
      </c>
      <c r="Y596" s="16">
        <f>(V596-X596)^2</f>
        <v/>
      </c>
    </row>
    <row r="597" spans="1:25">
      <c r="B597" s="9" t="n">
        <v>1</v>
      </c>
      <c r="C597" s="52" t="n">
        <v>0</v>
      </c>
      <c r="D597" s="9" t="n">
        <v>0</v>
      </c>
      <c r="E597" s="52" t="n">
        <v>1</v>
      </c>
      <c r="F597" s="14" t="n">
        <v>0</v>
      </c>
      <c r="G597" s="33" t="n">
        <v>1</v>
      </c>
      <c r="H597" s="33" t="n">
        <v>0</v>
      </c>
      <c r="I597" s="33" t="n">
        <v>0</v>
      </c>
      <c r="J597" s="33" t="n">
        <v>0</v>
      </c>
      <c r="K597" s="33" t="n">
        <v>0</v>
      </c>
      <c r="L597" s="33" t="n">
        <v>0</v>
      </c>
      <c r="M597" s="33" t="n">
        <v>0</v>
      </c>
      <c r="N597" s="33" t="n">
        <v>0</v>
      </c>
      <c r="O597" s="33" t="n">
        <v>0</v>
      </c>
      <c r="P597" s="33" t="n">
        <v>0</v>
      </c>
      <c r="Q597" s="33" t="n">
        <v>0</v>
      </c>
      <c r="R597" s="33" t="n">
        <v>0</v>
      </c>
      <c r="S597" s="33" t="n">
        <v>0</v>
      </c>
      <c r="T597" s="33" t="n">
        <v>0</v>
      </c>
      <c r="U597" s="9" t="n">
        <v>1</v>
      </c>
      <c r="V597" s="9" t="n">
        <v>0</v>
      </c>
      <c r="W597" s="15">
        <f>SUMPRODUCT(B$2:U$2,B597:U597)</f>
        <v/>
      </c>
      <c r="X597" s="16">
        <f>EXP(W597)/(1+EXP(W597))</f>
        <v/>
      </c>
      <c r="Y597" s="16">
        <f>(V597-X597)^2</f>
        <v/>
      </c>
    </row>
    <row r="598" spans="1:25">
      <c r="B598" s="9" t="n">
        <v>0</v>
      </c>
      <c r="C598" s="52" t="n">
        <v>1</v>
      </c>
      <c r="D598" s="9" t="n">
        <v>1</v>
      </c>
      <c r="E598" s="52" t="n">
        <v>0</v>
      </c>
      <c r="F598" s="14" t="n">
        <v>0</v>
      </c>
      <c r="G598" s="33" t="n">
        <v>0</v>
      </c>
      <c r="H598" s="33" t="n">
        <v>0</v>
      </c>
      <c r="I598" s="33" t="n">
        <v>0</v>
      </c>
      <c r="J598" s="33" t="n">
        <v>0</v>
      </c>
      <c r="K598" s="33" t="n">
        <v>0</v>
      </c>
      <c r="L598" s="33" t="n">
        <v>0</v>
      </c>
      <c r="M598" s="33" t="n">
        <v>0</v>
      </c>
      <c r="N598" s="33" t="n">
        <v>0</v>
      </c>
      <c r="O598" s="33" t="n">
        <v>0</v>
      </c>
      <c r="P598" s="33" t="n">
        <v>0</v>
      </c>
      <c r="Q598" s="33" t="n">
        <v>0</v>
      </c>
      <c r="R598" s="33" t="n">
        <v>0</v>
      </c>
      <c r="S598" s="33" t="n">
        <v>0</v>
      </c>
      <c r="T598" s="33" t="n">
        <v>0</v>
      </c>
      <c r="U598" s="9" t="n">
        <v>1</v>
      </c>
      <c r="V598" s="9" t="n">
        <v>0</v>
      </c>
      <c r="W598" s="15">
        <f>SUMPRODUCT(B$2:U$2,B598:U598)</f>
        <v/>
      </c>
      <c r="X598" s="16">
        <f>EXP(W598)/(1+EXP(W598))</f>
        <v/>
      </c>
      <c r="Y598" s="16">
        <f>(V598-X598)^2</f>
        <v/>
      </c>
    </row>
    <row r="599" spans="1:25">
      <c r="B599" s="9" t="n">
        <v>1</v>
      </c>
      <c r="C599" s="52" t="n">
        <v>0</v>
      </c>
      <c r="D599" s="9" t="n">
        <v>1</v>
      </c>
      <c r="E599" s="52" t="n">
        <v>0</v>
      </c>
      <c r="F599" s="14" t="n">
        <v>0</v>
      </c>
      <c r="G599" s="33" t="n">
        <v>0</v>
      </c>
      <c r="H599" s="33" t="n">
        <v>0</v>
      </c>
      <c r="I599" s="33" t="n">
        <v>0</v>
      </c>
      <c r="J599" s="33" t="n">
        <v>0</v>
      </c>
      <c r="K599" s="33" t="n">
        <v>0</v>
      </c>
      <c r="L599" s="33" t="n">
        <v>0</v>
      </c>
      <c r="M599" s="33" t="n">
        <v>0</v>
      </c>
      <c r="N599" s="33" t="n">
        <v>0</v>
      </c>
      <c r="O599" s="33" t="n">
        <v>0</v>
      </c>
      <c r="P599" s="33" t="n">
        <v>0</v>
      </c>
      <c r="Q599" s="33" t="n">
        <v>0</v>
      </c>
      <c r="R599" s="33" t="n">
        <v>0</v>
      </c>
      <c r="S599" s="33" t="n">
        <v>0</v>
      </c>
      <c r="T599" s="33" t="n">
        <v>0</v>
      </c>
      <c r="U599" s="9" t="n">
        <v>1</v>
      </c>
      <c r="V599" s="9" t="n">
        <v>0</v>
      </c>
      <c r="W599" s="15">
        <f>SUMPRODUCT(B$2:U$2,B599:U599)</f>
        <v/>
      </c>
      <c r="X599" s="16">
        <f>EXP(W599)/(1+EXP(W599))</f>
        <v/>
      </c>
      <c r="Y599" s="16">
        <f>(V599-X599)^2</f>
        <v/>
      </c>
    </row>
    <row r="600" spans="1:25">
      <c r="B600" s="9" t="n">
        <v>1</v>
      </c>
      <c r="C600" s="52" t="n">
        <v>0</v>
      </c>
      <c r="D600" s="9" t="n">
        <v>1</v>
      </c>
      <c r="E600" s="52" t="n">
        <v>0</v>
      </c>
      <c r="F600" s="14" t="n">
        <v>0</v>
      </c>
      <c r="G600" s="33" t="n">
        <v>0</v>
      </c>
      <c r="H600" s="33" t="n">
        <v>0</v>
      </c>
      <c r="I600" s="33" t="n">
        <v>0</v>
      </c>
      <c r="J600" s="33" t="n">
        <v>0</v>
      </c>
      <c r="K600" s="33" t="n">
        <v>0</v>
      </c>
      <c r="L600" s="33" t="n">
        <v>0</v>
      </c>
      <c r="M600" s="33" t="n">
        <v>0</v>
      </c>
      <c r="N600" s="33" t="n">
        <v>0</v>
      </c>
      <c r="O600" s="33" t="n">
        <v>0</v>
      </c>
      <c r="P600" s="33" t="n">
        <v>0</v>
      </c>
      <c r="Q600" s="33" t="n">
        <v>0</v>
      </c>
      <c r="R600" s="33" t="n">
        <v>0</v>
      </c>
      <c r="S600" s="33" t="n">
        <v>0</v>
      </c>
      <c r="T600" s="33" t="n">
        <v>0</v>
      </c>
      <c r="U600" s="9" t="n">
        <v>1</v>
      </c>
      <c r="V600" s="9" t="n">
        <v>0</v>
      </c>
      <c r="W600" s="15">
        <f>SUMPRODUCT(B$2:U$2,B600:U600)</f>
        <v/>
      </c>
      <c r="X600" s="16">
        <f>EXP(W600)/(1+EXP(W600))</f>
        <v/>
      </c>
      <c r="Y600" s="16">
        <f>(V600-X600)^2</f>
        <v/>
      </c>
    </row>
    <row r="601" spans="1:25">
      <c r="B601" s="9" t="n">
        <v>0</v>
      </c>
      <c r="C601" s="52" t="n">
        <v>1</v>
      </c>
      <c r="D601" s="9" t="n">
        <v>1</v>
      </c>
      <c r="E601" s="52" t="n">
        <v>0</v>
      </c>
      <c r="F601" s="14" t="n">
        <v>0</v>
      </c>
      <c r="G601" s="33" t="n">
        <v>0</v>
      </c>
      <c r="H601" s="33" t="n">
        <v>0</v>
      </c>
      <c r="I601" s="33" t="n">
        <v>0</v>
      </c>
      <c r="J601" s="33" t="n">
        <v>0</v>
      </c>
      <c r="K601" s="33" t="n">
        <v>0</v>
      </c>
      <c r="L601" s="33" t="n">
        <v>0</v>
      </c>
      <c r="M601" s="33" t="n">
        <v>0</v>
      </c>
      <c r="N601" s="33" t="n">
        <v>0</v>
      </c>
      <c r="O601" s="33" t="n">
        <v>0</v>
      </c>
      <c r="P601" s="33" t="n">
        <v>1</v>
      </c>
      <c r="Q601" s="33" t="n">
        <v>0</v>
      </c>
      <c r="R601" s="33" t="n">
        <v>0</v>
      </c>
      <c r="S601" s="33" t="n">
        <v>0</v>
      </c>
      <c r="T601" s="33" t="n">
        <v>0</v>
      </c>
      <c r="U601" s="9" t="n">
        <v>1</v>
      </c>
      <c r="V601" s="9" t="n">
        <v>0</v>
      </c>
      <c r="W601" s="15">
        <f>SUMPRODUCT(B$2:U$2,B601:U601)</f>
        <v/>
      </c>
      <c r="X601" s="16">
        <f>EXP(W601)/(1+EXP(W601))</f>
        <v/>
      </c>
      <c r="Y601" s="16">
        <f>(V601-X601)^2</f>
        <v/>
      </c>
    </row>
    <row r="602" spans="1:25">
      <c r="B602" s="9" t="n">
        <v>0</v>
      </c>
      <c r="C602" s="52" t="n">
        <v>1</v>
      </c>
      <c r="D602" s="9" t="n">
        <v>0</v>
      </c>
      <c r="E602" s="52" t="n">
        <v>1</v>
      </c>
      <c r="F602" s="14" t="n">
        <v>0</v>
      </c>
      <c r="G602" s="33" t="n">
        <v>0</v>
      </c>
      <c r="H602" s="33" t="n">
        <v>0</v>
      </c>
      <c r="I602" s="33" t="n">
        <v>0</v>
      </c>
      <c r="J602" s="33" t="n">
        <v>0</v>
      </c>
      <c r="K602" s="33" t="n">
        <v>0</v>
      </c>
      <c r="L602" s="33" t="n">
        <v>0</v>
      </c>
      <c r="M602" s="33" t="n">
        <v>0</v>
      </c>
      <c r="N602" s="33" t="n">
        <v>0</v>
      </c>
      <c r="O602" s="33" t="n">
        <v>0</v>
      </c>
      <c r="P602" s="33" t="n">
        <v>0</v>
      </c>
      <c r="Q602" s="33" t="n">
        <v>0</v>
      </c>
      <c r="R602" s="33" t="n">
        <v>0</v>
      </c>
      <c r="S602" s="33" t="n">
        <v>0</v>
      </c>
      <c r="T602" s="33" t="n">
        <v>0</v>
      </c>
      <c r="U602" s="9" t="n">
        <v>1</v>
      </c>
      <c r="V602" s="9" t="n">
        <v>0</v>
      </c>
      <c r="W602" s="15">
        <f>SUMPRODUCT(B$2:U$2,B602:U602)</f>
        <v/>
      </c>
      <c r="X602" s="16">
        <f>EXP(W602)/(1+EXP(W602))</f>
        <v/>
      </c>
      <c r="Y602" s="16">
        <f>(V602-X602)^2</f>
        <v/>
      </c>
    </row>
    <row r="603" spans="1:25">
      <c r="B603" s="9" t="n">
        <v>0</v>
      </c>
      <c r="C603" s="52" t="n">
        <v>1</v>
      </c>
      <c r="D603" s="9" t="n">
        <v>1</v>
      </c>
      <c r="E603" s="52" t="n">
        <v>0</v>
      </c>
      <c r="F603" s="14" t="n">
        <v>0</v>
      </c>
      <c r="G603" s="33" t="n">
        <v>0</v>
      </c>
      <c r="H603" s="33" t="n">
        <v>0</v>
      </c>
      <c r="I603" s="33" t="n">
        <v>0</v>
      </c>
      <c r="J603" s="33" t="n">
        <v>0</v>
      </c>
      <c r="K603" s="33" t="n">
        <v>0</v>
      </c>
      <c r="L603" s="33" t="n">
        <v>0</v>
      </c>
      <c r="M603" s="33" t="n">
        <v>0</v>
      </c>
      <c r="N603" s="33" t="n">
        <v>0</v>
      </c>
      <c r="O603" s="33" t="n">
        <v>0</v>
      </c>
      <c r="P603" s="33" t="n">
        <v>0</v>
      </c>
      <c r="Q603" s="33" t="n">
        <v>0</v>
      </c>
      <c r="R603" s="33" t="n">
        <v>0</v>
      </c>
      <c r="S603" s="33" t="n">
        <v>0</v>
      </c>
      <c r="T603" s="33" t="n">
        <v>0</v>
      </c>
      <c r="U603" s="9" t="n">
        <v>1</v>
      </c>
      <c r="V603" s="9" t="n">
        <v>0</v>
      </c>
      <c r="W603" s="15">
        <f>SUMPRODUCT(B$2:U$2,B603:U603)</f>
        <v/>
      </c>
      <c r="X603" s="16">
        <f>EXP(W603)/(1+EXP(W603))</f>
        <v/>
      </c>
      <c r="Y603" s="16">
        <f>(V603-X603)^2</f>
        <v/>
      </c>
    </row>
    <row r="604" spans="1:25">
      <c r="B604" s="9" t="n">
        <v>1</v>
      </c>
      <c r="C604" s="52" t="n">
        <v>0</v>
      </c>
      <c r="D604" s="9" t="n">
        <v>0</v>
      </c>
      <c r="E604" s="52" t="n">
        <v>1</v>
      </c>
      <c r="F604" s="14" t="n">
        <v>0</v>
      </c>
      <c r="G604" s="33" t="n">
        <v>0</v>
      </c>
      <c r="H604" s="33" t="n">
        <v>0</v>
      </c>
      <c r="I604" s="33" t="n">
        <v>0</v>
      </c>
      <c r="J604" s="33" t="n">
        <v>0</v>
      </c>
      <c r="K604" s="33" t="n">
        <v>0</v>
      </c>
      <c r="L604" s="33" t="n">
        <v>0</v>
      </c>
      <c r="M604" s="33" t="n">
        <v>0</v>
      </c>
      <c r="N604" s="33" t="n">
        <v>0</v>
      </c>
      <c r="O604" s="33" t="n">
        <v>0</v>
      </c>
      <c r="P604" s="33" t="n">
        <v>0</v>
      </c>
      <c r="Q604" s="33" t="n">
        <v>0</v>
      </c>
      <c r="R604" s="33" t="n">
        <v>0</v>
      </c>
      <c r="S604" s="33" t="n">
        <v>0</v>
      </c>
      <c r="T604" s="33" t="n">
        <v>0</v>
      </c>
      <c r="U604" s="9" t="n">
        <v>1</v>
      </c>
      <c r="V604" s="9" t="n">
        <v>0</v>
      </c>
      <c r="W604" s="15">
        <f>SUMPRODUCT(B$2:U$2,B604:U604)</f>
        <v/>
      </c>
      <c r="X604" s="16">
        <f>EXP(W604)/(1+EXP(W604))</f>
        <v/>
      </c>
      <c r="Y604" s="16">
        <f>(V604-X604)^2</f>
        <v/>
      </c>
    </row>
    <row r="605" spans="1:25">
      <c r="B605" s="9" t="n">
        <v>1</v>
      </c>
      <c r="C605" s="52" t="n">
        <v>0</v>
      </c>
      <c r="D605" s="9" t="n">
        <v>0</v>
      </c>
      <c r="E605" s="52" t="n">
        <v>1</v>
      </c>
      <c r="F605" s="14" t="n">
        <v>0</v>
      </c>
      <c r="G605" s="33" t="n">
        <v>0</v>
      </c>
      <c r="H605" s="33" t="n">
        <v>0</v>
      </c>
      <c r="I605" s="33" t="n">
        <v>0</v>
      </c>
      <c r="J605" s="33" t="n">
        <v>0</v>
      </c>
      <c r="K605" s="33" t="n">
        <v>0</v>
      </c>
      <c r="L605" s="33" t="n">
        <v>0</v>
      </c>
      <c r="M605" s="33" t="n">
        <v>0</v>
      </c>
      <c r="N605" s="33" t="n">
        <v>0</v>
      </c>
      <c r="O605" s="33" t="n">
        <v>0</v>
      </c>
      <c r="P605" s="33" t="n">
        <v>0</v>
      </c>
      <c r="Q605" s="33" t="n">
        <v>0</v>
      </c>
      <c r="R605" s="33" t="n">
        <v>0</v>
      </c>
      <c r="S605" s="33" t="n">
        <v>0</v>
      </c>
      <c r="T605" s="33" t="n">
        <v>0</v>
      </c>
      <c r="U605" s="9" t="n">
        <v>1</v>
      </c>
      <c r="V605" s="9" t="n">
        <v>0</v>
      </c>
      <c r="W605" s="15">
        <f>SUMPRODUCT(B$2:U$2,B605:U605)</f>
        <v/>
      </c>
      <c r="X605" s="16">
        <f>EXP(W605)/(1+EXP(W605))</f>
        <v/>
      </c>
      <c r="Y605" s="16">
        <f>(V605-X605)^2</f>
        <v/>
      </c>
    </row>
    <row r="606" spans="1:25">
      <c r="B606" s="9" t="n">
        <v>0</v>
      </c>
      <c r="C606" s="52" t="n">
        <v>1</v>
      </c>
      <c r="D606" s="9" t="n">
        <v>1</v>
      </c>
      <c r="E606" s="52" t="n">
        <v>0</v>
      </c>
      <c r="F606" s="14" t="n">
        <v>0</v>
      </c>
      <c r="G606" s="33" t="n">
        <v>1</v>
      </c>
      <c r="H606" s="33" t="n">
        <v>0</v>
      </c>
      <c r="I606" s="33" t="n">
        <v>0</v>
      </c>
      <c r="J606" s="33" t="n">
        <v>0</v>
      </c>
      <c r="K606" s="33" t="n">
        <v>0</v>
      </c>
      <c r="L606" s="33" t="n">
        <v>0</v>
      </c>
      <c r="M606" s="33" t="n">
        <v>0</v>
      </c>
      <c r="N606" s="33" t="n">
        <v>0</v>
      </c>
      <c r="O606" s="33" t="n">
        <v>0</v>
      </c>
      <c r="P606" s="33" t="n">
        <v>0</v>
      </c>
      <c r="Q606" s="33" t="n">
        <v>0</v>
      </c>
      <c r="R606" s="33" t="n">
        <v>0</v>
      </c>
      <c r="S606" s="33" t="n">
        <v>1</v>
      </c>
      <c r="T606" s="33" t="n">
        <v>0</v>
      </c>
      <c r="U606" s="9" t="n">
        <v>1</v>
      </c>
      <c r="V606" s="9" t="n">
        <v>0</v>
      </c>
      <c r="W606" s="15">
        <f>SUMPRODUCT(B$2:U$2,B606:U606)</f>
        <v/>
      </c>
      <c r="X606" s="16">
        <f>EXP(W606)/(1+EXP(W606))</f>
        <v/>
      </c>
      <c r="Y606" s="16">
        <f>(V606-X606)^2</f>
        <v/>
      </c>
    </row>
    <row r="607" spans="1:25">
      <c r="B607" s="9" t="n">
        <v>0</v>
      </c>
      <c r="C607" s="52" t="n">
        <v>1</v>
      </c>
      <c r="D607" s="9" t="n">
        <v>0</v>
      </c>
      <c r="E607" s="52" t="n">
        <v>1</v>
      </c>
      <c r="F607" s="14" t="n">
        <v>0</v>
      </c>
      <c r="G607" s="33" t="n">
        <v>1</v>
      </c>
      <c r="H607" s="33" t="n">
        <v>0</v>
      </c>
      <c r="I607" s="33" t="n">
        <v>0</v>
      </c>
      <c r="J607" s="33" t="n">
        <v>0</v>
      </c>
      <c r="K607" s="33" t="n">
        <v>0</v>
      </c>
      <c r="L607" s="33" t="n">
        <v>0</v>
      </c>
      <c r="M607" s="33" t="n">
        <v>0</v>
      </c>
      <c r="N607" s="33" t="n">
        <v>0</v>
      </c>
      <c r="O607" s="33" t="n">
        <v>0</v>
      </c>
      <c r="P607" s="33" t="n">
        <v>0</v>
      </c>
      <c r="Q607" s="33" t="n">
        <v>0</v>
      </c>
      <c r="R607" s="33" t="n">
        <v>0</v>
      </c>
      <c r="S607" s="33" t="n">
        <v>0</v>
      </c>
      <c r="T607" s="33" t="n">
        <v>0</v>
      </c>
      <c r="U607" s="9" t="n">
        <v>1</v>
      </c>
      <c r="V607" s="9" t="n">
        <v>0</v>
      </c>
      <c r="W607" s="15">
        <f>SUMPRODUCT(B$2:U$2,B607:U607)</f>
        <v/>
      </c>
      <c r="X607" s="16">
        <f>EXP(W607)/(1+EXP(W607))</f>
        <v/>
      </c>
      <c r="Y607" s="16">
        <f>(V607-X607)^2</f>
        <v/>
      </c>
    </row>
    <row r="608" spans="1:25">
      <c r="B608" s="9" t="n">
        <v>1</v>
      </c>
      <c r="C608" s="52" t="n">
        <v>0</v>
      </c>
      <c r="D608" s="9" t="n">
        <v>0</v>
      </c>
      <c r="E608" s="52" t="n">
        <v>1</v>
      </c>
      <c r="F608" s="14" t="n">
        <v>0</v>
      </c>
      <c r="G608" s="33" t="n">
        <v>0</v>
      </c>
      <c r="H608" s="33" t="n">
        <v>0</v>
      </c>
      <c r="I608" s="33" t="n">
        <v>0</v>
      </c>
      <c r="J608" s="33" t="n">
        <v>0</v>
      </c>
      <c r="K608" s="33" t="n">
        <v>0</v>
      </c>
      <c r="L608" s="33" t="n">
        <v>0</v>
      </c>
      <c r="M608" s="33" t="n">
        <v>0</v>
      </c>
      <c r="N608" s="33" t="n">
        <v>0</v>
      </c>
      <c r="O608" s="33" t="n">
        <v>0</v>
      </c>
      <c r="P608" s="33" t="n">
        <v>0</v>
      </c>
      <c r="Q608" s="33" t="n">
        <v>0</v>
      </c>
      <c r="R608" s="33" t="n">
        <v>0</v>
      </c>
      <c r="S608" s="33" t="n">
        <v>0</v>
      </c>
      <c r="T608" s="33" t="n">
        <v>0</v>
      </c>
      <c r="U608" s="9" t="n">
        <v>1</v>
      </c>
      <c r="V608" s="9" t="n">
        <v>0</v>
      </c>
      <c r="W608" s="15">
        <f>SUMPRODUCT(B$2:U$2,B608:U608)</f>
        <v/>
      </c>
      <c r="X608" s="16">
        <f>EXP(W608)/(1+EXP(W608))</f>
        <v/>
      </c>
      <c r="Y608" s="16">
        <f>(V608-X608)^2</f>
        <v/>
      </c>
    </row>
    <row r="609" spans="1:25">
      <c r="B609" s="9" t="n">
        <v>0</v>
      </c>
      <c r="C609" s="52" t="n">
        <v>1</v>
      </c>
      <c r="D609" s="9" t="n">
        <v>1</v>
      </c>
      <c r="E609" s="52" t="n">
        <v>0</v>
      </c>
      <c r="F609" s="14" t="n">
        <v>0</v>
      </c>
      <c r="G609" s="33" t="n">
        <v>0</v>
      </c>
      <c r="H609" s="33" t="n">
        <v>0</v>
      </c>
      <c r="I609" s="33" t="n">
        <v>0</v>
      </c>
      <c r="J609" s="33" t="n">
        <v>0</v>
      </c>
      <c r="K609" s="33" t="n">
        <v>0</v>
      </c>
      <c r="L609" s="33" t="n">
        <v>0</v>
      </c>
      <c r="M609" s="33" t="n">
        <v>0</v>
      </c>
      <c r="N609" s="33" t="n">
        <v>0</v>
      </c>
      <c r="O609" s="33" t="n">
        <v>0</v>
      </c>
      <c r="P609" s="33" t="n">
        <v>0</v>
      </c>
      <c r="Q609" s="33" t="n">
        <v>0</v>
      </c>
      <c r="R609" s="33" t="n">
        <v>0</v>
      </c>
      <c r="S609" s="33" t="n">
        <v>0</v>
      </c>
      <c r="T609" s="33" t="n">
        <v>0</v>
      </c>
      <c r="U609" s="9" t="n">
        <v>1</v>
      </c>
      <c r="V609" s="9" t="n">
        <v>0</v>
      </c>
      <c r="W609" s="15">
        <f>SUMPRODUCT(B$2:U$2,B609:U609)</f>
        <v/>
      </c>
      <c r="X609" s="16">
        <f>EXP(W609)/(1+EXP(W609))</f>
        <v/>
      </c>
      <c r="Y609" s="16">
        <f>(V609-X609)^2</f>
        <v/>
      </c>
    </row>
    <row r="610" spans="1:25">
      <c r="B610" s="9" t="n">
        <v>1</v>
      </c>
      <c r="C610" s="52" t="n">
        <v>0</v>
      </c>
      <c r="D610" s="9" t="n">
        <v>0</v>
      </c>
      <c r="E610" s="52" t="n">
        <v>0</v>
      </c>
      <c r="F610" s="14" t="n">
        <v>0</v>
      </c>
      <c r="G610" s="33" t="n">
        <v>1</v>
      </c>
      <c r="H610" s="33" t="n">
        <v>0</v>
      </c>
      <c r="I610" s="33" t="n">
        <v>0</v>
      </c>
      <c r="J610" s="33" t="n">
        <v>0</v>
      </c>
      <c r="K610" s="33" t="n">
        <v>0</v>
      </c>
      <c r="L610" s="33" t="n">
        <v>0</v>
      </c>
      <c r="M610" s="33" t="n">
        <v>0</v>
      </c>
      <c r="N610" s="33" t="n">
        <v>0</v>
      </c>
      <c r="O610" s="33" t="n">
        <v>0</v>
      </c>
      <c r="P610" s="33" t="n">
        <v>0</v>
      </c>
      <c r="Q610" s="33" t="n">
        <v>0</v>
      </c>
      <c r="R610" s="33" t="n">
        <v>0</v>
      </c>
      <c r="S610" s="33" t="n">
        <v>0</v>
      </c>
      <c r="T610" s="33" t="n">
        <v>0</v>
      </c>
      <c r="U610" s="9" t="n">
        <v>1</v>
      </c>
      <c r="V610" s="9" t="n">
        <v>0</v>
      </c>
      <c r="W610" s="15">
        <f>SUMPRODUCT(B$2:U$2,B610:U610)</f>
        <v/>
      </c>
      <c r="X610" s="16">
        <f>EXP(W610)/(1+EXP(W610))</f>
        <v/>
      </c>
      <c r="Y610" s="16">
        <f>(V610-X610)^2</f>
        <v/>
      </c>
    </row>
    <row r="611" spans="1:25">
      <c r="B611" s="9" t="n">
        <v>1</v>
      </c>
      <c r="C611" s="52" t="n">
        <v>0</v>
      </c>
      <c r="D611" s="9" t="n">
        <v>1</v>
      </c>
      <c r="E611" s="52" t="n">
        <v>0</v>
      </c>
      <c r="F611" s="14" t="n">
        <v>0</v>
      </c>
      <c r="G611" s="33" t="n">
        <v>0</v>
      </c>
      <c r="H611" s="33" t="n">
        <v>0</v>
      </c>
      <c r="I611" s="33" t="n">
        <v>0</v>
      </c>
      <c r="J611" s="33" t="n">
        <v>0</v>
      </c>
      <c r="K611" s="33" t="n">
        <v>0</v>
      </c>
      <c r="L611" s="33" t="n">
        <v>0</v>
      </c>
      <c r="M611" s="33" t="n">
        <v>0</v>
      </c>
      <c r="N611" s="33" t="n">
        <v>0</v>
      </c>
      <c r="O611" s="33" t="n">
        <v>0</v>
      </c>
      <c r="P611" s="33" t="n">
        <v>0</v>
      </c>
      <c r="Q611" s="33" t="n">
        <v>0</v>
      </c>
      <c r="R611" s="33" t="n">
        <v>0</v>
      </c>
      <c r="S611" s="33" t="n">
        <v>0</v>
      </c>
      <c r="T611" s="33" t="n">
        <v>0</v>
      </c>
      <c r="U611" s="9" t="n">
        <v>1</v>
      </c>
      <c r="V611" s="9" t="n">
        <v>0</v>
      </c>
      <c r="W611" s="15">
        <f>SUMPRODUCT(B$2:U$2,B611:U611)</f>
        <v/>
      </c>
      <c r="X611" s="16">
        <f>EXP(W611)/(1+EXP(W611))</f>
        <v/>
      </c>
      <c r="Y611" s="16">
        <f>(V611-X611)^2</f>
        <v/>
      </c>
    </row>
    <row r="612" spans="1:25">
      <c r="B612" s="9" t="n">
        <v>1</v>
      </c>
      <c r="C612" s="52" t="n">
        <v>0</v>
      </c>
      <c r="D612" s="9" t="n">
        <v>0</v>
      </c>
      <c r="E612" s="52" t="n">
        <v>1</v>
      </c>
      <c r="F612" s="14" t="n">
        <v>0</v>
      </c>
      <c r="G612" s="33" t="n">
        <v>0</v>
      </c>
      <c r="H612" s="33" t="n">
        <v>1</v>
      </c>
      <c r="I612" s="33" t="n">
        <v>0</v>
      </c>
      <c r="J612" s="33" t="n">
        <v>1</v>
      </c>
      <c r="K612" s="33" t="n">
        <v>0</v>
      </c>
      <c r="L612" s="33" t="n">
        <v>0</v>
      </c>
      <c r="M612" s="33" t="n">
        <v>0</v>
      </c>
      <c r="N612" s="33" t="n">
        <v>1</v>
      </c>
      <c r="O612" s="33" t="n">
        <v>0</v>
      </c>
      <c r="P612" s="33" t="n">
        <v>0</v>
      </c>
      <c r="Q612" s="33" t="n">
        <v>1</v>
      </c>
      <c r="R612" s="33" t="n">
        <v>0</v>
      </c>
      <c r="S612" s="33" t="n">
        <v>0</v>
      </c>
      <c r="T612" s="33" t="n">
        <v>0</v>
      </c>
      <c r="U612" s="9" t="n">
        <v>1</v>
      </c>
      <c r="V612" s="9" t="n">
        <v>0</v>
      </c>
      <c r="W612" s="15">
        <f>SUMPRODUCT(B$2:U$2,B612:U612)</f>
        <v/>
      </c>
      <c r="X612" s="16">
        <f>EXP(W612)/(1+EXP(W612))</f>
        <v/>
      </c>
      <c r="Y612" s="16">
        <f>(V612-X612)^2</f>
        <v/>
      </c>
    </row>
    <row r="613" spans="1:25">
      <c r="B613" s="9" t="n">
        <v>0</v>
      </c>
      <c r="C613" s="52" t="n">
        <v>1</v>
      </c>
      <c r="D613" s="9" t="n">
        <v>1</v>
      </c>
      <c r="E613" s="52" t="n">
        <v>0</v>
      </c>
      <c r="F613" s="14" t="n">
        <v>0</v>
      </c>
      <c r="G613" s="33" t="n">
        <v>1</v>
      </c>
      <c r="H613" s="33" t="n">
        <v>0</v>
      </c>
      <c r="I613" s="33" t="n">
        <v>0</v>
      </c>
      <c r="J613" s="33" t="n">
        <v>0</v>
      </c>
      <c r="K613" s="33" t="n">
        <v>0</v>
      </c>
      <c r="L613" s="33" t="n">
        <v>0</v>
      </c>
      <c r="M613" s="33" t="n">
        <v>0</v>
      </c>
      <c r="N613" s="33" t="n">
        <v>0</v>
      </c>
      <c r="O613" s="33" t="n">
        <v>0</v>
      </c>
      <c r="P613" s="33" t="n">
        <v>0</v>
      </c>
      <c r="Q613" s="33" t="n">
        <v>0</v>
      </c>
      <c r="R613" s="33" t="n">
        <v>0</v>
      </c>
      <c r="S613" s="33" t="n">
        <v>0</v>
      </c>
      <c r="T613" s="33" t="n">
        <v>0</v>
      </c>
      <c r="U613" s="9" t="n">
        <v>1</v>
      </c>
      <c r="V613" s="9" t="n">
        <v>0</v>
      </c>
      <c r="W613" s="15">
        <f>SUMPRODUCT(B$2:U$2,B613:U613)</f>
        <v/>
      </c>
      <c r="X613" s="16">
        <f>EXP(W613)/(1+EXP(W613))</f>
        <v/>
      </c>
      <c r="Y613" s="16">
        <f>(V613-X613)^2</f>
        <v/>
      </c>
    </row>
    <row r="614" spans="1:25">
      <c r="B614" s="9" t="n">
        <v>1</v>
      </c>
      <c r="C614" s="52" t="n">
        <v>0</v>
      </c>
      <c r="D614" s="9" t="n">
        <v>1</v>
      </c>
      <c r="E614" s="52" t="n">
        <v>0</v>
      </c>
      <c r="F614" s="14" t="n">
        <v>0</v>
      </c>
      <c r="G614" s="33" t="n">
        <v>0</v>
      </c>
      <c r="H614" s="33" t="n">
        <v>0</v>
      </c>
      <c r="I614" s="33" t="n">
        <v>0</v>
      </c>
      <c r="J614" s="33" t="n">
        <v>0</v>
      </c>
      <c r="K614" s="33" t="n">
        <v>0</v>
      </c>
      <c r="L614" s="33" t="n">
        <v>0</v>
      </c>
      <c r="M614" s="33" t="n">
        <v>0</v>
      </c>
      <c r="N614" s="33" t="n">
        <v>0</v>
      </c>
      <c r="O614" s="33" t="n">
        <v>0</v>
      </c>
      <c r="P614" s="33" t="n">
        <v>0</v>
      </c>
      <c r="Q614" s="33" t="n">
        <v>0</v>
      </c>
      <c r="R614" s="33" t="n">
        <v>0</v>
      </c>
      <c r="S614" s="33" t="n">
        <v>0</v>
      </c>
      <c r="T614" s="33" t="n">
        <v>0</v>
      </c>
      <c r="U614" s="9" t="n">
        <v>1</v>
      </c>
      <c r="V614" s="9" t="n">
        <v>0</v>
      </c>
      <c r="W614" s="15">
        <f>SUMPRODUCT(B$2:U$2,B614:U614)</f>
        <v/>
      </c>
      <c r="X614" s="16">
        <f>EXP(W614)/(1+EXP(W614))</f>
        <v/>
      </c>
      <c r="Y614" s="16">
        <f>(V614-X614)^2</f>
        <v/>
      </c>
    </row>
    <row r="615" spans="1:25">
      <c r="B615" s="9" t="n">
        <v>1</v>
      </c>
      <c r="C615" s="52" t="n">
        <v>0</v>
      </c>
      <c r="D615" s="9" t="n">
        <v>0</v>
      </c>
      <c r="E615" s="52" t="n">
        <v>1</v>
      </c>
      <c r="F615" s="14" t="n">
        <v>0</v>
      </c>
      <c r="G615" s="33" t="n">
        <v>1</v>
      </c>
      <c r="H615" s="33" t="n">
        <v>0</v>
      </c>
      <c r="I615" s="33" t="n">
        <v>0</v>
      </c>
      <c r="J615" s="33" t="n">
        <v>0</v>
      </c>
      <c r="K615" s="33" t="n">
        <v>0</v>
      </c>
      <c r="L615" s="33" t="n">
        <v>0</v>
      </c>
      <c r="M615" s="33" t="n">
        <v>0</v>
      </c>
      <c r="N615" s="33" t="n">
        <v>0</v>
      </c>
      <c r="O615" s="33" t="n">
        <v>0</v>
      </c>
      <c r="P615" s="33" t="n">
        <v>0</v>
      </c>
      <c r="Q615" s="33" t="n">
        <v>0</v>
      </c>
      <c r="R615" s="33" t="n">
        <v>0</v>
      </c>
      <c r="S615" s="33" t="n">
        <v>1</v>
      </c>
      <c r="T615" s="33" t="n">
        <v>0</v>
      </c>
      <c r="U615" s="9" t="n">
        <v>1</v>
      </c>
      <c r="V615" s="9" t="n">
        <v>0</v>
      </c>
      <c r="W615" s="15">
        <f>SUMPRODUCT(B$2:U$2,B615:U615)</f>
        <v/>
      </c>
      <c r="X615" s="16">
        <f>EXP(W615)/(1+EXP(W615))</f>
        <v/>
      </c>
      <c r="Y615" s="16">
        <f>(V615-X615)^2</f>
        <v/>
      </c>
    </row>
    <row r="616" spans="1:25">
      <c r="B616" s="9" t="n">
        <v>0</v>
      </c>
      <c r="C616" s="52" t="n">
        <v>1</v>
      </c>
      <c r="D616" s="9" t="n">
        <v>1</v>
      </c>
      <c r="E616" s="52" t="n">
        <v>0</v>
      </c>
      <c r="F616" s="14" t="n">
        <v>0</v>
      </c>
      <c r="G616" s="33" t="n">
        <v>0</v>
      </c>
      <c r="H616" s="33" t="n">
        <v>0</v>
      </c>
      <c r="I616" s="33" t="n">
        <v>0</v>
      </c>
      <c r="J616" s="33" t="n">
        <v>0</v>
      </c>
      <c r="K616" s="33" t="n">
        <v>0</v>
      </c>
      <c r="L616" s="33" t="n">
        <v>0</v>
      </c>
      <c r="M616" s="33" t="n">
        <v>0</v>
      </c>
      <c r="N616" s="33" t="n">
        <v>0</v>
      </c>
      <c r="O616" s="33" t="n">
        <v>0</v>
      </c>
      <c r="P616" s="33" t="n">
        <v>0</v>
      </c>
      <c r="Q616" s="33" t="n">
        <v>0</v>
      </c>
      <c r="R616" s="33" t="n">
        <v>0</v>
      </c>
      <c r="S616" s="33" t="n">
        <v>0</v>
      </c>
      <c r="T616" s="33" t="n">
        <v>0</v>
      </c>
      <c r="U616" s="9" t="n">
        <v>1</v>
      </c>
      <c r="V616" s="9" t="n">
        <v>0</v>
      </c>
      <c r="W616" s="15">
        <f>SUMPRODUCT(B$2:U$2,B616:U616)</f>
        <v/>
      </c>
      <c r="X616" s="16">
        <f>EXP(W616)/(1+EXP(W616))</f>
        <v/>
      </c>
      <c r="Y616" s="16">
        <f>(V616-X616)^2</f>
        <v/>
      </c>
    </row>
    <row r="617" spans="1:25">
      <c r="B617" s="9" t="n">
        <v>0</v>
      </c>
      <c r="C617" s="52" t="n">
        <v>1</v>
      </c>
      <c r="D617" s="9" t="n">
        <v>0</v>
      </c>
      <c r="E617" s="52" t="n">
        <v>1</v>
      </c>
      <c r="F617" s="14" t="n">
        <v>0</v>
      </c>
      <c r="G617" s="33" t="n">
        <v>0</v>
      </c>
      <c r="H617" s="33" t="n">
        <v>1</v>
      </c>
      <c r="I617" s="33" t="n">
        <v>0</v>
      </c>
      <c r="J617" s="33" t="n">
        <v>0</v>
      </c>
      <c r="K617" s="33" t="n">
        <v>0</v>
      </c>
      <c r="L617" s="33" t="n">
        <v>0</v>
      </c>
      <c r="M617" s="33" t="n">
        <v>0</v>
      </c>
      <c r="N617" s="33" t="n">
        <v>0</v>
      </c>
      <c r="O617" s="33" t="n">
        <v>0</v>
      </c>
      <c r="P617" s="33" t="n">
        <v>0</v>
      </c>
      <c r="Q617" s="33" t="n">
        <v>0</v>
      </c>
      <c r="R617" s="33" t="n">
        <v>0</v>
      </c>
      <c r="S617" s="33" t="n">
        <v>0</v>
      </c>
      <c r="T617" s="33" t="n">
        <v>0</v>
      </c>
      <c r="U617" s="9" t="n">
        <v>1</v>
      </c>
      <c r="V617" s="9" t="n">
        <v>0</v>
      </c>
      <c r="W617" s="15">
        <f>SUMPRODUCT(B$2:U$2,B617:U617)</f>
        <v/>
      </c>
      <c r="X617" s="16">
        <f>EXP(W617)/(1+EXP(W617))</f>
        <v/>
      </c>
      <c r="Y617" s="16">
        <f>(V617-X617)^2</f>
        <v/>
      </c>
    </row>
    <row r="618" spans="1:25">
      <c r="B618" s="9" t="n">
        <v>1</v>
      </c>
      <c r="C618" s="52" t="n">
        <v>0</v>
      </c>
      <c r="D618" s="9" t="n">
        <v>1</v>
      </c>
      <c r="E618" s="52" t="n">
        <v>0</v>
      </c>
      <c r="F618" s="14" t="n">
        <v>0</v>
      </c>
      <c r="G618" s="33" t="n">
        <v>1</v>
      </c>
      <c r="H618" s="33" t="n">
        <v>0</v>
      </c>
      <c r="I618" s="33" t="n">
        <v>0</v>
      </c>
      <c r="J618" s="33" t="n">
        <v>0</v>
      </c>
      <c r="K618" s="33" t="n">
        <v>0</v>
      </c>
      <c r="L618" s="33" t="n">
        <v>0</v>
      </c>
      <c r="M618" s="33" t="n">
        <v>0</v>
      </c>
      <c r="N618" s="33" t="n">
        <v>0</v>
      </c>
      <c r="O618" s="33" t="n">
        <v>0</v>
      </c>
      <c r="P618" s="33" t="n">
        <v>0</v>
      </c>
      <c r="Q618" s="33" t="n">
        <v>0</v>
      </c>
      <c r="R618" s="33" t="n">
        <v>0</v>
      </c>
      <c r="S618" s="33" t="n">
        <v>1</v>
      </c>
      <c r="T618" s="33" t="n">
        <v>0</v>
      </c>
      <c r="U618" s="9" t="n">
        <v>1</v>
      </c>
      <c r="V618" s="9" t="n">
        <v>0</v>
      </c>
      <c r="W618" s="15">
        <f>SUMPRODUCT(B$2:U$2,B618:U618)</f>
        <v/>
      </c>
      <c r="X618" s="16">
        <f>EXP(W618)/(1+EXP(W618))</f>
        <v/>
      </c>
      <c r="Y618" s="16">
        <f>(V618-X618)^2</f>
        <v/>
      </c>
    </row>
    <row r="619" spans="1:25">
      <c r="B619" s="9" t="n">
        <v>1</v>
      </c>
      <c r="C619" s="52" t="n">
        <v>0</v>
      </c>
      <c r="D619" s="9" t="n">
        <v>0</v>
      </c>
      <c r="E619" s="52" t="n">
        <v>0</v>
      </c>
      <c r="F619" s="14" t="n">
        <v>0</v>
      </c>
      <c r="G619" s="33" t="n">
        <v>1</v>
      </c>
      <c r="H619" s="33" t="n">
        <v>0</v>
      </c>
      <c r="I619" s="33" t="n">
        <v>0</v>
      </c>
      <c r="J619" s="33" t="n">
        <v>1</v>
      </c>
      <c r="K619" s="33" t="n">
        <v>0</v>
      </c>
      <c r="L619" s="33" t="n">
        <v>0</v>
      </c>
      <c r="M619" s="33" t="n">
        <v>0</v>
      </c>
      <c r="N619" s="33" t="n">
        <v>0</v>
      </c>
      <c r="O619" s="33" t="n">
        <v>0</v>
      </c>
      <c r="P619" s="33" t="n">
        <v>0</v>
      </c>
      <c r="Q619" s="33" t="n">
        <v>0</v>
      </c>
      <c r="R619" s="33" t="n">
        <v>0</v>
      </c>
      <c r="S619" s="33" t="n">
        <v>0</v>
      </c>
      <c r="T619" s="33" t="n">
        <v>0</v>
      </c>
      <c r="U619" s="9" t="n">
        <v>1</v>
      </c>
      <c r="V619" s="9" t="n">
        <v>0</v>
      </c>
      <c r="W619" s="15">
        <f>SUMPRODUCT(B$2:U$2,B619:U619)</f>
        <v/>
      </c>
      <c r="X619" s="16">
        <f>EXP(W619)/(1+EXP(W619))</f>
        <v/>
      </c>
      <c r="Y619" s="16">
        <f>(V619-X619)^2</f>
        <v/>
      </c>
    </row>
    <row r="620" spans="1:25">
      <c r="B620" s="9" t="n">
        <v>0</v>
      </c>
      <c r="C620" s="52" t="n">
        <v>1</v>
      </c>
      <c r="D620" s="9" t="n">
        <v>0</v>
      </c>
      <c r="E620" s="52" t="n">
        <v>1</v>
      </c>
      <c r="F620" s="14" t="n">
        <v>0</v>
      </c>
      <c r="G620" s="33" t="n">
        <v>1</v>
      </c>
      <c r="H620" s="33" t="n">
        <v>0</v>
      </c>
      <c r="I620" s="33" t="n">
        <v>0</v>
      </c>
      <c r="J620" s="33" t="n">
        <v>0</v>
      </c>
      <c r="K620" s="33" t="n">
        <v>0</v>
      </c>
      <c r="L620" s="33" t="n">
        <v>0</v>
      </c>
      <c r="M620" s="33" t="n">
        <v>0</v>
      </c>
      <c r="N620" s="33" t="n">
        <v>0</v>
      </c>
      <c r="O620" s="33" t="n">
        <v>0</v>
      </c>
      <c r="P620" s="33" t="n">
        <v>1</v>
      </c>
      <c r="Q620" s="33" t="n">
        <v>0</v>
      </c>
      <c r="R620" s="33" t="n">
        <v>0</v>
      </c>
      <c r="S620" s="33" t="n">
        <v>0</v>
      </c>
      <c r="T620" s="33" t="n">
        <v>0</v>
      </c>
      <c r="U620" s="9" t="n">
        <v>1</v>
      </c>
      <c r="V620" s="9" t="n">
        <v>0</v>
      </c>
      <c r="W620" s="15">
        <f>SUMPRODUCT(B$2:U$2,B620:U620)</f>
        <v/>
      </c>
      <c r="X620" s="16">
        <f>EXP(W620)/(1+EXP(W620))</f>
        <v/>
      </c>
      <c r="Y620" s="16">
        <f>(V620-X620)^2</f>
        <v/>
      </c>
    </row>
    <row r="621" spans="1:25">
      <c r="B621" s="9" t="n">
        <v>0</v>
      </c>
      <c r="C621" s="52" t="n">
        <v>1</v>
      </c>
      <c r="D621" s="9" t="n">
        <v>0</v>
      </c>
      <c r="E621" s="52" t="n">
        <v>1</v>
      </c>
      <c r="F621" s="14" t="n">
        <v>0</v>
      </c>
      <c r="G621" s="33" t="n">
        <v>0</v>
      </c>
      <c r="H621" s="33" t="n">
        <v>0</v>
      </c>
      <c r="I621" s="33" t="n">
        <v>0</v>
      </c>
      <c r="J621" s="33" t="n">
        <v>0</v>
      </c>
      <c r="K621" s="33" t="n">
        <v>0</v>
      </c>
      <c r="L621" s="33" t="n">
        <v>0</v>
      </c>
      <c r="M621" s="33" t="n">
        <v>0</v>
      </c>
      <c r="N621" s="33" t="n">
        <v>0</v>
      </c>
      <c r="O621" s="33" t="n">
        <v>0</v>
      </c>
      <c r="P621" s="33" t="n">
        <v>1</v>
      </c>
      <c r="Q621" s="33" t="n">
        <v>0</v>
      </c>
      <c r="R621" s="33" t="n">
        <v>0</v>
      </c>
      <c r="S621" s="33" t="n">
        <v>0</v>
      </c>
      <c r="T621" s="33" t="n">
        <v>0</v>
      </c>
      <c r="U621" s="9" t="n">
        <v>1</v>
      </c>
      <c r="V621" s="9" t="n">
        <v>0</v>
      </c>
      <c r="W621" s="15">
        <f>SUMPRODUCT(B$2:U$2,B621:U621)</f>
        <v/>
      </c>
      <c r="X621" s="16">
        <f>EXP(W621)/(1+EXP(W621))</f>
        <v/>
      </c>
      <c r="Y621" s="16">
        <f>(V621-X621)^2</f>
        <v/>
      </c>
    </row>
    <row r="622" spans="1:25">
      <c r="B622" s="9" t="n">
        <v>1</v>
      </c>
      <c r="C622" s="52" t="n">
        <v>0</v>
      </c>
      <c r="D622" s="9" t="n">
        <v>0</v>
      </c>
      <c r="E622" s="52" t="n">
        <v>1</v>
      </c>
      <c r="F622" s="14" t="n">
        <v>0</v>
      </c>
      <c r="G622" s="33" t="n">
        <v>1</v>
      </c>
      <c r="H622" s="33" t="n">
        <v>0</v>
      </c>
      <c r="I622" s="33" t="n">
        <v>0</v>
      </c>
      <c r="J622" s="33" t="n">
        <v>0</v>
      </c>
      <c r="K622" s="33" t="n">
        <v>0</v>
      </c>
      <c r="L622" s="33" t="n">
        <v>0</v>
      </c>
      <c r="M622" s="33" t="n">
        <v>0</v>
      </c>
      <c r="N622" s="33" t="n">
        <v>0</v>
      </c>
      <c r="O622" s="33" t="n">
        <v>0</v>
      </c>
      <c r="P622" s="33" t="n">
        <v>0</v>
      </c>
      <c r="Q622" s="33" t="n">
        <v>0</v>
      </c>
      <c r="R622" s="33" t="n">
        <v>0</v>
      </c>
      <c r="S622" s="33" t="n">
        <v>0</v>
      </c>
      <c r="T622" s="33" t="n">
        <v>0</v>
      </c>
      <c r="U622" s="9" t="n">
        <v>1</v>
      </c>
      <c r="V622" s="9" t="n">
        <v>0</v>
      </c>
      <c r="W622" s="15">
        <f>SUMPRODUCT(B$2:U$2,B622:U622)</f>
        <v/>
      </c>
      <c r="X622" s="16">
        <f>EXP(W622)/(1+EXP(W622))</f>
        <v/>
      </c>
      <c r="Y622" s="16">
        <f>(V622-X622)^2</f>
        <v/>
      </c>
    </row>
    <row r="623" spans="1:25">
      <c r="B623" s="9" t="n">
        <v>0</v>
      </c>
      <c r="C623" s="52" t="n">
        <v>1</v>
      </c>
      <c r="D623" s="9" t="n">
        <v>1</v>
      </c>
      <c r="E623" s="52" t="n">
        <v>0</v>
      </c>
      <c r="F623" s="14" t="n">
        <v>0</v>
      </c>
      <c r="G623" s="33" t="n">
        <v>0</v>
      </c>
      <c r="H623" s="33" t="n">
        <v>0</v>
      </c>
      <c r="I623" s="33" t="n">
        <v>0</v>
      </c>
      <c r="J623" s="33" t="n">
        <v>0</v>
      </c>
      <c r="K623" s="33" t="n">
        <v>0</v>
      </c>
      <c r="L623" s="33" t="n">
        <v>0</v>
      </c>
      <c r="M623" s="33" t="n">
        <v>0</v>
      </c>
      <c r="N623" s="33" t="n">
        <v>0</v>
      </c>
      <c r="O623" s="33" t="n">
        <v>0</v>
      </c>
      <c r="P623" s="33" t="n">
        <v>0</v>
      </c>
      <c r="Q623" s="33" t="n">
        <v>0</v>
      </c>
      <c r="R623" s="33" t="n">
        <v>0</v>
      </c>
      <c r="S623" s="33" t="n">
        <v>0</v>
      </c>
      <c r="T623" s="33" t="n">
        <v>0</v>
      </c>
      <c r="U623" s="9" t="n">
        <v>1</v>
      </c>
      <c r="V623" s="9" t="n">
        <v>0</v>
      </c>
      <c r="W623" s="15">
        <f>SUMPRODUCT(B$2:U$2,B623:U623)</f>
        <v/>
      </c>
      <c r="X623" s="16">
        <f>EXP(W623)/(1+EXP(W623))</f>
        <v/>
      </c>
      <c r="Y623" s="16">
        <f>(V623-X623)^2</f>
        <v/>
      </c>
    </row>
    <row r="624" spans="1:25">
      <c r="B624" s="9" t="n">
        <v>1</v>
      </c>
      <c r="C624" s="52" t="n">
        <v>0</v>
      </c>
      <c r="D624" s="9" t="n">
        <v>1</v>
      </c>
      <c r="E624" s="52" t="n">
        <v>0</v>
      </c>
      <c r="F624" s="14" t="n">
        <v>0</v>
      </c>
      <c r="G624" s="33" t="n">
        <v>1</v>
      </c>
      <c r="H624" s="33" t="n">
        <v>0</v>
      </c>
      <c r="I624" s="33" t="n">
        <v>0</v>
      </c>
      <c r="J624" s="33" t="n">
        <v>0</v>
      </c>
      <c r="K624" s="33" t="n">
        <v>0</v>
      </c>
      <c r="L624" s="33" t="n">
        <v>0</v>
      </c>
      <c r="M624" s="33" t="n">
        <v>0</v>
      </c>
      <c r="N624" s="33" t="n">
        <v>0</v>
      </c>
      <c r="O624" s="33" t="n">
        <v>0</v>
      </c>
      <c r="P624" s="33" t="n">
        <v>0</v>
      </c>
      <c r="Q624" s="33" t="n">
        <v>0</v>
      </c>
      <c r="R624" s="33" t="n">
        <v>0</v>
      </c>
      <c r="S624" s="33" t="n">
        <v>0</v>
      </c>
      <c r="T624" s="33" t="n">
        <v>0</v>
      </c>
      <c r="U624" s="9" t="n">
        <v>1</v>
      </c>
      <c r="V624" s="9" t="n">
        <v>0</v>
      </c>
      <c r="W624" s="15">
        <f>SUMPRODUCT(B$2:U$2,B624:U624)</f>
        <v/>
      </c>
      <c r="X624" s="16">
        <f>EXP(W624)/(1+EXP(W624))</f>
        <v/>
      </c>
      <c r="Y624" s="16">
        <f>(V624-X624)^2</f>
        <v/>
      </c>
    </row>
    <row r="625" spans="1:25">
      <c r="B625" s="9" t="n">
        <v>0</v>
      </c>
      <c r="C625" s="52" t="n">
        <v>1</v>
      </c>
      <c r="D625" s="9" t="n">
        <v>1</v>
      </c>
      <c r="E625" s="52" t="n">
        <v>0</v>
      </c>
      <c r="F625" s="14" t="n">
        <v>0</v>
      </c>
      <c r="G625" s="33" t="n">
        <v>0</v>
      </c>
      <c r="H625" s="33" t="n">
        <v>1</v>
      </c>
      <c r="I625" s="33" t="n">
        <v>0</v>
      </c>
      <c r="J625" s="33" t="n">
        <v>0</v>
      </c>
      <c r="K625" s="33" t="n">
        <v>0</v>
      </c>
      <c r="L625" s="33" t="n">
        <v>0</v>
      </c>
      <c r="M625" s="33" t="n">
        <v>0</v>
      </c>
      <c r="N625" s="33" t="n">
        <v>0</v>
      </c>
      <c r="O625" s="33" t="n">
        <v>0</v>
      </c>
      <c r="P625" s="33" t="n">
        <v>0</v>
      </c>
      <c r="Q625" s="33" t="n">
        <v>0</v>
      </c>
      <c r="R625" s="33" t="n">
        <v>0</v>
      </c>
      <c r="S625" s="33" t="n">
        <v>1</v>
      </c>
      <c r="T625" s="33" t="n">
        <v>0</v>
      </c>
      <c r="U625" s="9" t="n">
        <v>1</v>
      </c>
      <c r="V625" s="9" t="n">
        <v>0</v>
      </c>
      <c r="W625" s="15">
        <f>SUMPRODUCT(B$2:U$2,B625:U625)</f>
        <v/>
      </c>
      <c r="X625" s="16">
        <f>EXP(W625)/(1+EXP(W625))</f>
        <v/>
      </c>
      <c r="Y625" s="16">
        <f>(V625-X625)^2</f>
        <v/>
      </c>
    </row>
    <row r="626" spans="1:25">
      <c r="B626" s="9" t="n">
        <v>0</v>
      </c>
      <c r="C626" s="52" t="n">
        <v>1</v>
      </c>
      <c r="D626" s="9" t="n">
        <v>0</v>
      </c>
      <c r="E626" s="52" t="n">
        <v>1</v>
      </c>
      <c r="F626" s="14" t="n">
        <v>0</v>
      </c>
      <c r="G626" s="33" t="n">
        <v>1</v>
      </c>
      <c r="H626" s="33" t="n">
        <v>0</v>
      </c>
      <c r="I626" s="33" t="n">
        <v>0</v>
      </c>
      <c r="J626" s="33" t="n">
        <v>0</v>
      </c>
      <c r="K626" s="33" t="n">
        <v>0</v>
      </c>
      <c r="L626" s="33" t="n">
        <v>0</v>
      </c>
      <c r="M626" s="33" t="n">
        <v>0</v>
      </c>
      <c r="N626" s="33" t="n">
        <v>0</v>
      </c>
      <c r="O626" s="33" t="n">
        <v>0</v>
      </c>
      <c r="P626" s="33" t="n">
        <v>0</v>
      </c>
      <c r="Q626" s="33" t="n">
        <v>0</v>
      </c>
      <c r="R626" s="33" t="n">
        <v>0</v>
      </c>
      <c r="S626" s="33" t="n">
        <v>0</v>
      </c>
      <c r="T626" s="33" t="n">
        <v>0</v>
      </c>
      <c r="U626" s="9" t="n">
        <v>1</v>
      </c>
      <c r="V626" s="9" t="n">
        <v>0</v>
      </c>
      <c r="W626" s="15">
        <f>SUMPRODUCT(B$2:U$2,B626:U626)</f>
        <v/>
      </c>
      <c r="X626" s="16">
        <f>EXP(W626)/(1+EXP(W626))</f>
        <v/>
      </c>
      <c r="Y626" s="16">
        <f>(V626-X626)^2</f>
        <v/>
      </c>
    </row>
    <row r="627" spans="1:25">
      <c r="B627" s="9" t="n">
        <v>0</v>
      </c>
      <c r="C627" s="52" t="n">
        <v>1</v>
      </c>
      <c r="D627" s="9" t="n">
        <v>0</v>
      </c>
      <c r="E627" s="52" t="n">
        <v>1</v>
      </c>
      <c r="F627" s="14" t="n">
        <v>0</v>
      </c>
      <c r="G627" s="33" t="n">
        <v>0</v>
      </c>
      <c r="H627" s="33" t="n">
        <v>0</v>
      </c>
      <c r="I627" s="33" t="n">
        <v>0</v>
      </c>
      <c r="J627" s="33" t="n">
        <v>0</v>
      </c>
      <c r="K627" s="33" t="n">
        <v>0</v>
      </c>
      <c r="L627" s="33" t="n">
        <v>0</v>
      </c>
      <c r="M627" s="33" t="n">
        <v>0</v>
      </c>
      <c r="N627" s="33" t="n">
        <v>0</v>
      </c>
      <c r="O627" s="33" t="n">
        <v>0</v>
      </c>
      <c r="P627" s="33" t="n">
        <v>0</v>
      </c>
      <c r="Q627" s="33" t="n">
        <v>0</v>
      </c>
      <c r="R627" s="33" t="n">
        <v>0</v>
      </c>
      <c r="S627" s="33" t="n">
        <v>0</v>
      </c>
      <c r="T627" s="33" t="n">
        <v>0</v>
      </c>
      <c r="U627" s="9" t="n">
        <v>1</v>
      </c>
      <c r="V627" s="9" t="n">
        <v>0</v>
      </c>
      <c r="W627" s="15">
        <f>SUMPRODUCT(B$2:U$2,B627:U627)</f>
        <v/>
      </c>
      <c r="X627" s="16">
        <f>EXP(W627)/(1+EXP(W627))</f>
        <v/>
      </c>
      <c r="Y627" s="16">
        <f>(V627-X627)^2</f>
        <v/>
      </c>
    </row>
    <row r="628" spans="1:25">
      <c r="B628" s="9" t="n">
        <v>1</v>
      </c>
      <c r="C628" s="52" t="n">
        <v>0</v>
      </c>
      <c r="D628" s="9" t="n">
        <v>0</v>
      </c>
      <c r="E628" s="52" t="n">
        <v>1</v>
      </c>
      <c r="F628" s="14" t="n">
        <v>0</v>
      </c>
      <c r="G628" s="33" t="n">
        <v>0</v>
      </c>
      <c r="H628" s="33" t="n">
        <v>0</v>
      </c>
      <c r="I628" s="33" t="n">
        <v>0</v>
      </c>
      <c r="J628" s="33" t="n">
        <v>0</v>
      </c>
      <c r="K628" s="33" t="n">
        <v>0</v>
      </c>
      <c r="L628" s="33" t="n">
        <v>0</v>
      </c>
      <c r="M628" s="33" t="n">
        <v>0</v>
      </c>
      <c r="N628" s="33" t="n">
        <v>0</v>
      </c>
      <c r="O628" s="33" t="n">
        <v>0</v>
      </c>
      <c r="P628" s="33" t="n">
        <v>1</v>
      </c>
      <c r="Q628" s="33" t="n">
        <v>0</v>
      </c>
      <c r="R628" s="33" t="n">
        <v>0</v>
      </c>
      <c r="S628" s="33" t="n">
        <v>1</v>
      </c>
      <c r="T628" s="33" t="n">
        <v>0</v>
      </c>
      <c r="U628" s="9" t="n">
        <v>1</v>
      </c>
      <c r="V628" s="9" t="n">
        <v>0</v>
      </c>
      <c r="W628" s="15">
        <f>SUMPRODUCT(B$2:U$2,B628:U628)</f>
        <v/>
      </c>
      <c r="X628" s="16">
        <f>EXP(W628)/(1+EXP(W628))</f>
        <v/>
      </c>
      <c r="Y628" s="16">
        <f>(V628-X628)^2</f>
        <v/>
      </c>
    </row>
    <row r="629" spans="1:25">
      <c r="B629" s="9" t="n">
        <v>0</v>
      </c>
      <c r="C629" s="52" t="n">
        <v>1</v>
      </c>
      <c r="D629" s="9" t="n">
        <v>0</v>
      </c>
      <c r="E629" s="52" t="n">
        <v>1</v>
      </c>
      <c r="F629" s="14" t="n">
        <v>0</v>
      </c>
      <c r="G629" s="33" t="n">
        <v>0</v>
      </c>
      <c r="H629" s="33" t="n">
        <v>0</v>
      </c>
      <c r="I629" s="33" t="n">
        <v>0</v>
      </c>
      <c r="J629" s="33" t="n">
        <v>0</v>
      </c>
      <c r="K629" s="33" t="n">
        <v>0</v>
      </c>
      <c r="L629" s="33" t="n">
        <v>0</v>
      </c>
      <c r="M629" s="33" t="n">
        <v>0</v>
      </c>
      <c r="N629" s="33" t="n">
        <v>0</v>
      </c>
      <c r="O629" s="33" t="n">
        <v>0</v>
      </c>
      <c r="P629" s="33" t="n">
        <v>0</v>
      </c>
      <c r="Q629" s="33" t="n">
        <v>0</v>
      </c>
      <c r="R629" s="33" t="n">
        <v>0</v>
      </c>
      <c r="S629" s="33" t="n">
        <v>1</v>
      </c>
      <c r="T629" s="33" t="n">
        <v>0</v>
      </c>
      <c r="U629" s="9" t="n">
        <v>1</v>
      </c>
      <c r="V629" s="9" t="n">
        <v>0</v>
      </c>
      <c r="W629" s="15">
        <f>SUMPRODUCT(B$2:U$2,B629:U629)</f>
        <v/>
      </c>
      <c r="X629" s="16">
        <f>EXP(W629)/(1+EXP(W629))</f>
        <v/>
      </c>
      <c r="Y629" s="16">
        <f>(V629-X629)^2</f>
        <v/>
      </c>
    </row>
    <row r="630" spans="1:25">
      <c r="B630" s="9" t="n">
        <v>1</v>
      </c>
      <c r="C630" s="52" t="n">
        <v>0</v>
      </c>
      <c r="D630" s="9" t="n">
        <v>0</v>
      </c>
      <c r="E630" s="52" t="n">
        <v>0</v>
      </c>
      <c r="F630" s="14" t="n">
        <v>0</v>
      </c>
      <c r="G630" s="33" t="n">
        <v>1</v>
      </c>
      <c r="H630" s="33" t="n">
        <v>0</v>
      </c>
      <c r="I630" s="33" t="n">
        <v>0</v>
      </c>
      <c r="J630" s="33" t="n">
        <v>0</v>
      </c>
      <c r="K630" s="33" t="n">
        <v>0</v>
      </c>
      <c r="L630" s="33" t="n">
        <v>0</v>
      </c>
      <c r="M630" s="33" t="n">
        <v>0</v>
      </c>
      <c r="N630" s="33" t="n">
        <v>0</v>
      </c>
      <c r="O630" s="33" t="n">
        <v>0</v>
      </c>
      <c r="P630" s="33" t="n">
        <v>1</v>
      </c>
      <c r="Q630" s="33" t="n">
        <v>0</v>
      </c>
      <c r="R630" s="33" t="n">
        <v>1</v>
      </c>
      <c r="S630" s="33" t="n">
        <v>0</v>
      </c>
      <c r="T630" s="33" t="n">
        <v>0</v>
      </c>
      <c r="U630" s="9" t="n">
        <v>1</v>
      </c>
      <c r="V630" s="9" t="n">
        <v>0</v>
      </c>
      <c r="W630" s="15">
        <f>SUMPRODUCT(B$2:U$2,B630:U630)</f>
        <v/>
      </c>
      <c r="X630" s="16">
        <f>EXP(W630)/(1+EXP(W630))</f>
        <v/>
      </c>
      <c r="Y630" s="16">
        <f>(V630-X630)^2</f>
        <v/>
      </c>
    </row>
    <row r="631" spans="1:25">
      <c r="B631" s="9" t="n">
        <v>0</v>
      </c>
      <c r="C631" s="52" t="n">
        <v>1</v>
      </c>
      <c r="D631" s="9" t="n">
        <v>0</v>
      </c>
      <c r="E631" s="52" t="n">
        <v>0</v>
      </c>
      <c r="F631" s="14" t="n">
        <v>0</v>
      </c>
      <c r="G631" s="33" t="n">
        <v>0</v>
      </c>
      <c r="H631" s="33" t="n">
        <v>0</v>
      </c>
      <c r="I631" s="33" t="n">
        <v>0</v>
      </c>
      <c r="J631" s="33" t="n">
        <v>0</v>
      </c>
      <c r="K631" s="33" t="n">
        <v>0</v>
      </c>
      <c r="L631" s="33" t="n">
        <v>0</v>
      </c>
      <c r="M631" s="33" t="n">
        <v>0</v>
      </c>
      <c r="N631" s="33" t="n">
        <v>0</v>
      </c>
      <c r="O631" s="33" t="n">
        <v>0</v>
      </c>
      <c r="P631" s="33" t="n">
        <v>0</v>
      </c>
      <c r="Q631" s="33" t="n">
        <v>0</v>
      </c>
      <c r="R631" s="33" t="n">
        <v>0</v>
      </c>
      <c r="S631" s="33" t="n">
        <v>1</v>
      </c>
      <c r="T631" s="33" t="n">
        <v>0</v>
      </c>
      <c r="U631" s="9" t="n">
        <v>1</v>
      </c>
      <c r="V631" s="9" t="n">
        <v>0</v>
      </c>
      <c r="W631" s="15">
        <f>SUMPRODUCT(B$2:U$2,B631:U631)</f>
        <v/>
      </c>
      <c r="X631" s="16">
        <f>EXP(W631)/(1+EXP(W631))</f>
        <v/>
      </c>
      <c r="Y631" s="16">
        <f>(V631-X631)^2</f>
        <v/>
      </c>
    </row>
    <row r="632" spans="1:25">
      <c r="B632" s="9" t="n">
        <v>1</v>
      </c>
      <c r="C632" s="52" t="n">
        <v>0</v>
      </c>
      <c r="D632" s="9" t="n">
        <v>0</v>
      </c>
      <c r="E632" s="52" t="n">
        <v>1</v>
      </c>
      <c r="F632" s="14" t="n">
        <v>0</v>
      </c>
      <c r="G632" s="33" t="n">
        <v>0</v>
      </c>
      <c r="H632" s="33" t="n">
        <v>1</v>
      </c>
      <c r="I632" s="33" t="n">
        <v>0</v>
      </c>
      <c r="J632" s="33" t="n">
        <v>0</v>
      </c>
      <c r="K632" s="33" t="n">
        <v>0</v>
      </c>
      <c r="L632" s="33" t="n">
        <v>0</v>
      </c>
      <c r="M632" s="33" t="n">
        <v>0</v>
      </c>
      <c r="N632" s="33" t="n">
        <v>0</v>
      </c>
      <c r="O632" s="33" t="n">
        <v>0</v>
      </c>
      <c r="P632" s="33" t="n">
        <v>0</v>
      </c>
      <c r="Q632" s="33" t="n">
        <v>0</v>
      </c>
      <c r="R632" s="33" t="n">
        <v>0</v>
      </c>
      <c r="S632" s="33" t="n">
        <v>1</v>
      </c>
      <c r="T632" s="33" t="n">
        <v>0</v>
      </c>
      <c r="U632" s="9" t="n">
        <v>1</v>
      </c>
      <c r="V632" s="9" t="n">
        <v>0</v>
      </c>
      <c r="W632" s="15">
        <f>SUMPRODUCT(B$2:U$2,B632:U632)</f>
        <v/>
      </c>
      <c r="X632" s="16">
        <f>EXP(W632)/(1+EXP(W632))</f>
        <v/>
      </c>
      <c r="Y632" s="16">
        <f>(V632-X632)^2</f>
        <v/>
      </c>
    </row>
    <row r="633" spans="1:25">
      <c r="B633" s="9" t="n">
        <v>1</v>
      </c>
      <c r="C633" s="52" t="n">
        <v>0</v>
      </c>
      <c r="D633" s="9" t="n">
        <v>0</v>
      </c>
      <c r="E633" s="52" t="n">
        <v>1</v>
      </c>
      <c r="F633" s="14" t="n">
        <v>0</v>
      </c>
      <c r="G633" s="33" t="n">
        <v>0</v>
      </c>
      <c r="H633" s="33" t="n">
        <v>0</v>
      </c>
      <c r="I633" s="33" t="n">
        <v>0</v>
      </c>
      <c r="J633" s="33" t="n">
        <v>0</v>
      </c>
      <c r="K633" s="33" t="n">
        <v>0</v>
      </c>
      <c r="L633" s="33" t="n">
        <v>0</v>
      </c>
      <c r="M633" s="33" t="n">
        <v>0</v>
      </c>
      <c r="N633" s="33" t="n">
        <v>0</v>
      </c>
      <c r="O633" s="33" t="n">
        <v>1</v>
      </c>
      <c r="P633" s="33" t="n">
        <v>0</v>
      </c>
      <c r="Q633" s="33" t="n">
        <v>0</v>
      </c>
      <c r="R633" s="33" t="n">
        <v>0</v>
      </c>
      <c r="S633" s="33" t="n">
        <v>0</v>
      </c>
      <c r="T633" s="33" t="n">
        <v>0</v>
      </c>
      <c r="U633" s="9" t="n">
        <v>1</v>
      </c>
      <c r="V633" s="9" t="n">
        <v>0</v>
      </c>
      <c r="W633" s="15">
        <f>SUMPRODUCT(B$2:U$2,B633:U633)</f>
        <v/>
      </c>
      <c r="X633" s="16">
        <f>EXP(W633)/(1+EXP(W633))</f>
        <v/>
      </c>
      <c r="Y633" s="16">
        <f>(V633-X633)^2</f>
        <v/>
      </c>
    </row>
    <row r="634" spans="1:25">
      <c r="B634" s="9" t="n">
        <v>0</v>
      </c>
      <c r="C634" s="52" t="n">
        <v>1</v>
      </c>
      <c r="D634" s="9" t="n">
        <v>0</v>
      </c>
      <c r="E634" s="52" t="n">
        <v>1</v>
      </c>
      <c r="F634" s="14" t="n">
        <v>0</v>
      </c>
      <c r="G634" s="33" t="n">
        <v>0</v>
      </c>
      <c r="H634" s="33" t="n">
        <v>1</v>
      </c>
      <c r="I634" s="33" t="n">
        <v>0</v>
      </c>
      <c r="J634" s="33" t="n">
        <v>0</v>
      </c>
      <c r="K634" s="33" t="n">
        <v>0</v>
      </c>
      <c r="L634" s="33" t="n">
        <v>0</v>
      </c>
      <c r="M634" s="33" t="n">
        <v>0</v>
      </c>
      <c r="N634" s="33" t="n">
        <v>0</v>
      </c>
      <c r="O634" s="33" t="n">
        <v>0</v>
      </c>
      <c r="P634" s="33" t="n">
        <v>0</v>
      </c>
      <c r="Q634" s="33" t="n">
        <v>0</v>
      </c>
      <c r="R634" s="33" t="n">
        <v>0</v>
      </c>
      <c r="S634" s="33" t="n">
        <v>0</v>
      </c>
      <c r="T634" s="33" t="n">
        <v>0</v>
      </c>
      <c r="U634" s="9" t="n">
        <v>1</v>
      </c>
      <c r="V634" s="9" t="n">
        <v>0</v>
      </c>
      <c r="W634" s="15">
        <f>SUMPRODUCT(B$2:U$2,B634:U634)</f>
        <v/>
      </c>
      <c r="X634" s="16">
        <f>EXP(W634)/(1+EXP(W634))</f>
        <v/>
      </c>
      <c r="Y634" s="16">
        <f>(V634-X634)^2</f>
        <v/>
      </c>
    </row>
    <row r="635" spans="1:25">
      <c r="B635" s="9" t="n">
        <v>1</v>
      </c>
      <c r="C635" s="52" t="n">
        <v>0</v>
      </c>
      <c r="D635" s="9" t="n">
        <v>0</v>
      </c>
      <c r="E635" s="52" t="n">
        <v>1</v>
      </c>
      <c r="F635" s="14" t="n">
        <v>0</v>
      </c>
      <c r="G635" s="33" t="n">
        <v>1</v>
      </c>
      <c r="H635" s="33" t="n">
        <v>0</v>
      </c>
      <c r="I635" s="33" t="n">
        <v>0</v>
      </c>
      <c r="J635" s="33" t="n">
        <v>0</v>
      </c>
      <c r="K635" s="33" t="n">
        <v>0</v>
      </c>
      <c r="L635" s="33" t="n">
        <v>0</v>
      </c>
      <c r="M635" s="33" t="n">
        <v>0</v>
      </c>
      <c r="N635" s="33" t="n">
        <v>0</v>
      </c>
      <c r="O635" s="33" t="n">
        <v>0</v>
      </c>
      <c r="P635" s="33" t="n">
        <v>0</v>
      </c>
      <c r="Q635" s="33" t="n">
        <v>0</v>
      </c>
      <c r="R635" s="33" t="n">
        <v>0</v>
      </c>
      <c r="S635" s="33" t="n">
        <v>0</v>
      </c>
      <c r="T635" s="33" t="n">
        <v>0</v>
      </c>
      <c r="U635" s="9" t="n">
        <v>1</v>
      </c>
      <c r="V635" s="9" t="n">
        <v>0</v>
      </c>
      <c r="W635" s="15">
        <f>SUMPRODUCT(B$2:U$2,B635:U635)</f>
        <v/>
      </c>
      <c r="X635" s="16">
        <f>EXP(W635)/(1+EXP(W635))</f>
        <v/>
      </c>
      <c r="Y635" s="16">
        <f>(V635-X635)^2</f>
        <v/>
      </c>
    </row>
    <row r="636" spans="1:25">
      <c r="B636" s="9" t="n">
        <v>1</v>
      </c>
      <c r="C636" s="52" t="n">
        <v>0</v>
      </c>
      <c r="D636" s="9" t="n">
        <v>1</v>
      </c>
      <c r="E636" s="52" t="n">
        <v>0</v>
      </c>
      <c r="F636" s="14" t="n">
        <v>0</v>
      </c>
      <c r="G636" s="33" t="n">
        <v>0</v>
      </c>
      <c r="H636" s="33" t="n">
        <v>0</v>
      </c>
      <c r="I636" s="33" t="n">
        <v>0</v>
      </c>
      <c r="J636" s="33" t="n">
        <v>0</v>
      </c>
      <c r="K636" s="33" t="n">
        <v>0</v>
      </c>
      <c r="L636" s="33" t="n">
        <v>0</v>
      </c>
      <c r="M636" s="33" t="n">
        <v>0</v>
      </c>
      <c r="N636" s="33" t="n">
        <v>0</v>
      </c>
      <c r="O636" s="33" t="n">
        <v>0</v>
      </c>
      <c r="P636" s="33" t="n">
        <v>0</v>
      </c>
      <c r="Q636" s="33" t="n">
        <v>0</v>
      </c>
      <c r="R636" s="33" t="n">
        <v>0</v>
      </c>
      <c r="S636" s="33" t="n">
        <v>0</v>
      </c>
      <c r="T636" s="33" t="n">
        <v>0</v>
      </c>
      <c r="U636" s="9" t="n">
        <v>1</v>
      </c>
      <c r="V636" s="9" t="n">
        <v>0</v>
      </c>
      <c r="W636" s="15">
        <f>SUMPRODUCT(B$2:U$2,B636:U636)</f>
        <v/>
      </c>
      <c r="X636" s="16">
        <f>EXP(W636)/(1+EXP(W636))</f>
        <v/>
      </c>
      <c r="Y636" s="16">
        <f>(V636-X636)^2</f>
        <v/>
      </c>
    </row>
    <row r="637" spans="1:25">
      <c r="B637" s="9" t="n">
        <v>1</v>
      </c>
      <c r="C637" s="52" t="n">
        <v>0</v>
      </c>
      <c r="D637" s="9" t="n">
        <v>1</v>
      </c>
      <c r="E637" s="52" t="n">
        <v>0</v>
      </c>
      <c r="F637" s="14" t="n">
        <v>0</v>
      </c>
      <c r="G637" s="33" t="n">
        <v>0</v>
      </c>
      <c r="H637" s="33" t="n">
        <v>1</v>
      </c>
      <c r="I637" s="33" t="n">
        <v>0</v>
      </c>
      <c r="J637" s="33" t="n">
        <v>0</v>
      </c>
      <c r="K637" s="33" t="n">
        <v>0</v>
      </c>
      <c r="L637" s="33" t="n">
        <v>0</v>
      </c>
      <c r="M637" s="33" t="n">
        <v>0</v>
      </c>
      <c r="N637" s="33" t="n">
        <v>0</v>
      </c>
      <c r="O637" s="33" t="n">
        <v>0</v>
      </c>
      <c r="P637" s="33" t="n">
        <v>0</v>
      </c>
      <c r="Q637" s="33" t="n">
        <v>0</v>
      </c>
      <c r="R637" s="33" t="n">
        <v>0</v>
      </c>
      <c r="S637" s="33" t="n">
        <v>0</v>
      </c>
      <c r="T637" s="33" t="n">
        <v>0</v>
      </c>
      <c r="U637" s="9" t="n">
        <v>1</v>
      </c>
      <c r="V637" s="9" t="n">
        <v>0</v>
      </c>
      <c r="W637" s="15">
        <f>SUMPRODUCT(B$2:U$2,B637:U637)</f>
        <v/>
      </c>
      <c r="X637" s="16">
        <f>EXP(W637)/(1+EXP(W637))</f>
        <v/>
      </c>
      <c r="Y637" s="16">
        <f>(V637-X637)^2</f>
        <v/>
      </c>
    </row>
    <row r="638" spans="1:25">
      <c r="B638" s="9" t="n">
        <v>1</v>
      </c>
      <c r="C638" s="52" t="n">
        <v>0</v>
      </c>
      <c r="D638" s="9" t="n">
        <v>1</v>
      </c>
      <c r="E638" s="52" t="n">
        <v>0</v>
      </c>
      <c r="F638" s="14" t="n">
        <v>0</v>
      </c>
      <c r="G638" s="33" t="n">
        <v>0</v>
      </c>
      <c r="H638" s="33" t="n">
        <v>0</v>
      </c>
      <c r="I638" s="33" t="n">
        <v>0</v>
      </c>
      <c r="J638" s="33" t="n">
        <v>0</v>
      </c>
      <c r="K638" s="33" t="n">
        <v>0</v>
      </c>
      <c r="L638" s="33" t="n">
        <v>0</v>
      </c>
      <c r="M638" s="33" t="n">
        <v>0</v>
      </c>
      <c r="N638" s="33" t="n">
        <v>0</v>
      </c>
      <c r="O638" s="33" t="n">
        <v>0</v>
      </c>
      <c r="P638" s="33" t="n">
        <v>1</v>
      </c>
      <c r="Q638" s="33" t="n">
        <v>0</v>
      </c>
      <c r="R638" s="33" t="n">
        <v>0</v>
      </c>
      <c r="S638" s="33" t="n">
        <v>0</v>
      </c>
      <c r="T638" s="33" t="n">
        <v>0</v>
      </c>
      <c r="U638" s="9" t="n">
        <v>1</v>
      </c>
      <c r="V638" s="9" t="n">
        <v>0</v>
      </c>
      <c r="W638" s="15">
        <f>SUMPRODUCT(B$2:U$2,B638:U638)</f>
        <v/>
      </c>
      <c r="X638" s="16">
        <f>EXP(W638)/(1+EXP(W638))</f>
        <v/>
      </c>
      <c r="Y638" s="16">
        <f>(V638-X638)^2</f>
        <v/>
      </c>
    </row>
    <row r="639" spans="1:25">
      <c r="B639" s="9" t="n">
        <v>1</v>
      </c>
      <c r="C639" s="52" t="n">
        <v>0</v>
      </c>
      <c r="D639" s="9" t="n">
        <v>0</v>
      </c>
      <c r="E639" s="52" t="n">
        <v>1</v>
      </c>
      <c r="F639" s="14" t="n">
        <v>0</v>
      </c>
      <c r="G639" s="33" t="n">
        <v>1</v>
      </c>
      <c r="H639" s="33" t="n">
        <v>0</v>
      </c>
      <c r="I639" s="33" t="n">
        <v>0</v>
      </c>
      <c r="J639" s="33" t="n">
        <v>0</v>
      </c>
      <c r="K639" s="33" t="n">
        <v>0</v>
      </c>
      <c r="L639" s="33" t="n">
        <v>0</v>
      </c>
      <c r="M639" s="33" t="n">
        <v>0</v>
      </c>
      <c r="N639" s="33" t="n">
        <v>0</v>
      </c>
      <c r="O639" s="33" t="n">
        <v>0</v>
      </c>
      <c r="P639" s="33" t="n">
        <v>0</v>
      </c>
      <c r="Q639" s="33" t="n">
        <v>0</v>
      </c>
      <c r="R639" s="33" t="n">
        <v>0</v>
      </c>
      <c r="S639" s="33" t="n">
        <v>0</v>
      </c>
      <c r="T639" s="33" t="n">
        <v>0</v>
      </c>
      <c r="U639" s="9" t="n">
        <v>1</v>
      </c>
      <c r="V639" s="9" t="n">
        <v>0</v>
      </c>
      <c r="W639" s="15">
        <f>SUMPRODUCT(B$2:U$2,B639:U639)</f>
        <v/>
      </c>
      <c r="X639" s="16">
        <f>EXP(W639)/(1+EXP(W639))</f>
        <v/>
      </c>
      <c r="Y639" s="16">
        <f>(V639-X639)^2</f>
        <v/>
      </c>
    </row>
    <row r="640" spans="1:25">
      <c r="B640" s="9" t="n">
        <v>0</v>
      </c>
      <c r="C640" s="52" t="n">
        <v>1</v>
      </c>
      <c r="D640" s="9" t="n">
        <v>1</v>
      </c>
      <c r="E640" s="52" t="n">
        <v>0</v>
      </c>
      <c r="F640" s="14" t="n">
        <v>0</v>
      </c>
      <c r="G640" s="33" t="n">
        <v>0</v>
      </c>
      <c r="H640" s="33" t="n">
        <v>0</v>
      </c>
      <c r="I640" s="33" t="n">
        <v>0</v>
      </c>
      <c r="J640" s="33" t="n">
        <v>0</v>
      </c>
      <c r="K640" s="33" t="n">
        <v>0</v>
      </c>
      <c r="L640" s="33" t="n">
        <v>0</v>
      </c>
      <c r="M640" s="33" t="n">
        <v>0</v>
      </c>
      <c r="N640" s="33" t="n">
        <v>0</v>
      </c>
      <c r="O640" s="33" t="n">
        <v>0</v>
      </c>
      <c r="P640" s="33" t="n">
        <v>0</v>
      </c>
      <c r="Q640" s="33" t="n">
        <v>0</v>
      </c>
      <c r="R640" s="33" t="n">
        <v>0</v>
      </c>
      <c r="S640" s="33" t="n">
        <v>0</v>
      </c>
      <c r="T640" s="33" t="n">
        <v>0</v>
      </c>
      <c r="U640" s="9" t="n">
        <v>1</v>
      </c>
      <c r="V640" s="9" t="n">
        <v>0</v>
      </c>
      <c r="W640" s="15">
        <f>SUMPRODUCT(B$2:U$2,B640:U640)</f>
        <v/>
      </c>
      <c r="X640" s="16">
        <f>EXP(W640)/(1+EXP(W640))</f>
        <v/>
      </c>
      <c r="Y640" s="16">
        <f>(V640-X640)^2</f>
        <v/>
      </c>
    </row>
    <row r="641" spans="1:25">
      <c r="B641" s="9" t="n">
        <v>1</v>
      </c>
      <c r="C641" s="52" t="n">
        <v>0</v>
      </c>
      <c r="D641" s="9" t="n">
        <v>1</v>
      </c>
      <c r="E641" s="52" t="n">
        <v>0</v>
      </c>
      <c r="F641" s="14" t="n">
        <v>0</v>
      </c>
      <c r="G641" s="33" t="n">
        <v>0</v>
      </c>
      <c r="H641" s="33" t="n">
        <v>0</v>
      </c>
      <c r="I641" s="33" t="n">
        <v>0</v>
      </c>
      <c r="J641" s="33" t="n">
        <v>0</v>
      </c>
      <c r="K641" s="33" t="n">
        <v>0</v>
      </c>
      <c r="L641" s="33" t="n">
        <v>0</v>
      </c>
      <c r="M641" s="33" t="n">
        <v>0</v>
      </c>
      <c r="N641" s="33" t="n">
        <v>0</v>
      </c>
      <c r="O641" s="33" t="n">
        <v>0</v>
      </c>
      <c r="P641" s="33" t="n">
        <v>0</v>
      </c>
      <c r="Q641" s="33" t="n">
        <v>0</v>
      </c>
      <c r="R641" s="33" t="n">
        <v>0</v>
      </c>
      <c r="S641" s="33" t="n">
        <v>0</v>
      </c>
      <c r="T641" s="33" t="n">
        <v>0</v>
      </c>
      <c r="U641" s="9" t="n">
        <v>1</v>
      </c>
      <c r="V641" s="9" t="n">
        <v>0</v>
      </c>
      <c r="W641" s="15">
        <f>SUMPRODUCT(B$2:U$2,B641:U641)</f>
        <v/>
      </c>
      <c r="X641" s="16">
        <f>EXP(W641)/(1+EXP(W641))</f>
        <v/>
      </c>
      <c r="Y641" s="16">
        <f>(V641-X641)^2</f>
        <v/>
      </c>
    </row>
    <row r="642" spans="1:25">
      <c r="B642" s="9" t="n">
        <v>1</v>
      </c>
      <c r="C642" s="52" t="n">
        <v>0</v>
      </c>
      <c r="D642" s="9" t="n">
        <v>1</v>
      </c>
      <c r="E642" s="52" t="n">
        <v>0</v>
      </c>
      <c r="F642" s="14" t="n">
        <v>0</v>
      </c>
      <c r="G642" s="33" t="n">
        <v>0</v>
      </c>
      <c r="H642" s="33" t="n">
        <v>0</v>
      </c>
      <c r="I642" s="33" t="n">
        <v>0</v>
      </c>
      <c r="J642" s="33" t="n">
        <v>0</v>
      </c>
      <c r="K642" s="33" t="n">
        <v>0</v>
      </c>
      <c r="L642" s="33" t="n">
        <v>0</v>
      </c>
      <c r="M642" s="33" t="n">
        <v>0</v>
      </c>
      <c r="N642" s="33" t="n">
        <v>0</v>
      </c>
      <c r="O642" s="33" t="n">
        <v>0</v>
      </c>
      <c r="P642" s="33" t="n">
        <v>0</v>
      </c>
      <c r="Q642" s="33" t="n">
        <v>0</v>
      </c>
      <c r="R642" s="33" t="n">
        <v>0</v>
      </c>
      <c r="S642" s="33" t="n">
        <v>0</v>
      </c>
      <c r="T642" s="33" t="n">
        <v>0</v>
      </c>
      <c r="U642" s="9" t="n">
        <v>1</v>
      </c>
      <c r="V642" s="9" t="n">
        <v>0</v>
      </c>
      <c r="W642" s="15">
        <f>SUMPRODUCT(B$2:U$2,B642:U642)</f>
        <v/>
      </c>
      <c r="X642" s="16">
        <f>EXP(W642)/(1+EXP(W642))</f>
        <v/>
      </c>
      <c r="Y642" s="16">
        <f>(V642-X642)^2</f>
        <v/>
      </c>
    </row>
    <row r="643" spans="1:25">
      <c r="B643" s="9" t="n">
        <v>1</v>
      </c>
      <c r="C643" s="52" t="n">
        <v>0</v>
      </c>
      <c r="D643" s="9" t="n">
        <v>1</v>
      </c>
      <c r="E643" s="52" t="n">
        <v>0</v>
      </c>
      <c r="F643" s="14" t="n">
        <v>0</v>
      </c>
      <c r="G643" s="33" t="n">
        <v>0</v>
      </c>
      <c r="H643" s="33" t="n">
        <v>0</v>
      </c>
      <c r="I643" s="33" t="n">
        <v>0</v>
      </c>
      <c r="J643" s="33" t="n">
        <v>0</v>
      </c>
      <c r="K643" s="33" t="n">
        <v>0</v>
      </c>
      <c r="L643" s="33" t="n">
        <v>0</v>
      </c>
      <c r="M643" s="33" t="n">
        <v>0</v>
      </c>
      <c r="N643" s="33" t="n">
        <v>0</v>
      </c>
      <c r="O643" s="33" t="n">
        <v>0</v>
      </c>
      <c r="P643" s="33" t="n">
        <v>0</v>
      </c>
      <c r="Q643" s="33" t="n">
        <v>0</v>
      </c>
      <c r="R643" s="33" t="n">
        <v>0</v>
      </c>
      <c r="S643" s="33" t="n">
        <v>0</v>
      </c>
      <c r="T643" s="33" t="n">
        <v>0</v>
      </c>
      <c r="U643" s="9" t="n">
        <v>1</v>
      </c>
      <c r="V643" s="9" t="n">
        <v>0</v>
      </c>
      <c r="W643" s="15">
        <f>SUMPRODUCT(B$2:U$2,B643:U643)</f>
        <v/>
      </c>
      <c r="X643" s="16">
        <f>EXP(W643)/(1+EXP(W643))</f>
        <v/>
      </c>
      <c r="Y643" s="16">
        <f>(V643-X643)^2</f>
        <v/>
      </c>
    </row>
    <row r="644" spans="1:25">
      <c r="B644" s="9" t="n">
        <v>0</v>
      </c>
      <c r="C644" s="52" t="n">
        <v>1</v>
      </c>
      <c r="D644" s="9" t="n">
        <v>0</v>
      </c>
      <c r="E644" s="52" t="n">
        <v>1</v>
      </c>
      <c r="F644" s="14" t="n">
        <v>0</v>
      </c>
      <c r="G644" s="33" t="n">
        <v>0</v>
      </c>
      <c r="H644" s="33" t="n">
        <v>0</v>
      </c>
      <c r="I644" s="33" t="n">
        <v>0</v>
      </c>
      <c r="J644" s="33" t="n">
        <v>0</v>
      </c>
      <c r="K644" s="33" t="n">
        <v>0</v>
      </c>
      <c r="L644" s="33" t="n">
        <v>0</v>
      </c>
      <c r="M644" s="33" t="n">
        <v>0</v>
      </c>
      <c r="N644" s="33" t="n">
        <v>1</v>
      </c>
      <c r="O644" s="33" t="n">
        <v>0</v>
      </c>
      <c r="P644" s="33" t="n">
        <v>0</v>
      </c>
      <c r="Q644" s="33" t="n">
        <v>0</v>
      </c>
      <c r="R644" s="33" t="n">
        <v>0</v>
      </c>
      <c r="S644" s="33" t="n">
        <v>0</v>
      </c>
      <c r="T644" s="33" t="n">
        <v>0</v>
      </c>
      <c r="U644" s="9" t="n">
        <v>1</v>
      </c>
      <c r="V644" s="9" t="n">
        <v>0</v>
      </c>
      <c r="W644" s="15">
        <f>SUMPRODUCT(B$2:U$2,B644:U644)</f>
        <v/>
      </c>
      <c r="X644" s="16">
        <f>EXP(W644)/(1+EXP(W644))</f>
        <v/>
      </c>
      <c r="Y644" s="16">
        <f>(V644-X644)^2</f>
        <v/>
      </c>
    </row>
    <row r="645" spans="1:25">
      <c r="B645" s="9" t="n">
        <v>0</v>
      </c>
      <c r="C645" s="52" t="n">
        <v>1</v>
      </c>
      <c r="D645" s="9" t="n">
        <v>1</v>
      </c>
      <c r="E645" s="52" t="n">
        <v>0</v>
      </c>
      <c r="F645" s="14" t="n">
        <v>0</v>
      </c>
      <c r="G645" s="33" t="n">
        <v>0</v>
      </c>
      <c r="H645" s="33" t="n">
        <v>0</v>
      </c>
      <c r="I645" s="33" t="n">
        <v>0</v>
      </c>
      <c r="J645" s="33" t="n">
        <v>0</v>
      </c>
      <c r="K645" s="33" t="n">
        <v>0</v>
      </c>
      <c r="L645" s="33" t="n">
        <v>0</v>
      </c>
      <c r="M645" s="33" t="n">
        <v>0</v>
      </c>
      <c r="N645" s="33" t="n">
        <v>0</v>
      </c>
      <c r="O645" s="33" t="n">
        <v>0</v>
      </c>
      <c r="P645" s="33" t="n">
        <v>0</v>
      </c>
      <c r="Q645" s="33" t="n">
        <v>0</v>
      </c>
      <c r="R645" s="33" t="n">
        <v>0</v>
      </c>
      <c r="S645" s="33" t="n">
        <v>1</v>
      </c>
      <c r="T645" s="33" t="n">
        <v>0</v>
      </c>
      <c r="U645" s="9" t="n">
        <v>1</v>
      </c>
      <c r="V645" s="9" t="n">
        <v>0</v>
      </c>
      <c r="W645" s="15">
        <f>SUMPRODUCT(B$2:U$2,B645:U645)</f>
        <v/>
      </c>
      <c r="X645" s="16">
        <f>EXP(W645)/(1+EXP(W645))</f>
        <v/>
      </c>
      <c r="Y645" s="16">
        <f>(V645-X645)^2</f>
        <v/>
      </c>
    </row>
    <row r="646" spans="1:25">
      <c r="B646" s="9" t="n">
        <v>1</v>
      </c>
      <c r="C646" s="52" t="n">
        <v>0</v>
      </c>
      <c r="D646" s="9" t="n">
        <v>0</v>
      </c>
      <c r="E646" s="52" t="n">
        <v>1</v>
      </c>
      <c r="F646" s="14" t="n">
        <v>0</v>
      </c>
      <c r="G646" s="33" t="n">
        <v>0</v>
      </c>
      <c r="H646" s="33" t="n">
        <v>0</v>
      </c>
      <c r="I646" s="33" t="n">
        <v>0</v>
      </c>
      <c r="J646" s="33" t="n">
        <v>0</v>
      </c>
      <c r="K646" s="33" t="n">
        <v>0</v>
      </c>
      <c r="L646" s="33" t="n">
        <v>0</v>
      </c>
      <c r="M646" s="33" t="n">
        <v>0</v>
      </c>
      <c r="N646" s="33" t="n">
        <v>0</v>
      </c>
      <c r="O646" s="33" t="n">
        <v>0</v>
      </c>
      <c r="P646" s="33" t="n">
        <v>0</v>
      </c>
      <c r="Q646" s="33" t="n">
        <v>0</v>
      </c>
      <c r="R646" s="33" t="n">
        <v>0</v>
      </c>
      <c r="S646" s="33" t="n">
        <v>1</v>
      </c>
      <c r="T646" s="33" t="n">
        <v>0</v>
      </c>
      <c r="U646" s="9" t="n">
        <v>1</v>
      </c>
      <c r="V646" s="9" t="n">
        <v>0</v>
      </c>
      <c r="W646" s="15">
        <f>SUMPRODUCT(B$2:U$2,B646:U646)</f>
        <v/>
      </c>
      <c r="X646" s="16">
        <f>EXP(W646)/(1+EXP(W646))</f>
        <v/>
      </c>
      <c r="Y646" s="16">
        <f>(V646-X646)^2</f>
        <v/>
      </c>
    </row>
    <row r="647" spans="1:25">
      <c r="B647" s="9" t="n">
        <v>1</v>
      </c>
      <c r="C647" s="52" t="n">
        <v>0</v>
      </c>
      <c r="D647" s="9" t="n">
        <v>0</v>
      </c>
      <c r="E647" s="52" t="n">
        <v>1</v>
      </c>
      <c r="F647" s="14" t="n">
        <v>0</v>
      </c>
      <c r="G647" s="33" t="n">
        <v>0</v>
      </c>
      <c r="H647" s="33" t="n">
        <v>1</v>
      </c>
      <c r="I647" s="33" t="n">
        <v>0</v>
      </c>
      <c r="J647" s="33" t="n">
        <v>0</v>
      </c>
      <c r="K647" s="33" t="n">
        <v>0</v>
      </c>
      <c r="L647" s="33" t="n">
        <v>0</v>
      </c>
      <c r="M647" s="33" t="n">
        <v>0</v>
      </c>
      <c r="N647" s="33" t="n">
        <v>0</v>
      </c>
      <c r="O647" s="33" t="n">
        <v>0</v>
      </c>
      <c r="P647" s="33" t="n">
        <v>0</v>
      </c>
      <c r="Q647" s="33" t="n">
        <v>0</v>
      </c>
      <c r="R647" s="33" t="n">
        <v>0</v>
      </c>
      <c r="S647" s="33" t="n">
        <v>1</v>
      </c>
      <c r="T647" s="33" t="n">
        <v>0</v>
      </c>
      <c r="U647" s="9" t="n">
        <v>1</v>
      </c>
      <c r="V647" s="9" t="n">
        <v>0</v>
      </c>
      <c r="W647" s="15">
        <f>SUMPRODUCT(B$2:U$2,B647:U647)</f>
        <v/>
      </c>
      <c r="X647" s="16">
        <f>EXP(W647)/(1+EXP(W647))</f>
        <v/>
      </c>
      <c r="Y647" s="16">
        <f>(V647-X647)^2</f>
        <v/>
      </c>
    </row>
    <row r="648" spans="1:25">
      <c r="B648" s="9" t="n">
        <v>0</v>
      </c>
      <c r="C648" s="52" t="n">
        <v>1</v>
      </c>
      <c r="D648" s="9" t="n">
        <v>1</v>
      </c>
      <c r="E648" s="52" t="n">
        <v>0</v>
      </c>
      <c r="F648" s="14" t="n">
        <v>0</v>
      </c>
      <c r="G648" s="33" t="n">
        <v>1</v>
      </c>
      <c r="H648" s="33" t="n">
        <v>0</v>
      </c>
      <c r="I648" s="33" t="n">
        <v>0</v>
      </c>
      <c r="J648" s="33" t="n">
        <v>0</v>
      </c>
      <c r="K648" s="33" t="n">
        <v>0</v>
      </c>
      <c r="L648" s="33" t="n">
        <v>0</v>
      </c>
      <c r="M648" s="33" t="n">
        <v>0</v>
      </c>
      <c r="N648" s="33" t="n">
        <v>0</v>
      </c>
      <c r="O648" s="33" t="n">
        <v>0</v>
      </c>
      <c r="P648" s="33" t="n">
        <v>0</v>
      </c>
      <c r="Q648" s="33" t="n">
        <v>0</v>
      </c>
      <c r="R648" s="33" t="n">
        <v>0</v>
      </c>
      <c r="S648" s="33" t="n">
        <v>0</v>
      </c>
      <c r="T648" s="33" t="n">
        <v>0</v>
      </c>
      <c r="U648" s="9" t="n">
        <v>1</v>
      </c>
      <c r="V648" s="9" t="n">
        <v>0</v>
      </c>
      <c r="W648" s="15">
        <f>SUMPRODUCT(B$2:U$2,B648:U648)</f>
        <v/>
      </c>
      <c r="X648" s="16">
        <f>EXP(W648)/(1+EXP(W648))</f>
        <v/>
      </c>
      <c r="Y648" s="16">
        <f>(V648-X648)^2</f>
        <v/>
      </c>
    </row>
    <row r="649" spans="1:25">
      <c r="B649" s="9" t="n">
        <v>0</v>
      </c>
      <c r="C649" s="52" t="n">
        <v>1</v>
      </c>
      <c r="D649" s="9" t="n">
        <v>1</v>
      </c>
      <c r="E649" s="52" t="n">
        <v>0</v>
      </c>
      <c r="F649" s="14" t="n">
        <v>0</v>
      </c>
      <c r="G649" s="33" t="n">
        <v>0</v>
      </c>
      <c r="H649" s="33" t="n">
        <v>0</v>
      </c>
      <c r="I649" s="33" t="n">
        <v>0</v>
      </c>
      <c r="J649" s="33" t="n">
        <v>0</v>
      </c>
      <c r="K649" s="33" t="n">
        <v>0</v>
      </c>
      <c r="L649" s="33" t="n">
        <v>0</v>
      </c>
      <c r="M649" s="33" t="n">
        <v>0</v>
      </c>
      <c r="N649" s="33" t="n">
        <v>0</v>
      </c>
      <c r="O649" s="33" t="n">
        <v>0</v>
      </c>
      <c r="P649" s="33" t="n">
        <v>0</v>
      </c>
      <c r="Q649" s="33" t="n">
        <v>0</v>
      </c>
      <c r="R649" s="33" t="n">
        <v>0</v>
      </c>
      <c r="S649" s="33" t="n">
        <v>0</v>
      </c>
      <c r="T649" s="33" t="n">
        <v>0</v>
      </c>
      <c r="U649" s="9" t="n">
        <v>1</v>
      </c>
      <c r="V649" s="9" t="n">
        <v>0</v>
      </c>
      <c r="W649" s="15">
        <f>SUMPRODUCT(B$2:U$2,B649:U649)</f>
        <v/>
      </c>
      <c r="X649" s="16">
        <f>EXP(W649)/(1+EXP(W649))</f>
        <v/>
      </c>
      <c r="Y649" s="16">
        <f>(V649-X649)^2</f>
        <v/>
      </c>
    </row>
    <row r="650" spans="1:25">
      <c r="B650" s="9" t="n">
        <v>1</v>
      </c>
      <c r="C650" s="52" t="n">
        <v>0</v>
      </c>
      <c r="D650" s="9" t="n">
        <v>0</v>
      </c>
      <c r="E650" s="52" t="n">
        <v>1</v>
      </c>
      <c r="F650" s="14" t="n">
        <v>0</v>
      </c>
      <c r="G650" s="33" t="n">
        <v>1</v>
      </c>
      <c r="H650" s="33" t="n">
        <v>0</v>
      </c>
      <c r="I650" s="33" t="n">
        <v>0</v>
      </c>
      <c r="J650" s="33" t="n">
        <v>0</v>
      </c>
      <c r="K650" s="33" t="n">
        <v>0</v>
      </c>
      <c r="L650" s="33" t="n">
        <v>0</v>
      </c>
      <c r="M650" s="33" t="n">
        <v>0</v>
      </c>
      <c r="N650" s="33" t="n">
        <v>0</v>
      </c>
      <c r="O650" s="33" t="n">
        <v>0</v>
      </c>
      <c r="P650" s="33" t="n">
        <v>0</v>
      </c>
      <c r="Q650" s="33" t="n">
        <v>0</v>
      </c>
      <c r="R650" s="33" t="n">
        <v>0</v>
      </c>
      <c r="S650" s="33" t="n">
        <v>0</v>
      </c>
      <c r="T650" s="33" t="n">
        <v>0</v>
      </c>
      <c r="U650" s="9" t="n">
        <v>1</v>
      </c>
      <c r="V650" s="9" t="n">
        <v>0</v>
      </c>
      <c r="W650" s="15">
        <f>SUMPRODUCT(B$2:U$2,B650:U650)</f>
        <v/>
      </c>
      <c r="X650" s="16">
        <f>EXP(W650)/(1+EXP(W650))</f>
        <v/>
      </c>
      <c r="Y650" s="16">
        <f>(V650-X650)^2</f>
        <v/>
      </c>
    </row>
    <row r="651" spans="1:25">
      <c r="B651" s="9" t="n">
        <v>1</v>
      </c>
      <c r="C651" s="52" t="n">
        <v>0</v>
      </c>
      <c r="D651" s="9" t="n">
        <v>1</v>
      </c>
      <c r="E651" s="52" t="n">
        <v>0</v>
      </c>
      <c r="F651" s="14" t="n">
        <v>0</v>
      </c>
      <c r="G651" s="33" t="n">
        <v>0</v>
      </c>
      <c r="H651" s="33" t="n">
        <v>0</v>
      </c>
      <c r="I651" s="33" t="n">
        <v>0</v>
      </c>
      <c r="J651" s="33" t="n">
        <v>0</v>
      </c>
      <c r="K651" s="33" t="n">
        <v>0</v>
      </c>
      <c r="L651" s="33" t="n">
        <v>0</v>
      </c>
      <c r="M651" s="33" t="n">
        <v>0</v>
      </c>
      <c r="N651" s="33" t="n">
        <v>0</v>
      </c>
      <c r="O651" s="33" t="n">
        <v>0</v>
      </c>
      <c r="P651" s="33" t="n">
        <v>1</v>
      </c>
      <c r="Q651" s="33" t="n">
        <v>0</v>
      </c>
      <c r="R651" s="33" t="n">
        <v>0</v>
      </c>
      <c r="S651" s="33" t="n">
        <v>1</v>
      </c>
      <c r="T651" s="33" t="n">
        <v>0</v>
      </c>
      <c r="U651" s="9" t="n">
        <v>1</v>
      </c>
      <c r="V651" s="9" t="n">
        <v>0</v>
      </c>
      <c r="W651" s="15">
        <f>SUMPRODUCT(B$2:U$2,B651:U651)</f>
        <v/>
      </c>
      <c r="X651" s="16">
        <f>EXP(W651)/(1+EXP(W651))</f>
        <v/>
      </c>
      <c r="Y651" s="16">
        <f>(V651-X651)^2</f>
        <v/>
      </c>
    </row>
    <row r="652" spans="1:25">
      <c r="B652" s="9" t="n">
        <v>1</v>
      </c>
      <c r="C652" s="52" t="n">
        <v>0</v>
      </c>
      <c r="D652" s="9" t="n">
        <v>1</v>
      </c>
      <c r="E652" s="52" t="n">
        <v>0</v>
      </c>
      <c r="F652" s="14" t="n">
        <v>0</v>
      </c>
      <c r="G652" s="33" t="n">
        <v>0</v>
      </c>
      <c r="H652" s="33" t="n">
        <v>1</v>
      </c>
      <c r="I652" s="33" t="n">
        <v>0</v>
      </c>
      <c r="J652" s="33" t="n">
        <v>1</v>
      </c>
      <c r="K652" s="33" t="n">
        <v>0</v>
      </c>
      <c r="L652" s="33" t="n">
        <v>0</v>
      </c>
      <c r="M652" s="33" t="n">
        <v>0</v>
      </c>
      <c r="N652" s="33" t="n">
        <v>0</v>
      </c>
      <c r="O652" s="33" t="n">
        <v>0</v>
      </c>
      <c r="P652" s="33" t="n">
        <v>1</v>
      </c>
      <c r="Q652" s="33" t="n">
        <v>0</v>
      </c>
      <c r="R652" s="33" t="n">
        <v>0</v>
      </c>
      <c r="S652" s="33" t="n">
        <v>0</v>
      </c>
      <c r="T652" s="33" t="n">
        <v>0</v>
      </c>
      <c r="U652" s="9" t="n">
        <v>1</v>
      </c>
      <c r="V652" s="9" t="n">
        <v>0</v>
      </c>
      <c r="W652" s="15">
        <f>SUMPRODUCT(B$2:U$2,B652:U652)</f>
        <v/>
      </c>
      <c r="X652" s="16">
        <f>EXP(W652)/(1+EXP(W652))</f>
        <v/>
      </c>
      <c r="Y652" s="16">
        <f>(V652-X652)^2</f>
        <v/>
      </c>
    </row>
    <row r="653" spans="1:25">
      <c r="B653" s="9" t="n">
        <v>1</v>
      </c>
      <c r="C653" s="52" t="n">
        <v>0</v>
      </c>
      <c r="D653" s="9" t="n">
        <v>1</v>
      </c>
      <c r="E653" s="52" t="n">
        <v>0</v>
      </c>
      <c r="F653" s="14" t="n">
        <v>0</v>
      </c>
      <c r="G653" s="33" t="n">
        <v>0</v>
      </c>
      <c r="H653" s="33" t="n">
        <v>1</v>
      </c>
      <c r="I653" s="33" t="n">
        <v>0</v>
      </c>
      <c r="J653" s="33" t="n">
        <v>0</v>
      </c>
      <c r="K653" s="33" t="n">
        <v>0</v>
      </c>
      <c r="L653" s="33" t="n">
        <v>0</v>
      </c>
      <c r="M653" s="33" t="n">
        <v>0</v>
      </c>
      <c r="N653" s="33" t="n">
        <v>0</v>
      </c>
      <c r="O653" s="33" t="n">
        <v>0</v>
      </c>
      <c r="P653" s="33" t="n">
        <v>0</v>
      </c>
      <c r="Q653" s="33" t="n">
        <v>0</v>
      </c>
      <c r="R653" s="33" t="n">
        <v>0</v>
      </c>
      <c r="S653" s="33" t="n">
        <v>0</v>
      </c>
      <c r="T653" s="33" t="n">
        <v>0</v>
      </c>
      <c r="U653" s="9" t="n">
        <v>1</v>
      </c>
      <c r="V653" s="9" t="n">
        <v>0</v>
      </c>
      <c r="W653" s="15">
        <f>SUMPRODUCT(B$2:U$2,B653:U653)</f>
        <v/>
      </c>
      <c r="X653" s="16">
        <f>EXP(W653)/(1+EXP(W653))</f>
        <v/>
      </c>
      <c r="Y653" s="16">
        <f>(V653-X653)^2</f>
        <v/>
      </c>
    </row>
    <row r="654" spans="1:25">
      <c r="B654" s="9" t="n">
        <v>1</v>
      </c>
      <c r="C654" s="52" t="n">
        <v>0</v>
      </c>
      <c r="D654" s="9" t="n">
        <v>0</v>
      </c>
      <c r="E654" s="52" t="n">
        <v>1</v>
      </c>
      <c r="F654" s="14" t="n">
        <v>0</v>
      </c>
      <c r="G654" s="33" t="n">
        <v>1</v>
      </c>
      <c r="H654" s="33" t="n">
        <v>0</v>
      </c>
      <c r="I654" s="33" t="n">
        <v>0</v>
      </c>
      <c r="J654" s="33" t="n">
        <v>0</v>
      </c>
      <c r="K654" s="33" t="n">
        <v>0</v>
      </c>
      <c r="L654" s="33" t="n">
        <v>0</v>
      </c>
      <c r="M654" s="33" t="n">
        <v>0</v>
      </c>
      <c r="N654" s="33" t="n">
        <v>0</v>
      </c>
      <c r="O654" s="33" t="n">
        <v>0</v>
      </c>
      <c r="P654" s="33" t="n">
        <v>0</v>
      </c>
      <c r="Q654" s="33" t="n">
        <v>0</v>
      </c>
      <c r="R654" s="33" t="n">
        <v>0</v>
      </c>
      <c r="S654" s="33" t="n">
        <v>0</v>
      </c>
      <c r="T654" s="33" t="n">
        <v>0</v>
      </c>
      <c r="U654" s="9" t="n">
        <v>1</v>
      </c>
      <c r="V654" s="9" t="n">
        <v>0</v>
      </c>
      <c r="W654" s="15">
        <f>SUMPRODUCT(B$2:U$2,B654:U654)</f>
        <v/>
      </c>
      <c r="X654" s="16">
        <f>EXP(W654)/(1+EXP(W654))</f>
        <v/>
      </c>
      <c r="Y654" s="16">
        <f>(V654-X654)^2</f>
        <v/>
      </c>
    </row>
    <row r="655" spans="1:25">
      <c r="B655" s="9" t="n">
        <v>0</v>
      </c>
      <c r="C655" s="52" t="n">
        <v>1</v>
      </c>
      <c r="D655" s="9" t="n">
        <v>0</v>
      </c>
      <c r="E655" s="52" t="n">
        <v>0</v>
      </c>
      <c r="F655" s="14" t="n">
        <v>0</v>
      </c>
      <c r="G655" s="33" t="n">
        <v>0</v>
      </c>
      <c r="H655" s="33" t="n">
        <v>0</v>
      </c>
      <c r="I655" s="33" t="n">
        <v>0</v>
      </c>
      <c r="J655" s="33" t="n">
        <v>0</v>
      </c>
      <c r="K655" s="33" t="n">
        <v>0</v>
      </c>
      <c r="L655" s="33" t="n">
        <v>0</v>
      </c>
      <c r="M655" s="33" t="n">
        <v>0</v>
      </c>
      <c r="N655" s="33" t="n">
        <v>0</v>
      </c>
      <c r="O655" s="33" t="n">
        <v>0</v>
      </c>
      <c r="P655" s="33" t="n">
        <v>0</v>
      </c>
      <c r="Q655" s="33" t="n">
        <v>0</v>
      </c>
      <c r="R655" s="33" t="n">
        <v>0</v>
      </c>
      <c r="S655" s="33" t="n">
        <v>0</v>
      </c>
      <c r="T655" s="33" t="n">
        <v>0</v>
      </c>
      <c r="U655" s="9" t="n">
        <v>1</v>
      </c>
      <c r="V655" s="9" t="n">
        <v>0</v>
      </c>
      <c r="W655" s="15">
        <f>SUMPRODUCT(B$2:U$2,B655:U655)</f>
        <v/>
      </c>
      <c r="X655" s="16">
        <f>EXP(W655)/(1+EXP(W655))</f>
        <v/>
      </c>
      <c r="Y655" s="16">
        <f>(V655-X655)^2</f>
        <v/>
      </c>
    </row>
    <row r="656" spans="1:25">
      <c r="B656" s="9" t="n">
        <v>0</v>
      </c>
      <c r="C656" s="52" t="n">
        <v>1</v>
      </c>
      <c r="D656" s="9" t="n">
        <v>1</v>
      </c>
      <c r="E656" s="52" t="n">
        <v>0</v>
      </c>
      <c r="F656" s="14" t="n">
        <v>0</v>
      </c>
      <c r="G656" s="33" t="n">
        <v>0</v>
      </c>
      <c r="H656" s="33" t="n">
        <v>0</v>
      </c>
      <c r="I656" s="33" t="n">
        <v>0</v>
      </c>
      <c r="J656" s="33" t="n">
        <v>0</v>
      </c>
      <c r="K656" s="33" t="n">
        <v>0</v>
      </c>
      <c r="L656" s="33" t="n">
        <v>0</v>
      </c>
      <c r="M656" s="33" t="n">
        <v>0</v>
      </c>
      <c r="N656" s="33" t="n">
        <v>0</v>
      </c>
      <c r="O656" s="33" t="n">
        <v>0</v>
      </c>
      <c r="P656" s="33" t="n">
        <v>1</v>
      </c>
      <c r="Q656" s="33" t="n">
        <v>0</v>
      </c>
      <c r="R656" s="33" t="n">
        <v>0</v>
      </c>
      <c r="S656" s="33" t="n">
        <v>1</v>
      </c>
      <c r="T656" s="33" t="n">
        <v>0</v>
      </c>
      <c r="U656" s="9" t="n">
        <v>1</v>
      </c>
      <c r="V656" s="9" t="n">
        <v>0</v>
      </c>
      <c r="W656" s="15">
        <f>SUMPRODUCT(B$2:U$2,B656:U656)</f>
        <v/>
      </c>
      <c r="X656" s="16">
        <f>EXP(W656)/(1+EXP(W656))</f>
        <v/>
      </c>
      <c r="Y656" s="16">
        <f>(V656-X656)^2</f>
        <v/>
      </c>
    </row>
    <row r="657" spans="1:25">
      <c r="B657" s="9" t="n">
        <v>1</v>
      </c>
      <c r="C657" s="52" t="n">
        <v>0</v>
      </c>
      <c r="D657" s="9" t="n">
        <v>0</v>
      </c>
      <c r="E657" s="52" t="n">
        <v>1</v>
      </c>
      <c r="F657" s="14" t="n">
        <v>0</v>
      </c>
      <c r="G657" s="33" t="n">
        <v>0</v>
      </c>
      <c r="H657" s="33" t="n">
        <v>0</v>
      </c>
      <c r="I657" s="33" t="n">
        <v>0</v>
      </c>
      <c r="J657" s="33" t="n">
        <v>0</v>
      </c>
      <c r="K657" s="33" t="n">
        <v>0</v>
      </c>
      <c r="L657" s="33" t="n">
        <v>0</v>
      </c>
      <c r="M657" s="33" t="n">
        <v>0</v>
      </c>
      <c r="N657" s="33" t="n">
        <v>0</v>
      </c>
      <c r="O657" s="33" t="n">
        <v>0</v>
      </c>
      <c r="P657" s="33" t="n">
        <v>0</v>
      </c>
      <c r="Q657" s="33" t="n">
        <v>0</v>
      </c>
      <c r="R657" s="33" t="n">
        <v>0</v>
      </c>
      <c r="S657" s="33" t="n">
        <v>1</v>
      </c>
      <c r="T657" s="33" t="n">
        <v>0</v>
      </c>
      <c r="U657" s="9" t="n">
        <v>1</v>
      </c>
      <c r="V657" s="9" t="n">
        <v>0</v>
      </c>
      <c r="W657" s="15">
        <f>SUMPRODUCT(B$2:U$2,B657:U657)</f>
        <v/>
      </c>
      <c r="X657" s="16">
        <f>EXP(W657)/(1+EXP(W657))</f>
        <v/>
      </c>
      <c r="Y657" s="16">
        <f>(V657-X657)^2</f>
        <v/>
      </c>
    </row>
    <row r="658" spans="1:25">
      <c r="B658" s="9" t="n">
        <v>0</v>
      </c>
      <c r="C658" s="52" t="n">
        <v>1</v>
      </c>
      <c r="D658" s="9" t="n">
        <v>1</v>
      </c>
      <c r="E658" s="52" t="n">
        <v>0</v>
      </c>
      <c r="F658" s="14" t="n">
        <v>0</v>
      </c>
      <c r="G658" s="33" t="n">
        <v>0</v>
      </c>
      <c r="H658" s="33" t="n">
        <v>0</v>
      </c>
      <c r="I658" s="33" t="n">
        <v>1</v>
      </c>
      <c r="J658" s="33" t="n">
        <v>0</v>
      </c>
      <c r="K658" s="33" t="n">
        <v>0</v>
      </c>
      <c r="L658" s="33" t="n">
        <v>0</v>
      </c>
      <c r="M658" s="33" t="n">
        <v>0</v>
      </c>
      <c r="N658" s="33" t="n">
        <v>0</v>
      </c>
      <c r="O658" s="33" t="n">
        <v>0</v>
      </c>
      <c r="P658" s="33" t="n">
        <v>0</v>
      </c>
      <c r="Q658" s="33" t="n">
        <v>0</v>
      </c>
      <c r="R658" s="33" t="n">
        <v>0</v>
      </c>
      <c r="S658" s="33" t="n">
        <v>0</v>
      </c>
      <c r="T658" s="33" t="n">
        <v>0</v>
      </c>
      <c r="U658" s="9" t="n">
        <v>1</v>
      </c>
      <c r="V658" s="9" t="n">
        <v>0</v>
      </c>
      <c r="W658" s="15">
        <f>SUMPRODUCT(B$2:U$2,B658:U658)</f>
        <v/>
      </c>
      <c r="X658" s="16">
        <f>EXP(W658)/(1+EXP(W658))</f>
        <v/>
      </c>
      <c r="Y658" s="16">
        <f>(V658-X658)^2</f>
        <v/>
      </c>
    </row>
    <row r="659" spans="1:25">
      <c r="B659" s="9" t="n">
        <v>0</v>
      </c>
      <c r="C659" s="52" t="n">
        <v>1</v>
      </c>
      <c r="D659" s="9" t="n">
        <v>0</v>
      </c>
      <c r="E659" s="52" t="n">
        <v>1</v>
      </c>
      <c r="F659" s="14" t="n">
        <v>0</v>
      </c>
      <c r="G659" s="33" t="n">
        <v>0</v>
      </c>
      <c r="H659" s="33" t="n">
        <v>0</v>
      </c>
      <c r="I659" s="33" t="n">
        <v>0</v>
      </c>
      <c r="J659" s="33" t="n">
        <v>0</v>
      </c>
      <c r="K659" s="33" t="n">
        <v>0</v>
      </c>
      <c r="L659" s="33" t="n">
        <v>0</v>
      </c>
      <c r="M659" s="33" t="n">
        <v>0</v>
      </c>
      <c r="N659" s="33" t="n">
        <v>0</v>
      </c>
      <c r="O659" s="33" t="n">
        <v>1</v>
      </c>
      <c r="P659" s="33" t="n">
        <v>0</v>
      </c>
      <c r="Q659" s="33" t="n">
        <v>0</v>
      </c>
      <c r="R659" s="33" t="n">
        <v>0</v>
      </c>
      <c r="S659" s="33" t="n">
        <v>1</v>
      </c>
      <c r="T659" s="33" t="n">
        <v>0</v>
      </c>
      <c r="U659" s="9" t="n">
        <v>1</v>
      </c>
      <c r="V659" s="9" t="n">
        <v>0</v>
      </c>
      <c r="W659" s="15">
        <f>SUMPRODUCT(B$2:U$2,B659:U659)</f>
        <v/>
      </c>
      <c r="X659" s="16">
        <f>EXP(W659)/(1+EXP(W659))</f>
        <v/>
      </c>
      <c r="Y659" s="16">
        <f>(V659-X659)^2</f>
        <v/>
      </c>
    </row>
    <row r="660" spans="1:25">
      <c r="B660" s="9" t="n">
        <v>0</v>
      </c>
      <c r="C660" s="52" t="n">
        <v>1</v>
      </c>
      <c r="D660" s="9" t="n">
        <v>1</v>
      </c>
      <c r="E660" s="52" t="n">
        <v>0</v>
      </c>
      <c r="F660" s="14" t="n">
        <v>0</v>
      </c>
      <c r="G660" s="33" t="n">
        <v>0</v>
      </c>
      <c r="H660" s="33" t="n">
        <v>0</v>
      </c>
      <c r="I660" s="33" t="n">
        <v>0</v>
      </c>
      <c r="J660" s="33" t="n">
        <v>0</v>
      </c>
      <c r="K660" s="33" t="n">
        <v>0</v>
      </c>
      <c r="L660" s="33" t="n">
        <v>0</v>
      </c>
      <c r="M660" s="33" t="n">
        <v>0</v>
      </c>
      <c r="N660" s="33" t="n">
        <v>0</v>
      </c>
      <c r="O660" s="33" t="n">
        <v>0</v>
      </c>
      <c r="P660" s="33" t="n">
        <v>0</v>
      </c>
      <c r="Q660" s="33" t="n">
        <v>0</v>
      </c>
      <c r="R660" s="33" t="n">
        <v>0</v>
      </c>
      <c r="S660" s="33" t="n">
        <v>1</v>
      </c>
      <c r="T660" s="33" t="n">
        <v>0</v>
      </c>
      <c r="U660" s="9" t="n">
        <v>1</v>
      </c>
      <c r="V660" s="9" t="n">
        <v>0</v>
      </c>
      <c r="W660" s="15">
        <f>SUMPRODUCT(B$2:U$2,B660:U660)</f>
        <v/>
      </c>
      <c r="X660" s="16">
        <f>EXP(W660)/(1+EXP(W660))</f>
        <v/>
      </c>
      <c r="Y660" s="16">
        <f>(V660-X660)^2</f>
        <v/>
      </c>
    </row>
    <row r="661" spans="1:25">
      <c r="B661" s="9" t="n">
        <v>1</v>
      </c>
      <c r="C661" s="52" t="n">
        <v>0</v>
      </c>
      <c r="D661" s="9" t="n">
        <v>1</v>
      </c>
      <c r="E661" s="52" t="n">
        <v>0</v>
      </c>
      <c r="F661" s="14" t="n">
        <v>0</v>
      </c>
      <c r="G661" s="33" t="n">
        <v>0</v>
      </c>
      <c r="H661" s="33" t="n">
        <v>1</v>
      </c>
      <c r="I661" s="33" t="n">
        <v>0</v>
      </c>
      <c r="J661" s="33" t="n">
        <v>0</v>
      </c>
      <c r="K661" s="33" t="n">
        <v>0</v>
      </c>
      <c r="L661" s="33" t="n">
        <v>0</v>
      </c>
      <c r="M661" s="33" t="n">
        <v>0</v>
      </c>
      <c r="N661" s="33" t="n">
        <v>0</v>
      </c>
      <c r="O661" s="33" t="n">
        <v>0</v>
      </c>
      <c r="P661" s="33" t="n">
        <v>0</v>
      </c>
      <c r="Q661" s="33" t="n">
        <v>0</v>
      </c>
      <c r="R661" s="33" t="n">
        <v>0</v>
      </c>
      <c r="S661" s="33" t="n">
        <v>0</v>
      </c>
      <c r="T661" s="33" t="n">
        <v>0</v>
      </c>
      <c r="U661" s="9" t="n">
        <v>1</v>
      </c>
      <c r="V661" s="9" t="n">
        <v>0</v>
      </c>
      <c r="W661" s="15">
        <f>SUMPRODUCT(B$2:U$2,B661:U661)</f>
        <v/>
      </c>
      <c r="X661" s="16">
        <f>EXP(W661)/(1+EXP(W661))</f>
        <v/>
      </c>
      <c r="Y661" s="16">
        <f>(V661-X661)^2</f>
        <v/>
      </c>
    </row>
    <row r="662" spans="1:25">
      <c r="B662" s="9" t="n">
        <v>0</v>
      </c>
      <c r="C662" s="52" t="n">
        <v>1</v>
      </c>
      <c r="D662" s="9" t="n">
        <v>1</v>
      </c>
      <c r="E662" s="52" t="n">
        <v>0</v>
      </c>
      <c r="F662" s="14" t="n">
        <v>0</v>
      </c>
      <c r="G662" s="33" t="n">
        <v>0</v>
      </c>
      <c r="H662" s="33" t="n">
        <v>1</v>
      </c>
      <c r="I662" s="33" t="n">
        <v>0</v>
      </c>
      <c r="J662" s="33" t="n">
        <v>0</v>
      </c>
      <c r="K662" s="33" t="n">
        <v>0</v>
      </c>
      <c r="L662" s="33" t="n">
        <v>0</v>
      </c>
      <c r="M662" s="33" t="n">
        <v>0</v>
      </c>
      <c r="N662" s="33" t="n">
        <v>0</v>
      </c>
      <c r="O662" s="33" t="n">
        <v>0</v>
      </c>
      <c r="P662" s="33" t="n">
        <v>0</v>
      </c>
      <c r="Q662" s="33" t="n">
        <v>0</v>
      </c>
      <c r="R662" s="33" t="n">
        <v>0</v>
      </c>
      <c r="S662" s="33" t="n">
        <v>0</v>
      </c>
      <c r="T662" s="33" t="n">
        <v>0</v>
      </c>
      <c r="U662" s="9" t="n">
        <v>1</v>
      </c>
      <c r="V662" s="9" t="n">
        <v>0</v>
      </c>
      <c r="W662" s="15">
        <f>SUMPRODUCT(B$2:U$2,B662:U662)</f>
        <v/>
      </c>
      <c r="X662" s="16">
        <f>EXP(W662)/(1+EXP(W662))</f>
        <v/>
      </c>
      <c r="Y662" s="16">
        <f>(V662-X662)^2</f>
        <v/>
      </c>
    </row>
    <row r="663" spans="1:25">
      <c r="B663" s="9" t="n">
        <v>1</v>
      </c>
      <c r="C663" s="52" t="n">
        <v>0</v>
      </c>
      <c r="D663" s="9" t="n">
        <v>1</v>
      </c>
      <c r="E663" s="52" t="n">
        <v>0</v>
      </c>
      <c r="F663" s="14" t="n">
        <v>0</v>
      </c>
      <c r="G663" s="33" t="n">
        <v>0</v>
      </c>
      <c r="H663" s="33" t="n">
        <v>0</v>
      </c>
      <c r="I663" s="33" t="n">
        <v>0</v>
      </c>
      <c r="J663" s="33" t="n">
        <v>0</v>
      </c>
      <c r="K663" s="33" t="n">
        <v>0</v>
      </c>
      <c r="L663" s="33" t="n">
        <v>0</v>
      </c>
      <c r="M663" s="33" t="n">
        <v>0</v>
      </c>
      <c r="N663" s="33" t="n">
        <v>0</v>
      </c>
      <c r="O663" s="33" t="n">
        <v>0</v>
      </c>
      <c r="P663" s="33" t="n">
        <v>0</v>
      </c>
      <c r="Q663" s="33" t="n">
        <v>0</v>
      </c>
      <c r="R663" s="33" t="n">
        <v>0</v>
      </c>
      <c r="S663" s="33" t="n">
        <v>1</v>
      </c>
      <c r="T663" s="33" t="n">
        <v>0</v>
      </c>
      <c r="U663" s="9" t="n">
        <v>1</v>
      </c>
      <c r="V663" s="9" t="n">
        <v>0</v>
      </c>
      <c r="W663" s="15">
        <f>SUMPRODUCT(B$2:U$2,B663:U663)</f>
        <v/>
      </c>
      <c r="X663" s="16">
        <f>EXP(W663)/(1+EXP(W663))</f>
        <v/>
      </c>
      <c r="Y663" s="16">
        <f>(V663-X663)^2</f>
        <v/>
      </c>
    </row>
    <row r="664" spans="1:25">
      <c r="B664" s="9" t="n">
        <v>1</v>
      </c>
      <c r="C664" s="52" t="n">
        <v>0</v>
      </c>
      <c r="D664" s="9" t="n">
        <v>0</v>
      </c>
      <c r="E664" s="52" t="n">
        <v>1</v>
      </c>
      <c r="F664" s="14" t="n">
        <v>0</v>
      </c>
      <c r="G664" s="33" t="n">
        <v>1</v>
      </c>
      <c r="H664" s="33" t="n">
        <v>0</v>
      </c>
      <c r="I664" s="33" t="n">
        <v>0</v>
      </c>
      <c r="J664" s="33" t="n">
        <v>0</v>
      </c>
      <c r="K664" s="33" t="n">
        <v>0</v>
      </c>
      <c r="L664" s="33" t="n">
        <v>0</v>
      </c>
      <c r="M664" s="33" t="n">
        <v>0</v>
      </c>
      <c r="N664" s="33" t="n">
        <v>0</v>
      </c>
      <c r="O664" s="33" t="n">
        <v>0</v>
      </c>
      <c r="P664" s="33" t="n">
        <v>0</v>
      </c>
      <c r="Q664" s="33" t="n">
        <v>0</v>
      </c>
      <c r="R664" s="33" t="n">
        <v>0</v>
      </c>
      <c r="S664" s="33" t="n">
        <v>0</v>
      </c>
      <c r="T664" s="33" t="n">
        <v>0</v>
      </c>
      <c r="U664" s="9" t="n">
        <v>1</v>
      </c>
      <c r="V664" s="9" t="n">
        <v>0</v>
      </c>
      <c r="W664" s="15">
        <f>SUMPRODUCT(B$2:U$2,B664:U664)</f>
        <v/>
      </c>
      <c r="X664" s="16">
        <f>EXP(W664)/(1+EXP(W664))</f>
        <v/>
      </c>
      <c r="Y664" s="16">
        <f>(V664-X664)^2</f>
        <v/>
      </c>
    </row>
    <row r="665" spans="1:25">
      <c r="B665" s="9" t="n">
        <v>1</v>
      </c>
      <c r="C665" s="52" t="n">
        <v>0</v>
      </c>
      <c r="D665" s="9" t="n">
        <v>1</v>
      </c>
      <c r="E665" s="52" t="n">
        <v>0</v>
      </c>
      <c r="F665" s="14" t="n">
        <v>0</v>
      </c>
      <c r="G665" s="33" t="n">
        <v>1</v>
      </c>
      <c r="H665" s="33" t="n">
        <v>0</v>
      </c>
      <c r="I665" s="33" t="n">
        <v>0</v>
      </c>
      <c r="J665" s="33" t="n">
        <v>0</v>
      </c>
      <c r="K665" s="33" t="n">
        <v>0</v>
      </c>
      <c r="L665" s="33" t="n">
        <v>0</v>
      </c>
      <c r="M665" s="33" t="n">
        <v>0</v>
      </c>
      <c r="N665" s="33" t="n">
        <v>0</v>
      </c>
      <c r="O665" s="33" t="n">
        <v>0</v>
      </c>
      <c r="P665" s="33" t="n">
        <v>0</v>
      </c>
      <c r="Q665" s="33" t="n">
        <v>0</v>
      </c>
      <c r="R665" s="33" t="n">
        <v>0</v>
      </c>
      <c r="S665" s="33" t="n">
        <v>1</v>
      </c>
      <c r="T665" s="33" t="n">
        <v>0</v>
      </c>
      <c r="U665" s="9" t="n">
        <v>1</v>
      </c>
      <c r="V665" s="9" t="n">
        <v>0</v>
      </c>
      <c r="W665" s="15">
        <f>SUMPRODUCT(B$2:U$2,B665:U665)</f>
        <v/>
      </c>
      <c r="X665" s="16">
        <f>EXP(W665)/(1+EXP(W665))</f>
        <v/>
      </c>
      <c r="Y665" s="16">
        <f>(V665-X665)^2</f>
        <v/>
      </c>
    </row>
    <row r="666" spans="1:25">
      <c r="B666" s="9" t="n">
        <v>1</v>
      </c>
      <c r="C666" s="52" t="n">
        <v>0</v>
      </c>
      <c r="D666" s="9" t="n">
        <v>0</v>
      </c>
      <c r="E666" s="52" t="n">
        <v>1</v>
      </c>
      <c r="F666" s="14" t="n">
        <v>0</v>
      </c>
      <c r="G666" s="33" t="n">
        <v>0</v>
      </c>
      <c r="H666" s="33" t="n">
        <v>0</v>
      </c>
      <c r="I666" s="33" t="n">
        <v>0</v>
      </c>
      <c r="J666" s="33" t="n">
        <v>0</v>
      </c>
      <c r="K666" s="33" t="n">
        <v>0</v>
      </c>
      <c r="L666" s="33" t="n">
        <v>0</v>
      </c>
      <c r="M666" s="33" t="n">
        <v>0</v>
      </c>
      <c r="N666" s="33" t="n">
        <v>0</v>
      </c>
      <c r="O666" s="33" t="n">
        <v>0</v>
      </c>
      <c r="P666" s="33" t="n">
        <v>0</v>
      </c>
      <c r="Q666" s="33" t="n">
        <v>0</v>
      </c>
      <c r="R666" s="33" t="n">
        <v>0</v>
      </c>
      <c r="S666" s="33" t="n">
        <v>0</v>
      </c>
      <c r="T666" s="33" t="n">
        <v>0</v>
      </c>
      <c r="U666" s="9" t="n">
        <v>1</v>
      </c>
      <c r="V666" s="9" t="n">
        <v>0</v>
      </c>
      <c r="W666" s="15">
        <f>SUMPRODUCT(B$2:U$2,B666:U666)</f>
        <v/>
      </c>
      <c r="X666" s="16">
        <f>EXP(W666)/(1+EXP(W666))</f>
        <v/>
      </c>
      <c r="Y666" s="16">
        <f>(V666-X666)^2</f>
        <v/>
      </c>
    </row>
    <row r="667" spans="1:25">
      <c r="B667" s="9" t="n">
        <v>0</v>
      </c>
      <c r="C667" s="52" t="n">
        <v>1</v>
      </c>
      <c r="D667" s="9" t="n">
        <v>0</v>
      </c>
      <c r="E667" s="52" t="n">
        <v>0</v>
      </c>
      <c r="F667" s="14" t="n">
        <v>0</v>
      </c>
      <c r="G667" s="33" t="n">
        <v>0</v>
      </c>
      <c r="H667" s="33" t="n">
        <v>0</v>
      </c>
      <c r="I667" s="33" t="n">
        <v>0</v>
      </c>
      <c r="J667" s="33" t="n">
        <v>0</v>
      </c>
      <c r="K667" s="33" t="n">
        <v>0</v>
      </c>
      <c r="L667" s="33" t="n">
        <v>0</v>
      </c>
      <c r="M667" s="33" t="n">
        <v>0</v>
      </c>
      <c r="N667" s="33" t="n">
        <v>0</v>
      </c>
      <c r="O667" s="33" t="n">
        <v>0</v>
      </c>
      <c r="P667" s="33" t="n">
        <v>0</v>
      </c>
      <c r="Q667" s="33" t="n">
        <v>0</v>
      </c>
      <c r="R667" s="33" t="n">
        <v>0</v>
      </c>
      <c r="S667" s="33" t="n">
        <v>0</v>
      </c>
      <c r="T667" s="33" t="n">
        <v>0</v>
      </c>
      <c r="U667" s="9" t="n">
        <v>1</v>
      </c>
      <c r="V667" s="9" t="n">
        <v>0</v>
      </c>
      <c r="W667" s="15">
        <f>SUMPRODUCT(B$2:U$2,B667:U667)</f>
        <v/>
      </c>
      <c r="X667" s="16">
        <f>EXP(W667)/(1+EXP(W667))</f>
        <v/>
      </c>
      <c r="Y667" s="16">
        <f>(V667-X667)^2</f>
        <v/>
      </c>
    </row>
    <row r="668" spans="1:25">
      <c r="B668" s="9" t="n">
        <v>1</v>
      </c>
      <c r="C668" s="52" t="n">
        <v>0</v>
      </c>
      <c r="D668" s="9" t="n">
        <v>1</v>
      </c>
      <c r="E668" s="52" t="n">
        <v>0</v>
      </c>
      <c r="F668" s="14" t="n">
        <v>0</v>
      </c>
      <c r="G668" s="33" t="n">
        <v>0</v>
      </c>
      <c r="H668" s="33" t="n">
        <v>1</v>
      </c>
      <c r="I668" s="33" t="n">
        <v>0</v>
      </c>
      <c r="J668" s="33" t="n">
        <v>0</v>
      </c>
      <c r="K668" s="33" t="n">
        <v>0</v>
      </c>
      <c r="L668" s="33" t="n">
        <v>0</v>
      </c>
      <c r="M668" s="33" t="n">
        <v>0</v>
      </c>
      <c r="N668" s="33" t="n">
        <v>0</v>
      </c>
      <c r="O668" s="33" t="n">
        <v>0</v>
      </c>
      <c r="P668" s="33" t="n">
        <v>0</v>
      </c>
      <c r="Q668" s="33" t="n">
        <v>0</v>
      </c>
      <c r="R668" s="33" t="n">
        <v>0</v>
      </c>
      <c r="S668" s="33" t="n">
        <v>0</v>
      </c>
      <c r="T668" s="33" t="n">
        <v>0</v>
      </c>
      <c r="U668" s="9" t="n">
        <v>1</v>
      </c>
      <c r="V668" s="9" t="n">
        <v>0</v>
      </c>
      <c r="W668" s="15">
        <f>SUMPRODUCT(B$2:U$2,B668:U668)</f>
        <v/>
      </c>
      <c r="X668" s="16">
        <f>EXP(W668)/(1+EXP(W668))</f>
        <v/>
      </c>
      <c r="Y668" s="16">
        <f>(V668-X668)^2</f>
        <v/>
      </c>
    </row>
    <row r="669" spans="1:25">
      <c r="B669" s="9" t="n">
        <v>0</v>
      </c>
      <c r="C669" s="52" t="n">
        <v>1</v>
      </c>
      <c r="D669" s="9" t="n">
        <v>1</v>
      </c>
      <c r="E669" s="52" t="n">
        <v>0</v>
      </c>
      <c r="F669" s="14" t="n">
        <v>0</v>
      </c>
      <c r="G669" s="33" t="n">
        <v>0</v>
      </c>
      <c r="H669" s="33" t="n">
        <v>0</v>
      </c>
      <c r="I669" s="33" t="n">
        <v>0</v>
      </c>
      <c r="J669" s="33" t="n">
        <v>0</v>
      </c>
      <c r="K669" s="33" t="n">
        <v>0</v>
      </c>
      <c r="L669" s="33" t="n">
        <v>0</v>
      </c>
      <c r="M669" s="33" t="n">
        <v>0</v>
      </c>
      <c r="N669" s="33" t="n">
        <v>0</v>
      </c>
      <c r="O669" s="33" t="n">
        <v>0</v>
      </c>
      <c r="P669" s="33" t="n">
        <v>1</v>
      </c>
      <c r="Q669" s="33" t="n">
        <v>0</v>
      </c>
      <c r="R669" s="33" t="n">
        <v>0</v>
      </c>
      <c r="S669" s="33" t="n">
        <v>1</v>
      </c>
      <c r="T669" s="33" t="n">
        <v>0</v>
      </c>
      <c r="U669" s="9" t="n">
        <v>1</v>
      </c>
      <c r="V669" s="9" t="n">
        <v>0</v>
      </c>
      <c r="W669" s="15">
        <f>SUMPRODUCT(B$2:U$2,B669:U669)</f>
        <v/>
      </c>
      <c r="X669" s="16">
        <f>EXP(W669)/(1+EXP(W669))</f>
        <v/>
      </c>
      <c r="Y669" s="16">
        <f>(V669-X669)^2</f>
        <v/>
      </c>
    </row>
    <row r="670" spans="1:25">
      <c r="B670" s="9" t="n">
        <v>1</v>
      </c>
      <c r="C670" s="52" t="n">
        <v>0</v>
      </c>
      <c r="D670" s="9" t="n">
        <v>1</v>
      </c>
      <c r="E670" s="52" t="n">
        <v>0</v>
      </c>
      <c r="F670" s="14" t="n">
        <v>0</v>
      </c>
      <c r="G670" s="33" t="n">
        <v>0</v>
      </c>
      <c r="H670" s="33" t="n">
        <v>0</v>
      </c>
      <c r="I670" s="33" t="n">
        <v>0</v>
      </c>
      <c r="J670" s="33" t="n">
        <v>0</v>
      </c>
      <c r="K670" s="33" t="n">
        <v>0</v>
      </c>
      <c r="L670" s="33" t="n">
        <v>0</v>
      </c>
      <c r="M670" s="33" t="n">
        <v>0</v>
      </c>
      <c r="N670" s="33" t="n">
        <v>0</v>
      </c>
      <c r="O670" s="33" t="n">
        <v>0</v>
      </c>
      <c r="P670" s="33" t="n">
        <v>0</v>
      </c>
      <c r="Q670" s="33" t="n">
        <v>0</v>
      </c>
      <c r="R670" s="33" t="n">
        <v>0</v>
      </c>
      <c r="S670" s="33" t="n">
        <v>1</v>
      </c>
      <c r="T670" s="33" t="n">
        <v>0</v>
      </c>
      <c r="U670" s="9" t="n">
        <v>1</v>
      </c>
      <c r="V670" s="9" t="n">
        <v>0</v>
      </c>
      <c r="W670" s="15">
        <f>SUMPRODUCT(B$2:U$2,B670:U670)</f>
        <v/>
      </c>
      <c r="X670" s="16">
        <f>EXP(W670)/(1+EXP(W670))</f>
        <v/>
      </c>
      <c r="Y670" s="16">
        <f>(V670-X670)^2</f>
        <v/>
      </c>
    </row>
    <row r="671" spans="1:25">
      <c r="B671" s="9" t="n">
        <v>0</v>
      </c>
      <c r="C671" s="52" t="n">
        <v>0</v>
      </c>
      <c r="D671" s="9" t="n">
        <v>0</v>
      </c>
      <c r="E671" s="52" t="n">
        <v>1</v>
      </c>
      <c r="F671" s="14" t="n">
        <v>0</v>
      </c>
      <c r="G671" s="33" t="n">
        <v>1</v>
      </c>
      <c r="H671" s="33" t="n">
        <v>0</v>
      </c>
      <c r="I671" s="33" t="n">
        <v>0</v>
      </c>
      <c r="J671" s="33" t="n">
        <v>0</v>
      </c>
      <c r="K671" s="33" t="n">
        <v>0</v>
      </c>
      <c r="L671" s="33" t="n">
        <v>0</v>
      </c>
      <c r="M671" s="33" t="n">
        <v>0</v>
      </c>
      <c r="N671" s="33" t="n">
        <v>0</v>
      </c>
      <c r="O671" s="33" t="n">
        <v>0</v>
      </c>
      <c r="P671" s="33" t="n">
        <v>0</v>
      </c>
      <c r="Q671" s="33" t="n">
        <v>0</v>
      </c>
      <c r="R671" s="33" t="n">
        <v>0</v>
      </c>
      <c r="S671" s="33" t="n">
        <v>0</v>
      </c>
      <c r="T671" s="33" t="n">
        <v>0</v>
      </c>
      <c r="U671" s="9" t="n">
        <v>1</v>
      </c>
      <c r="V671" s="9" t="n">
        <v>0</v>
      </c>
      <c r="W671" s="15">
        <f>SUMPRODUCT(B$2:U$2,B671:U671)</f>
        <v/>
      </c>
      <c r="X671" s="16">
        <f>EXP(W671)/(1+EXP(W671))</f>
        <v/>
      </c>
      <c r="Y671" s="16">
        <f>(V671-X671)^2</f>
        <v/>
      </c>
    </row>
    <row r="672" spans="1:25">
      <c r="B672" s="9" t="n">
        <v>0</v>
      </c>
      <c r="C672" s="52" t="n">
        <v>0</v>
      </c>
      <c r="D672" s="9" t="n">
        <v>0</v>
      </c>
      <c r="E672" s="52" t="n">
        <v>1</v>
      </c>
      <c r="F672" s="14" t="n">
        <v>0</v>
      </c>
      <c r="G672" s="33" t="n">
        <v>0</v>
      </c>
      <c r="H672" s="33" t="n">
        <v>0</v>
      </c>
      <c r="I672" s="33" t="n">
        <v>0</v>
      </c>
      <c r="J672" s="33" t="n">
        <v>0</v>
      </c>
      <c r="K672" s="33" t="n">
        <v>0</v>
      </c>
      <c r="L672" s="33" t="n">
        <v>0</v>
      </c>
      <c r="M672" s="33" t="n">
        <v>0</v>
      </c>
      <c r="N672" s="33" t="n">
        <v>0</v>
      </c>
      <c r="O672" s="33" t="n">
        <v>0</v>
      </c>
      <c r="P672" s="33" t="n">
        <v>0</v>
      </c>
      <c r="Q672" s="33" t="n">
        <v>0</v>
      </c>
      <c r="R672" s="33" t="n">
        <v>0</v>
      </c>
      <c r="S672" s="33" t="n">
        <v>0</v>
      </c>
      <c r="T672" s="33" t="n">
        <v>0</v>
      </c>
      <c r="U672" s="9" t="n">
        <v>1</v>
      </c>
      <c r="V672" s="9" t="n">
        <v>0</v>
      </c>
      <c r="W672" s="15">
        <f>SUMPRODUCT(B$2:U$2,B672:U672)</f>
        <v/>
      </c>
      <c r="X672" s="16">
        <f>EXP(W672)/(1+EXP(W672))</f>
        <v/>
      </c>
      <c r="Y672" s="16">
        <f>(V672-X672)^2</f>
        <v/>
      </c>
    </row>
    <row r="673" spans="1:25">
      <c r="B673" s="9" t="n">
        <v>0</v>
      </c>
      <c r="C673" s="52" t="n">
        <v>0</v>
      </c>
      <c r="D673" s="9" t="n">
        <v>0</v>
      </c>
      <c r="E673" s="52" t="n">
        <v>0</v>
      </c>
      <c r="F673" s="14" t="n">
        <v>0</v>
      </c>
      <c r="G673" s="33" t="n">
        <v>1</v>
      </c>
      <c r="H673" s="33" t="n">
        <v>1</v>
      </c>
      <c r="I673" s="33" t="n">
        <v>0</v>
      </c>
      <c r="J673" s="33" t="n">
        <v>0</v>
      </c>
      <c r="K673" s="33" t="n">
        <v>0</v>
      </c>
      <c r="L673" s="33" t="n">
        <v>0</v>
      </c>
      <c r="M673" s="33" t="n">
        <v>0</v>
      </c>
      <c r="N673" s="33" t="n">
        <v>0</v>
      </c>
      <c r="O673" s="33" t="n">
        <v>0</v>
      </c>
      <c r="P673" s="33" t="n">
        <v>0</v>
      </c>
      <c r="Q673" s="33" t="n">
        <v>0</v>
      </c>
      <c r="R673" s="33" t="n">
        <v>1</v>
      </c>
      <c r="S673" s="33" t="n">
        <v>0</v>
      </c>
      <c r="T673" s="33" t="n">
        <v>0</v>
      </c>
      <c r="U673" s="9" t="n">
        <v>1</v>
      </c>
      <c r="V673" s="9" t="n">
        <v>0</v>
      </c>
      <c r="W673" s="15">
        <f>SUMPRODUCT(B$2:U$2,B673:U673)</f>
        <v/>
      </c>
      <c r="X673" s="16">
        <f>EXP(W673)/(1+EXP(W673))</f>
        <v/>
      </c>
      <c r="Y673" s="16">
        <f>(V673-X673)^2</f>
        <v/>
      </c>
    </row>
    <row r="674" spans="1:25">
      <c r="B674" s="9" t="n">
        <v>1</v>
      </c>
      <c r="C674" s="52" t="n">
        <v>0</v>
      </c>
      <c r="D674" s="9" t="n">
        <v>1</v>
      </c>
      <c r="E674" s="52" t="n">
        <v>0</v>
      </c>
      <c r="F674" s="14" t="n">
        <v>0</v>
      </c>
      <c r="G674" s="33" t="n">
        <v>0</v>
      </c>
      <c r="H674" s="33" t="n">
        <v>1</v>
      </c>
      <c r="I674" s="33" t="n">
        <v>0</v>
      </c>
      <c r="J674" s="33" t="n">
        <v>0</v>
      </c>
      <c r="K674" s="33" t="n">
        <v>0</v>
      </c>
      <c r="L674" s="33" t="n">
        <v>0</v>
      </c>
      <c r="M674" s="33" t="n">
        <v>0</v>
      </c>
      <c r="N674" s="33" t="n">
        <v>0</v>
      </c>
      <c r="O674" s="33" t="n">
        <v>0</v>
      </c>
      <c r="P674" s="33" t="n">
        <v>0</v>
      </c>
      <c r="Q674" s="33" t="n">
        <v>0</v>
      </c>
      <c r="R674" s="33" t="n">
        <v>0</v>
      </c>
      <c r="S674" s="33" t="n">
        <v>1</v>
      </c>
      <c r="T674" s="33" t="n">
        <v>0</v>
      </c>
      <c r="U674" s="9" t="n">
        <v>1</v>
      </c>
      <c r="V674" s="9" t="n">
        <v>0</v>
      </c>
      <c r="W674" s="15">
        <f>SUMPRODUCT(B$2:U$2,B674:U674)</f>
        <v/>
      </c>
      <c r="X674" s="16">
        <f>EXP(W674)/(1+EXP(W674))</f>
        <v/>
      </c>
      <c r="Y674" s="16">
        <f>(V674-X674)^2</f>
        <v/>
      </c>
    </row>
    <row r="675" spans="1:25">
      <c r="B675" s="9" t="n">
        <v>1</v>
      </c>
      <c r="C675" s="52" t="n">
        <v>0</v>
      </c>
      <c r="D675" s="9" t="n">
        <v>1</v>
      </c>
      <c r="E675" s="52" t="n">
        <v>0</v>
      </c>
      <c r="F675" s="14" t="n">
        <v>0</v>
      </c>
      <c r="G675" s="33" t="n">
        <v>0</v>
      </c>
      <c r="H675" s="33" t="n">
        <v>0</v>
      </c>
      <c r="I675" s="33" t="n">
        <v>0</v>
      </c>
      <c r="J675" s="33" t="n">
        <v>0</v>
      </c>
      <c r="K675" s="33" t="n">
        <v>0</v>
      </c>
      <c r="L675" s="33" t="n">
        <v>0</v>
      </c>
      <c r="M675" s="33" t="n">
        <v>0</v>
      </c>
      <c r="N675" s="33" t="n">
        <v>0</v>
      </c>
      <c r="O675" s="33" t="n">
        <v>0</v>
      </c>
      <c r="P675" s="33" t="n">
        <v>1</v>
      </c>
      <c r="Q675" s="33" t="n">
        <v>0</v>
      </c>
      <c r="R675" s="33" t="n">
        <v>0</v>
      </c>
      <c r="S675" s="33" t="n">
        <v>0</v>
      </c>
      <c r="T675" s="33" t="n">
        <v>0</v>
      </c>
      <c r="U675" s="9" t="n">
        <v>1</v>
      </c>
      <c r="V675" s="9" t="n">
        <v>0</v>
      </c>
      <c r="W675" s="15">
        <f>SUMPRODUCT(B$2:U$2,B675:U675)</f>
        <v/>
      </c>
      <c r="X675" s="16">
        <f>EXP(W675)/(1+EXP(W675))</f>
        <v/>
      </c>
      <c r="Y675" s="16">
        <f>(V675-X675)^2</f>
        <v/>
      </c>
    </row>
    <row r="676" spans="1:25">
      <c r="B676" s="9" t="n">
        <v>0</v>
      </c>
      <c r="C676" s="52" t="n">
        <v>1</v>
      </c>
      <c r="D676" s="9" t="n">
        <v>1</v>
      </c>
      <c r="E676" s="52" t="n">
        <v>0</v>
      </c>
      <c r="F676" s="14" t="n">
        <v>0</v>
      </c>
      <c r="G676" s="33" t="n">
        <v>0</v>
      </c>
      <c r="H676" s="33" t="n">
        <v>0</v>
      </c>
      <c r="I676" s="33" t="n">
        <v>0</v>
      </c>
      <c r="J676" s="33" t="n">
        <v>0</v>
      </c>
      <c r="K676" s="33" t="n">
        <v>0</v>
      </c>
      <c r="L676" s="33" t="n">
        <v>0</v>
      </c>
      <c r="M676" s="33" t="n">
        <v>0</v>
      </c>
      <c r="N676" s="33" t="n">
        <v>0</v>
      </c>
      <c r="O676" s="33" t="n">
        <v>0</v>
      </c>
      <c r="P676" s="33" t="n">
        <v>0</v>
      </c>
      <c r="Q676" s="33" t="n">
        <v>0</v>
      </c>
      <c r="R676" s="33" t="n">
        <v>0</v>
      </c>
      <c r="S676" s="33" t="n">
        <v>0</v>
      </c>
      <c r="T676" s="33" t="n">
        <v>0</v>
      </c>
      <c r="U676" s="9" t="n">
        <v>1</v>
      </c>
      <c r="V676" s="9" t="n">
        <v>0</v>
      </c>
      <c r="W676" s="15">
        <f>SUMPRODUCT(B$2:U$2,B676:U676)</f>
        <v/>
      </c>
      <c r="X676" s="16">
        <f>EXP(W676)/(1+EXP(W676))</f>
        <v/>
      </c>
      <c r="Y676" s="16">
        <f>(V676-X676)^2</f>
        <v/>
      </c>
    </row>
    <row r="677" spans="1:25">
      <c r="B677" s="9" t="n">
        <v>0</v>
      </c>
      <c r="C677" s="52" t="n">
        <v>1</v>
      </c>
      <c r="D677" s="9" t="n">
        <v>1</v>
      </c>
      <c r="E677" s="52" t="n">
        <v>0</v>
      </c>
      <c r="F677" s="14" t="n">
        <v>0</v>
      </c>
      <c r="G677" s="33" t="n">
        <v>0</v>
      </c>
      <c r="H677" s="33" t="n">
        <v>0</v>
      </c>
      <c r="I677" s="33" t="n">
        <v>0</v>
      </c>
      <c r="J677" s="33" t="n">
        <v>0</v>
      </c>
      <c r="K677" s="33" t="n">
        <v>0</v>
      </c>
      <c r="L677" s="33" t="n">
        <v>0</v>
      </c>
      <c r="M677" s="33" t="n">
        <v>0</v>
      </c>
      <c r="N677" s="33" t="n">
        <v>0</v>
      </c>
      <c r="O677" s="33" t="n">
        <v>0</v>
      </c>
      <c r="P677" s="33" t="n">
        <v>0</v>
      </c>
      <c r="Q677" s="33" t="n">
        <v>0</v>
      </c>
      <c r="R677" s="33" t="n">
        <v>0</v>
      </c>
      <c r="S677" s="33" t="n">
        <v>0</v>
      </c>
      <c r="T677" s="33" t="n">
        <v>0</v>
      </c>
      <c r="U677" s="9" t="n">
        <v>1</v>
      </c>
      <c r="V677" s="9" t="n">
        <v>0</v>
      </c>
      <c r="W677" s="15">
        <f>SUMPRODUCT(B$2:U$2,B677:U677)</f>
        <v/>
      </c>
      <c r="X677" s="16">
        <f>EXP(W677)/(1+EXP(W677))</f>
        <v/>
      </c>
      <c r="Y677" s="16">
        <f>(V677-X677)^2</f>
        <v/>
      </c>
    </row>
    <row r="678" spans="1:25">
      <c r="B678" s="9" t="n">
        <v>0</v>
      </c>
      <c r="C678" s="52" t="n">
        <v>1</v>
      </c>
      <c r="D678" s="9" t="n">
        <v>1</v>
      </c>
      <c r="E678" s="52" t="n">
        <v>0</v>
      </c>
      <c r="F678" s="14" t="n">
        <v>0</v>
      </c>
      <c r="G678" s="33" t="n">
        <v>0</v>
      </c>
      <c r="H678" s="33" t="n">
        <v>0</v>
      </c>
      <c r="I678" s="33" t="n">
        <v>0</v>
      </c>
      <c r="J678" s="33" t="n">
        <v>0</v>
      </c>
      <c r="K678" s="33" t="n">
        <v>0</v>
      </c>
      <c r="L678" s="33" t="n">
        <v>0</v>
      </c>
      <c r="M678" s="33" t="n">
        <v>0</v>
      </c>
      <c r="N678" s="33" t="n">
        <v>0</v>
      </c>
      <c r="O678" s="33" t="n">
        <v>0</v>
      </c>
      <c r="P678" s="33" t="n">
        <v>0</v>
      </c>
      <c r="Q678" s="33" t="n">
        <v>0</v>
      </c>
      <c r="R678" s="33" t="n">
        <v>0</v>
      </c>
      <c r="S678" s="33" t="n">
        <v>1</v>
      </c>
      <c r="T678" s="33" t="n">
        <v>0</v>
      </c>
      <c r="U678" s="9" t="n">
        <v>1</v>
      </c>
      <c r="V678" s="9" t="n">
        <v>0</v>
      </c>
      <c r="W678" s="15">
        <f>SUMPRODUCT(B$2:U$2,B678:U678)</f>
        <v/>
      </c>
      <c r="X678" s="16">
        <f>EXP(W678)/(1+EXP(W678))</f>
        <v/>
      </c>
      <c r="Y678" s="16">
        <f>(V678-X678)^2</f>
        <v/>
      </c>
    </row>
    <row r="679" spans="1:25">
      <c r="B679" s="9" t="n">
        <v>0</v>
      </c>
      <c r="C679" s="52" t="n">
        <v>1</v>
      </c>
      <c r="D679" s="9" t="n">
        <v>1</v>
      </c>
      <c r="E679" s="52" t="n">
        <v>0</v>
      </c>
      <c r="F679" s="14" t="n">
        <v>0</v>
      </c>
      <c r="G679" s="33" t="n">
        <v>0</v>
      </c>
      <c r="H679" s="33" t="n">
        <v>1</v>
      </c>
      <c r="I679" s="33" t="n">
        <v>0</v>
      </c>
      <c r="J679" s="33" t="n">
        <v>0</v>
      </c>
      <c r="K679" s="33" t="n">
        <v>0</v>
      </c>
      <c r="L679" s="33" t="n">
        <v>0</v>
      </c>
      <c r="M679" s="33" t="n">
        <v>0</v>
      </c>
      <c r="N679" s="33" t="n">
        <v>0</v>
      </c>
      <c r="O679" s="33" t="n">
        <v>0</v>
      </c>
      <c r="P679" s="33" t="n">
        <v>0</v>
      </c>
      <c r="Q679" s="33" t="n">
        <v>0</v>
      </c>
      <c r="R679" s="33" t="n">
        <v>0</v>
      </c>
      <c r="S679" s="33" t="n">
        <v>0</v>
      </c>
      <c r="T679" s="33" t="n">
        <v>0</v>
      </c>
      <c r="U679" s="9" t="n">
        <v>1</v>
      </c>
      <c r="V679" s="9" t="n">
        <v>0</v>
      </c>
      <c r="W679" s="15">
        <f>SUMPRODUCT(B$2:U$2,B679:U679)</f>
        <v/>
      </c>
      <c r="X679" s="16">
        <f>EXP(W679)/(1+EXP(W679))</f>
        <v/>
      </c>
      <c r="Y679" s="16">
        <f>(V679-X679)^2</f>
        <v/>
      </c>
    </row>
    <row r="680" spans="1:25">
      <c r="B680" s="9" t="n">
        <v>0</v>
      </c>
      <c r="C680" s="52" t="n">
        <v>0</v>
      </c>
      <c r="D680" s="9" t="n">
        <v>0</v>
      </c>
      <c r="E680" s="52" t="n">
        <v>1</v>
      </c>
      <c r="F680" s="14" t="n">
        <v>0</v>
      </c>
      <c r="G680" s="33" t="n">
        <v>0</v>
      </c>
      <c r="H680" s="33" t="n">
        <v>0</v>
      </c>
      <c r="I680" s="33" t="n">
        <v>0</v>
      </c>
      <c r="J680" s="33" t="n">
        <v>0</v>
      </c>
      <c r="K680" s="33" t="n">
        <v>0</v>
      </c>
      <c r="L680" s="33" t="n">
        <v>0</v>
      </c>
      <c r="M680" s="33" t="n">
        <v>0</v>
      </c>
      <c r="N680" s="33" t="n">
        <v>0</v>
      </c>
      <c r="O680" s="33" t="n">
        <v>0</v>
      </c>
      <c r="P680" s="33" t="n">
        <v>0</v>
      </c>
      <c r="Q680" s="33" t="n">
        <v>0</v>
      </c>
      <c r="R680" s="33" t="n">
        <v>0</v>
      </c>
      <c r="S680" s="33" t="n">
        <v>0</v>
      </c>
      <c r="T680" s="33" t="n">
        <v>0</v>
      </c>
      <c r="U680" s="9" t="n">
        <v>1</v>
      </c>
      <c r="V680" s="9" t="n">
        <v>0</v>
      </c>
      <c r="W680" s="15">
        <f>SUMPRODUCT(B$2:U$2,B680:U680)</f>
        <v/>
      </c>
      <c r="X680" s="16">
        <f>EXP(W680)/(1+EXP(W680))</f>
        <v/>
      </c>
      <c r="Y680" s="16">
        <f>(V680-X680)^2</f>
        <v/>
      </c>
    </row>
    <row r="681" spans="1:25">
      <c r="B681" s="9" t="n">
        <v>0</v>
      </c>
      <c r="C681" s="52" t="n">
        <v>1</v>
      </c>
      <c r="D681" s="9" t="n">
        <v>0</v>
      </c>
      <c r="E681" s="52" t="n">
        <v>1</v>
      </c>
      <c r="F681" s="14" t="n">
        <v>0</v>
      </c>
      <c r="G681" s="33" t="n">
        <v>0</v>
      </c>
      <c r="H681" s="33" t="n">
        <v>0</v>
      </c>
      <c r="I681" s="33" t="n">
        <v>0</v>
      </c>
      <c r="J681" s="33" t="n">
        <v>0</v>
      </c>
      <c r="K681" s="33" t="n">
        <v>0</v>
      </c>
      <c r="L681" s="33" t="n">
        <v>0</v>
      </c>
      <c r="M681" s="33" t="n">
        <v>0</v>
      </c>
      <c r="N681" s="33" t="n">
        <v>0</v>
      </c>
      <c r="O681" s="33" t="n">
        <v>0</v>
      </c>
      <c r="P681" s="33" t="n">
        <v>0</v>
      </c>
      <c r="Q681" s="33" t="n">
        <v>0</v>
      </c>
      <c r="R681" s="33" t="n">
        <v>0</v>
      </c>
      <c r="S681" s="33" t="n">
        <v>0</v>
      </c>
      <c r="T681" s="33" t="n">
        <v>0</v>
      </c>
      <c r="U681" s="9" t="n">
        <v>1</v>
      </c>
      <c r="V681" s="9" t="n">
        <v>0</v>
      </c>
      <c r="W681" s="15">
        <f>SUMPRODUCT(B$2:U$2,B681:U681)</f>
        <v/>
      </c>
      <c r="X681" s="16">
        <f>EXP(W681)/(1+EXP(W681))</f>
        <v/>
      </c>
      <c r="Y681" s="16">
        <f>(V681-X681)^2</f>
        <v/>
      </c>
    </row>
    <row r="682" spans="1:25">
      <c r="B682" s="9" t="n">
        <v>0</v>
      </c>
      <c r="C682" s="52" t="n">
        <v>1</v>
      </c>
      <c r="D682" s="9" t="n">
        <v>0</v>
      </c>
      <c r="E682" s="52" t="n">
        <v>1</v>
      </c>
      <c r="F682" s="14" t="n">
        <v>0</v>
      </c>
      <c r="G682" s="33" t="n">
        <v>0</v>
      </c>
      <c r="H682" s="33" t="n">
        <v>0</v>
      </c>
      <c r="I682" s="33" t="n">
        <v>0</v>
      </c>
      <c r="J682" s="33" t="n">
        <v>0</v>
      </c>
      <c r="K682" s="33" t="n">
        <v>0</v>
      </c>
      <c r="L682" s="33" t="n">
        <v>0</v>
      </c>
      <c r="M682" s="33" t="n">
        <v>0</v>
      </c>
      <c r="N682" s="33" t="n">
        <v>0</v>
      </c>
      <c r="O682" s="33" t="n">
        <v>0</v>
      </c>
      <c r="P682" s="33" t="n">
        <v>0</v>
      </c>
      <c r="Q682" s="33" t="n">
        <v>0</v>
      </c>
      <c r="R682" s="33" t="n">
        <v>0</v>
      </c>
      <c r="S682" s="33" t="n">
        <v>1</v>
      </c>
      <c r="T682" s="33" t="n">
        <v>0</v>
      </c>
      <c r="U682" s="9" t="n">
        <v>1</v>
      </c>
      <c r="V682" s="9" t="n">
        <v>0</v>
      </c>
      <c r="W682" s="15">
        <f>SUMPRODUCT(B$2:U$2,B682:U682)</f>
        <v/>
      </c>
      <c r="X682" s="16">
        <f>EXP(W682)/(1+EXP(W682))</f>
        <v/>
      </c>
      <c r="Y682" s="16">
        <f>(V682-X682)^2</f>
        <v/>
      </c>
    </row>
    <row r="683" spans="1:25">
      <c r="B683" s="9" t="n">
        <v>1</v>
      </c>
      <c r="C683" s="52" t="n">
        <v>0</v>
      </c>
      <c r="D683" s="9" t="n">
        <v>0</v>
      </c>
      <c r="E683" s="52" t="n">
        <v>1</v>
      </c>
      <c r="F683" s="14" t="n">
        <v>0</v>
      </c>
      <c r="G683" s="33" t="n">
        <v>0</v>
      </c>
      <c r="H683" s="33" t="n">
        <v>0</v>
      </c>
      <c r="I683" s="33" t="n">
        <v>0</v>
      </c>
      <c r="J683" s="33" t="n">
        <v>0</v>
      </c>
      <c r="K683" s="33" t="n">
        <v>0</v>
      </c>
      <c r="L683" s="33" t="n">
        <v>0</v>
      </c>
      <c r="M683" s="33" t="n">
        <v>0</v>
      </c>
      <c r="N683" s="33" t="n">
        <v>0</v>
      </c>
      <c r="O683" s="33" t="n">
        <v>0</v>
      </c>
      <c r="P683" s="33" t="n">
        <v>0</v>
      </c>
      <c r="Q683" s="33" t="n">
        <v>0</v>
      </c>
      <c r="R683" s="33" t="n">
        <v>0</v>
      </c>
      <c r="S683" s="33" t="n">
        <v>0</v>
      </c>
      <c r="T683" s="33" t="n">
        <v>0</v>
      </c>
      <c r="U683" s="9" t="n">
        <v>1</v>
      </c>
      <c r="V683" s="9" t="n">
        <v>0</v>
      </c>
      <c r="W683" s="15">
        <f>SUMPRODUCT(B$2:U$2,B683:U683)</f>
        <v/>
      </c>
      <c r="X683" s="16">
        <f>EXP(W683)/(1+EXP(W683))</f>
        <v/>
      </c>
      <c r="Y683" s="16">
        <f>(V683-X683)^2</f>
        <v/>
      </c>
    </row>
    <row r="684" spans="1:25">
      <c r="B684" s="9" t="n">
        <v>0</v>
      </c>
      <c r="C684" s="52" t="n">
        <v>1</v>
      </c>
      <c r="D684" s="9" t="n">
        <v>1</v>
      </c>
      <c r="E684" s="52" t="n">
        <v>0</v>
      </c>
      <c r="F684" s="14" t="n">
        <v>0</v>
      </c>
      <c r="G684" s="33" t="n">
        <v>0</v>
      </c>
      <c r="H684" s="33" t="n">
        <v>0</v>
      </c>
      <c r="I684" s="33" t="n">
        <v>0</v>
      </c>
      <c r="J684" s="33" t="n">
        <v>0</v>
      </c>
      <c r="K684" s="33" t="n">
        <v>0</v>
      </c>
      <c r="L684" s="33" t="n">
        <v>0</v>
      </c>
      <c r="M684" s="33" t="n">
        <v>0</v>
      </c>
      <c r="N684" s="33" t="n">
        <v>0</v>
      </c>
      <c r="O684" s="33" t="n">
        <v>0</v>
      </c>
      <c r="P684" s="33" t="n">
        <v>0</v>
      </c>
      <c r="Q684" s="33" t="n">
        <v>0</v>
      </c>
      <c r="R684" s="33" t="n">
        <v>0</v>
      </c>
      <c r="S684" s="33" t="n">
        <v>0</v>
      </c>
      <c r="T684" s="33" t="n">
        <v>0</v>
      </c>
      <c r="U684" s="9" t="n">
        <v>1</v>
      </c>
      <c r="V684" s="9" t="n">
        <v>0</v>
      </c>
      <c r="W684" s="15">
        <f>SUMPRODUCT(B$2:U$2,B684:U684)</f>
        <v/>
      </c>
      <c r="X684" s="16">
        <f>EXP(W684)/(1+EXP(W684))</f>
        <v/>
      </c>
      <c r="Y684" s="16">
        <f>(V684-X684)^2</f>
        <v/>
      </c>
    </row>
    <row r="685" spans="1:25">
      <c r="B685" s="9" t="n">
        <v>0</v>
      </c>
      <c r="C685" s="52" t="n">
        <v>1</v>
      </c>
      <c r="D685" s="9" t="n">
        <v>1</v>
      </c>
      <c r="E685" s="52" t="n">
        <v>0</v>
      </c>
      <c r="F685" s="14" t="n">
        <v>0</v>
      </c>
      <c r="G685" s="33" t="n">
        <v>0</v>
      </c>
      <c r="H685" s="33" t="n">
        <v>0</v>
      </c>
      <c r="I685" s="33" t="n">
        <v>0</v>
      </c>
      <c r="J685" s="33" t="n">
        <v>0</v>
      </c>
      <c r="K685" s="33" t="n">
        <v>0</v>
      </c>
      <c r="L685" s="33" t="n">
        <v>0</v>
      </c>
      <c r="M685" s="33" t="n">
        <v>0</v>
      </c>
      <c r="N685" s="33" t="n">
        <v>0</v>
      </c>
      <c r="O685" s="33" t="n">
        <v>0</v>
      </c>
      <c r="P685" s="33" t="n">
        <v>0</v>
      </c>
      <c r="Q685" s="33" t="n">
        <v>0</v>
      </c>
      <c r="R685" s="33" t="n">
        <v>0</v>
      </c>
      <c r="S685" s="33" t="n">
        <v>0</v>
      </c>
      <c r="T685" s="33" t="n">
        <v>0</v>
      </c>
      <c r="U685" s="9" t="n">
        <v>1</v>
      </c>
      <c r="V685" s="9" t="n">
        <v>0</v>
      </c>
      <c r="W685" s="15">
        <f>SUMPRODUCT(B$2:U$2,B685:U685)</f>
        <v/>
      </c>
      <c r="X685" s="16">
        <f>EXP(W685)/(1+EXP(W685))</f>
        <v/>
      </c>
      <c r="Y685" s="16">
        <f>(V685-X685)^2</f>
        <v/>
      </c>
    </row>
    <row r="686" spans="1:25">
      <c r="B686" s="9" t="n">
        <v>1</v>
      </c>
      <c r="C686" s="52" t="n">
        <v>0</v>
      </c>
      <c r="D686" s="9" t="n">
        <v>0</v>
      </c>
      <c r="E686" s="52" t="n">
        <v>1</v>
      </c>
      <c r="F686" s="14" t="n">
        <v>0</v>
      </c>
      <c r="G686" s="33" t="n">
        <v>1</v>
      </c>
      <c r="H686" s="33" t="n">
        <v>1</v>
      </c>
      <c r="I686" s="33" t="n">
        <v>0</v>
      </c>
      <c r="J686" s="33" t="n">
        <v>1</v>
      </c>
      <c r="K686" s="33" t="n">
        <v>0</v>
      </c>
      <c r="L686" s="33" t="n">
        <v>0</v>
      </c>
      <c r="M686" s="33" t="n">
        <v>0</v>
      </c>
      <c r="N686" s="33" t="n">
        <v>0</v>
      </c>
      <c r="O686" s="33" t="n">
        <v>0</v>
      </c>
      <c r="P686" s="33" t="n">
        <v>0</v>
      </c>
      <c r="Q686" s="33" t="n">
        <v>0</v>
      </c>
      <c r="R686" s="33" t="n">
        <v>1</v>
      </c>
      <c r="S686" s="33" t="n">
        <v>0</v>
      </c>
      <c r="T686" s="33" t="n">
        <v>0</v>
      </c>
      <c r="U686" s="9" t="n">
        <v>1</v>
      </c>
      <c r="V686" s="9" t="n">
        <v>0</v>
      </c>
      <c r="W686" s="15">
        <f>SUMPRODUCT(B$2:U$2,B686:U686)</f>
        <v/>
      </c>
      <c r="X686" s="16">
        <f>EXP(W686)/(1+EXP(W686))</f>
        <v/>
      </c>
      <c r="Y686" s="16">
        <f>(V686-X686)^2</f>
        <v/>
      </c>
    </row>
    <row r="687" spans="1:25">
      <c r="B687" s="9" t="n">
        <v>0</v>
      </c>
      <c r="C687" s="52" t="n">
        <v>1</v>
      </c>
      <c r="D687" s="9" t="n">
        <v>1</v>
      </c>
      <c r="E687" s="52" t="n">
        <v>0</v>
      </c>
      <c r="F687" s="14" t="n">
        <v>0</v>
      </c>
      <c r="G687" s="33" t="n">
        <v>0</v>
      </c>
      <c r="H687" s="33" t="n">
        <v>1</v>
      </c>
      <c r="I687" s="33" t="n">
        <v>0</v>
      </c>
      <c r="J687" s="33" t="n">
        <v>1</v>
      </c>
      <c r="K687" s="33" t="n">
        <v>0</v>
      </c>
      <c r="L687" s="33" t="n">
        <v>0</v>
      </c>
      <c r="M687" s="33" t="n">
        <v>0</v>
      </c>
      <c r="N687" s="33" t="n">
        <v>0</v>
      </c>
      <c r="O687" s="33" t="n">
        <v>0</v>
      </c>
      <c r="P687" s="33" t="n">
        <v>1</v>
      </c>
      <c r="Q687" s="33" t="n">
        <v>0</v>
      </c>
      <c r="R687" s="33" t="n">
        <v>0</v>
      </c>
      <c r="S687" s="33" t="n">
        <v>0</v>
      </c>
      <c r="T687" s="33" t="n">
        <v>0</v>
      </c>
      <c r="U687" s="9" t="n">
        <v>1</v>
      </c>
      <c r="V687" s="9" t="n">
        <v>0</v>
      </c>
      <c r="W687" s="15">
        <f>SUMPRODUCT(B$2:U$2,B687:U687)</f>
        <v/>
      </c>
      <c r="X687" s="16">
        <f>EXP(W687)/(1+EXP(W687))</f>
        <v/>
      </c>
      <c r="Y687" s="16">
        <f>(V687-X687)^2</f>
        <v/>
      </c>
    </row>
    <row r="688" spans="1:25">
      <c r="B688" s="9" t="n">
        <v>1</v>
      </c>
      <c r="C688" s="52" t="n">
        <v>0</v>
      </c>
      <c r="D688" s="9" t="n">
        <v>0</v>
      </c>
      <c r="E688" s="52" t="n">
        <v>1</v>
      </c>
      <c r="F688" s="14" t="n">
        <v>0</v>
      </c>
      <c r="G688" s="33" t="n">
        <v>0</v>
      </c>
      <c r="H688" s="33" t="n">
        <v>0</v>
      </c>
      <c r="I688" s="33" t="n">
        <v>0</v>
      </c>
      <c r="J688" s="33" t="n">
        <v>0</v>
      </c>
      <c r="K688" s="33" t="n">
        <v>0</v>
      </c>
      <c r="L688" s="33" t="n">
        <v>0</v>
      </c>
      <c r="M688" s="33" t="n">
        <v>0</v>
      </c>
      <c r="N688" s="33" t="n">
        <v>0</v>
      </c>
      <c r="O688" s="33" t="n">
        <v>0</v>
      </c>
      <c r="P688" s="33" t="n">
        <v>0</v>
      </c>
      <c r="Q688" s="33" t="n">
        <v>0</v>
      </c>
      <c r="R688" s="33" t="n">
        <v>0</v>
      </c>
      <c r="S688" s="33" t="n">
        <v>0</v>
      </c>
      <c r="T688" s="33" t="n">
        <v>0</v>
      </c>
      <c r="U688" s="9" t="n">
        <v>1</v>
      </c>
      <c r="V688" s="9" t="n">
        <v>0</v>
      </c>
      <c r="W688" s="15">
        <f>SUMPRODUCT(B$2:U$2,B688:U688)</f>
        <v/>
      </c>
      <c r="X688" s="16">
        <f>EXP(W688)/(1+EXP(W688))</f>
        <v/>
      </c>
      <c r="Y688" s="16">
        <f>(V688-X688)^2</f>
        <v/>
      </c>
    </row>
    <row r="689" spans="1:25">
      <c r="B689" s="9" t="n">
        <v>0</v>
      </c>
      <c r="C689" s="52" t="n">
        <v>0</v>
      </c>
      <c r="D689" s="9" t="n">
        <v>1</v>
      </c>
      <c r="E689" s="52" t="n">
        <v>0</v>
      </c>
      <c r="F689" s="14" t="n">
        <v>0</v>
      </c>
      <c r="G689" s="33" t="n">
        <v>1</v>
      </c>
      <c r="H689" s="33" t="n">
        <v>0</v>
      </c>
      <c r="I689" s="33" t="n">
        <v>0</v>
      </c>
      <c r="J689" s="33" t="n">
        <v>0</v>
      </c>
      <c r="K689" s="33" t="n">
        <v>0</v>
      </c>
      <c r="L689" s="33" t="n">
        <v>0</v>
      </c>
      <c r="M689" s="33" t="n">
        <v>0</v>
      </c>
      <c r="N689" s="33" t="n">
        <v>0</v>
      </c>
      <c r="O689" s="33" t="n">
        <v>0</v>
      </c>
      <c r="P689" s="33" t="n">
        <v>0</v>
      </c>
      <c r="Q689" s="33" t="n">
        <v>0</v>
      </c>
      <c r="R689" s="33" t="n">
        <v>0</v>
      </c>
      <c r="S689" s="33" t="n">
        <v>0</v>
      </c>
      <c r="T689" s="33" t="n">
        <v>0</v>
      </c>
      <c r="U689" s="9" t="n">
        <v>1</v>
      </c>
      <c r="V689" s="9" t="n">
        <v>0</v>
      </c>
      <c r="W689" s="15">
        <f>SUMPRODUCT(B$2:U$2,B689:U689)</f>
        <v/>
      </c>
      <c r="X689" s="16">
        <f>EXP(W689)/(1+EXP(W689))</f>
        <v/>
      </c>
      <c r="Y689" s="16">
        <f>(V689-X689)^2</f>
        <v/>
      </c>
    </row>
    <row r="690" spans="1:25">
      <c r="B690" s="9" t="n">
        <v>0</v>
      </c>
      <c r="C690" s="52" t="n">
        <v>1</v>
      </c>
      <c r="D690" s="9" t="n">
        <v>0</v>
      </c>
      <c r="E690" s="52" t="n">
        <v>0</v>
      </c>
      <c r="F690" s="14" t="n">
        <v>0</v>
      </c>
      <c r="G690" s="33" t="n">
        <v>0</v>
      </c>
      <c r="H690" s="33" t="n">
        <v>0</v>
      </c>
      <c r="I690" s="33" t="n">
        <v>0</v>
      </c>
      <c r="J690" s="33" t="n">
        <v>0</v>
      </c>
      <c r="K690" s="33" t="n">
        <v>0</v>
      </c>
      <c r="L690" s="33" t="n">
        <v>0</v>
      </c>
      <c r="M690" s="33" t="n">
        <v>0</v>
      </c>
      <c r="N690" s="33" t="n">
        <v>0</v>
      </c>
      <c r="O690" s="33" t="n">
        <v>0</v>
      </c>
      <c r="P690" s="33" t="n">
        <v>0</v>
      </c>
      <c r="Q690" s="33" t="n">
        <v>0</v>
      </c>
      <c r="R690" s="33" t="n">
        <v>0</v>
      </c>
      <c r="S690" s="33" t="n">
        <v>0</v>
      </c>
      <c r="T690" s="33" t="n">
        <v>0</v>
      </c>
      <c r="U690" s="9" t="n">
        <v>1</v>
      </c>
      <c r="V690" s="9" t="n">
        <v>0</v>
      </c>
      <c r="W690" s="15">
        <f>SUMPRODUCT(B$2:U$2,B690:U690)</f>
        <v/>
      </c>
      <c r="X690" s="16">
        <f>EXP(W690)/(1+EXP(W690))</f>
        <v/>
      </c>
      <c r="Y690" s="16">
        <f>(V690-X690)^2</f>
        <v/>
      </c>
    </row>
    <row r="691" spans="1:25">
      <c r="B691" s="9" t="n">
        <v>1</v>
      </c>
      <c r="C691" s="52" t="n">
        <v>0</v>
      </c>
      <c r="D691" s="9" t="n">
        <v>1</v>
      </c>
      <c r="E691" s="52" t="n">
        <v>0</v>
      </c>
      <c r="F691" s="14" t="n">
        <v>0</v>
      </c>
      <c r="G691" s="33" t="n">
        <v>0</v>
      </c>
      <c r="H691" s="33" t="n">
        <v>0</v>
      </c>
      <c r="I691" s="33" t="n">
        <v>0</v>
      </c>
      <c r="J691" s="33" t="n">
        <v>0</v>
      </c>
      <c r="K691" s="33" t="n">
        <v>0</v>
      </c>
      <c r="L691" s="33" t="n">
        <v>0</v>
      </c>
      <c r="M691" s="33" t="n">
        <v>0</v>
      </c>
      <c r="N691" s="33" t="n">
        <v>0</v>
      </c>
      <c r="O691" s="33" t="n">
        <v>0</v>
      </c>
      <c r="P691" s="33" t="n">
        <v>1</v>
      </c>
      <c r="Q691" s="33" t="n">
        <v>0</v>
      </c>
      <c r="R691" s="33" t="n">
        <v>0</v>
      </c>
      <c r="S691" s="33" t="n">
        <v>0</v>
      </c>
      <c r="T691" s="33" t="n">
        <v>0</v>
      </c>
      <c r="U691" s="9" t="n">
        <v>1</v>
      </c>
      <c r="V691" s="9" t="n">
        <v>0</v>
      </c>
      <c r="W691" s="15">
        <f>SUMPRODUCT(B$2:U$2,B691:U691)</f>
        <v/>
      </c>
      <c r="X691" s="16">
        <f>EXP(W691)/(1+EXP(W691))</f>
        <v/>
      </c>
      <c r="Y691" s="16">
        <f>(V691-X691)^2</f>
        <v/>
      </c>
    </row>
    <row r="692" spans="1:25">
      <c r="B692" s="9" t="n">
        <v>1</v>
      </c>
      <c r="C692" s="52" t="n">
        <v>0</v>
      </c>
      <c r="D692" s="9" t="n">
        <v>0</v>
      </c>
      <c r="E692" s="52" t="n">
        <v>1</v>
      </c>
      <c r="F692" s="14" t="n">
        <v>0</v>
      </c>
      <c r="G692" s="33" t="n">
        <v>1</v>
      </c>
      <c r="H692" s="33" t="n">
        <v>1</v>
      </c>
      <c r="I692" s="33" t="n">
        <v>0</v>
      </c>
      <c r="J692" s="33" t="n">
        <v>0</v>
      </c>
      <c r="K692" s="33" t="n">
        <v>0</v>
      </c>
      <c r="L692" s="33" t="n">
        <v>0</v>
      </c>
      <c r="M692" s="33" t="n">
        <v>0</v>
      </c>
      <c r="N692" s="33" t="n">
        <v>0</v>
      </c>
      <c r="O692" s="33" t="n">
        <v>0</v>
      </c>
      <c r="P692" s="33" t="n">
        <v>0</v>
      </c>
      <c r="Q692" s="33" t="n">
        <v>0</v>
      </c>
      <c r="R692" s="33" t="n">
        <v>0</v>
      </c>
      <c r="S692" s="33" t="n">
        <v>0</v>
      </c>
      <c r="T692" s="33" t="n">
        <v>1</v>
      </c>
      <c r="U692" s="9" t="n">
        <v>1</v>
      </c>
      <c r="V692" s="9" t="n">
        <v>0</v>
      </c>
      <c r="W692" s="15">
        <f>SUMPRODUCT(B$2:U$2,B692:U692)</f>
        <v/>
      </c>
      <c r="X692" s="16">
        <f>EXP(W692)/(1+EXP(W692))</f>
        <v/>
      </c>
      <c r="Y692" s="16">
        <f>(V692-X692)^2</f>
        <v/>
      </c>
    </row>
    <row r="693" spans="1:25">
      <c r="B693" s="9" t="n">
        <v>1</v>
      </c>
      <c r="C693" s="52" t="n">
        <v>0</v>
      </c>
      <c r="D693" s="9" t="n">
        <v>1</v>
      </c>
      <c r="E693" s="52" t="n">
        <v>0</v>
      </c>
      <c r="F693" s="14" t="n">
        <v>0</v>
      </c>
      <c r="G693" s="33" t="n">
        <v>0</v>
      </c>
      <c r="H693" s="33" t="n">
        <v>1</v>
      </c>
      <c r="I693" s="33" t="n">
        <v>0</v>
      </c>
      <c r="J693" s="33" t="n">
        <v>0</v>
      </c>
      <c r="K693" s="33" t="n">
        <v>0</v>
      </c>
      <c r="L693" s="33" t="n">
        <v>0</v>
      </c>
      <c r="M693" s="33" t="n">
        <v>0</v>
      </c>
      <c r="N693" s="33" t="n">
        <v>0</v>
      </c>
      <c r="O693" s="33" t="n">
        <v>0</v>
      </c>
      <c r="P693" s="33" t="n">
        <v>0</v>
      </c>
      <c r="Q693" s="33" t="n">
        <v>0</v>
      </c>
      <c r="R693" s="33" t="n">
        <v>0</v>
      </c>
      <c r="S693" s="33" t="n">
        <v>0</v>
      </c>
      <c r="T693" s="33" t="n">
        <v>0</v>
      </c>
      <c r="U693" s="9" t="n">
        <v>1</v>
      </c>
      <c r="V693" s="9" t="n">
        <v>0</v>
      </c>
      <c r="W693" s="15">
        <f>SUMPRODUCT(B$2:U$2,B693:U693)</f>
        <v/>
      </c>
      <c r="X693" s="16">
        <f>EXP(W693)/(1+EXP(W693))</f>
        <v/>
      </c>
      <c r="Y693" s="16">
        <f>(V693-X693)^2</f>
        <v/>
      </c>
    </row>
    <row r="694" spans="1:25">
      <c r="B694" s="9" t="n">
        <v>0</v>
      </c>
      <c r="C694" s="52" t="n">
        <v>1</v>
      </c>
      <c r="D694" s="9" t="n">
        <v>1</v>
      </c>
      <c r="E694" s="52" t="n">
        <v>0</v>
      </c>
      <c r="F694" s="14" t="n">
        <v>0</v>
      </c>
      <c r="G694" s="33" t="n">
        <v>1</v>
      </c>
      <c r="H694" s="33" t="n">
        <v>0</v>
      </c>
      <c r="I694" s="33" t="n">
        <v>0</v>
      </c>
      <c r="J694" s="33" t="n">
        <v>1</v>
      </c>
      <c r="K694" s="33" t="n">
        <v>0</v>
      </c>
      <c r="L694" s="33" t="n">
        <v>0</v>
      </c>
      <c r="M694" s="33" t="n">
        <v>0</v>
      </c>
      <c r="N694" s="33" t="n">
        <v>0</v>
      </c>
      <c r="O694" s="33" t="n">
        <v>0</v>
      </c>
      <c r="P694" s="33" t="n">
        <v>0</v>
      </c>
      <c r="Q694" s="33" t="n">
        <v>0</v>
      </c>
      <c r="R694" s="33" t="n">
        <v>0</v>
      </c>
      <c r="S694" s="33" t="n">
        <v>0</v>
      </c>
      <c r="T694" s="33" t="n">
        <v>0</v>
      </c>
      <c r="U694" s="9" t="n">
        <v>1</v>
      </c>
      <c r="V694" s="9" t="n">
        <v>0</v>
      </c>
      <c r="W694" s="15">
        <f>SUMPRODUCT(B$2:U$2,B694:U694)</f>
        <v/>
      </c>
      <c r="X694" s="16">
        <f>EXP(W694)/(1+EXP(W694))</f>
        <v/>
      </c>
      <c r="Y694" s="16">
        <f>(V694-X694)^2</f>
        <v/>
      </c>
    </row>
    <row r="695" spans="1:25">
      <c r="B695" s="9" t="n">
        <v>0</v>
      </c>
      <c r="C695" s="52" t="n">
        <v>1</v>
      </c>
      <c r="D695" s="9" t="n">
        <v>1</v>
      </c>
      <c r="E695" s="52" t="n">
        <v>0</v>
      </c>
      <c r="F695" s="14" t="n">
        <v>0</v>
      </c>
      <c r="G695" s="33" t="n">
        <v>0</v>
      </c>
      <c r="H695" s="33" t="n">
        <v>0</v>
      </c>
      <c r="I695" s="33" t="n">
        <v>0</v>
      </c>
      <c r="J695" s="33" t="n">
        <v>0</v>
      </c>
      <c r="K695" s="33" t="n">
        <v>0</v>
      </c>
      <c r="L695" s="33" t="n">
        <v>0</v>
      </c>
      <c r="M695" s="33" t="n">
        <v>0</v>
      </c>
      <c r="N695" s="33" t="n">
        <v>0</v>
      </c>
      <c r="O695" s="33" t="n">
        <v>0</v>
      </c>
      <c r="P695" s="33" t="n">
        <v>0</v>
      </c>
      <c r="Q695" s="33" t="n">
        <v>0</v>
      </c>
      <c r="R695" s="33" t="n">
        <v>0</v>
      </c>
      <c r="S695" s="33" t="n">
        <v>1</v>
      </c>
      <c r="T695" s="33" t="n">
        <v>0</v>
      </c>
      <c r="U695" s="9" t="n">
        <v>1</v>
      </c>
      <c r="V695" s="9" t="n">
        <v>0</v>
      </c>
      <c r="W695" s="15">
        <f>SUMPRODUCT(B$2:U$2,B695:U695)</f>
        <v/>
      </c>
      <c r="X695" s="16">
        <f>EXP(W695)/(1+EXP(W695))</f>
        <v/>
      </c>
      <c r="Y695" s="16">
        <f>(V695-X695)^2</f>
        <v/>
      </c>
    </row>
    <row r="696" spans="1:25">
      <c r="B696" s="9" t="n">
        <v>0</v>
      </c>
      <c r="C696" s="52" t="n">
        <v>1</v>
      </c>
      <c r="D696" s="9" t="n">
        <v>0</v>
      </c>
      <c r="E696" s="52" t="n">
        <v>1</v>
      </c>
      <c r="F696" s="14" t="n">
        <v>0</v>
      </c>
      <c r="G696" s="33" t="n">
        <v>0</v>
      </c>
      <c r="H696" s="33" t="n">
        <v>0</v>
      </c>
      <c r="I696" s="33" t="n">
        <v>0</v>
      </c>
      <c r="J696" s="33" t="n">
        <v>0</v>
      </c>
      <c r="K696" s="33" t="n">
        <v>0</v>
      </c>
      <c r="L696" s="33" t="n">
        <v>0</v>
      </c>
      <c r="M696" s="33" t="n">
        <v>0</v>
      </c>
      <c r="N696" s="33" t="n">
        <v>0</v>
      </c>
      <c r="O696" s="33" t="n">
        <v>0</v>
      </c>
      <c r="P696" s="33" t="n">
        <v>0</v>
      </c>
      <c r="Q696" s="33" t="n">
        <v>0</v>
      </c>
      <c r="R696" s="33" t="n">
        <v>0</v>
      </c>
      <c r="S696" s="33" t="n">
        <v>0</v>
      </c>
      <c r="T696" s="33" t="n">
        <v>0</v>
      </c>
      <c r="U696" s="9" t="n">
        <v>1</v>
      </c>
      <c r="V696" s="9" t="n">
        <v>0</v>
      </c>
      <c r="W696" s="15">
        <f>SUMPRODUCT(B$2:U$2,B696:U696)</f>
        <v/>
      </c>
      <c r="X696" s="16">
        <f>EXP(W696)/(1+EXP(W696))</f>
        <v/>
      </c>
      <c r="Y696" s="16">
        <f>(V696-X696)^2</f>
        <v/>
      </c>
    </row>
    <row r="697" spans="1:25">
      <c r="B697" s="9" t="n">
        <v>0</v>
      </c>
      <c r="C697" s="52" t="n">
        <v>1</v>
      </c>
      <c r="D697" s="9" t="n">
        <v>1</v>
      </c>
      <c r="E697" s="52" t="n">
        <v>0</v>
      </c>
      <c r="F697" s="14" t="n">
        <v>0</v>
      </c>
      <c r="G697" s="33" t="n">
        <v>1</v>
      </c>
      <c r="H697" s="33" t="n">
        <v>1</v>
      </c>
      <c r="I697" s="33" t="n">
        <v>0</v>
      </c>
      <c r="J697" s="33" t="n">
        <v>0</v>
      </c>
      <c r="K697" s="33" t="n">
        <v>0</v>
      </c>
      <c r="L697" s="33" t="n">
        <v>0</v>
      </c>
      <c r="M697" s="33" t="n">
        <v>0</v>
      </c>
      <c r="N697" s="33" t="n">
        <v>0</v>
      </c>
      <c r="O697" s="33" t="n">
        <v>0</v>
      </c>
      <c r="P697" s="33" t="n">
        <v>1</v>
      </c>
      <c r="Q697" s="33" t="n">
        <v>0</v>
      </c>
      <c r="R697" s="33" t="n">
        <v>0</v>
      </c>
      <c r="S697" s="33" t="n">
        <v>0</v>
      </c>
      <c r="T697" s="33" t="n">
        <v>0</v>
      </c>
      <c r="U697" s="9" t="n">
        <v>1</v>
      </c>
      <c r="V697" s="9" t="n">
        <v>0</v>
      </c>
      <c r="W697" s="15">
        <f>SUMPRODUCT(B$2:U$2,B697:U697)</f>
        <v/>
      </c>
      <c r="X697" s="16">
        <f>EXP(W697)/(1+EXP(W697))</f>
        <v/>
      </c>
      <c r="Y697" s="16">
        <f>(V697-X697)^2</f>
        <v/>
      </c>
    </row>
    <row r="698" spans="1:25">
      <c r="B698" s="9" t="n">
        <v>0</v>
      </c>
      <c r="C698" s="52" t="n">
        <v>1</v>
      </c>
      <c r="D698" s="9" t="n">
        <v>1</v>
      </c>
      <c r="E698" s="52" t="n">
        <v>0</v>
      </c>
      <c r="F698" s="14" t="n">
        <v>0</v>
      </c>
      <c r="G698" s="33" t="n">
        <v>0</v>
      </c>
      <c r="H698" s="33" t="n">
        <v>0</v>
      </c>
      <c r="I698" s="33" t="n">
        <v>0</v>
      </c>
      <c r="J698" s="33" t="n">
        <v>0</v>
      </c>
      <c r="K698" s="33" t="n">
        <v>0</v>
      </c>
      <c r="L698" s="33" t="n">
        <v>0</v>
      </c>
      <c r="M698" s="33" t="n">
        <v>0</v>
      </c>
      <c r="N698" s="33" t="n">
        <v>0</v>
      </c>
      <c r="O698" s="33" t="n">
        <v>0</v>
      </c>
      <c r="P698" s="33" t="n">
        <v>0</v>
      </c>
      <c r="Q698" s="33" t="n">
        <v>0</v>
      </c>
      <c r="R698" s="33" t="n">
        <v>0</v>
      </c>
      <c r="S698" s="33" t="n">
        <v>0</v>
      </c>
      <c r="T698" s="33" t="n">
        <v>0</v>
      </c>
      <c r="U698" s="9" t="n">
        <v>1</v>
      </c>
      <c r="V698" s="9" t="n">
        <v>0</v>
      </c>
      <c r="W698" s="15">
        <f>SUMPRODUCT(B$2:U$2,B698:U698)</f>
        <v/>
      </c>
      <c r="X698" s="16">
        <f>EXP(W698)/(1+EXP(W698))</f>
        <v/>
      </c>
      <c r="Y698" s="16">
        <f>(V698-X698)^2</f>
        <v/>
      </c>
    </row>
    <row r="699" spans="1:25">
      <c r="B699" s="9" t="n">
        <v>0</v>
      </c>
      <c r="C699" s="52" t="n">
        <v>0</v>
      </c>
      <c r="D699" s="9" t="n">
        <v>0</v>
      </c>
      <c r="E699" s="52" t="n">
        <v>1</v>
      </c>
      <c r="F699" s="14" t="n">
        <v>0</v>
      </c>
      <c r="G699" s="33" t="n">
        <v>0</v>
      </c>
      <c r="H699" s="33" t="n">
        <v>0</v>
      </c>
      <c r="I699" s="33" t="n">
        <v>0</v>
      </c>
      <c r="J699" s="33" t="n">
        <v>0</v>
      </c>
      <c r="K699" s="33" t="n">
        <v>0</v>
      </c>
      <c r="L699" s="33" t="n">
        <v>0</v>
      </c>
      <c r="M699" s="33" t="n">
        <v>0</v>
      </c>
      <c r="N699" s="33" t="n">
        <v>0</v>
      </c>
      <c r="O699" s="33" t="n">
        <v>1</v>
      </c>
      <c r="P699" s="33" t="n">
        <v>0</v>
      </c>
      <c r="Q699" s="33" t="n">
        <v>0</v>
      </c>
      <c r="R699" s="33" t="n">
        <v>0</v>
      </c>
      <c r="S699" s="33" t="n">
        <v>0</v>
      </c>
      <c r="T699" s="33" t="n">
        <v>0</v>
      </c>
      <c r="U699" s="9" t="n">
        <v>1</v>
      </c>
      <c r="V699" s="9" t="n">
        <v>0</v>
      </c>
      <c r="W699" s="15">
        <f>SUMPRODUCT(B$2:U$2,B699:U699)</f>
        <v/>
      </c>
      <c r="X699" s="16">
        <f>EXP(W699)/(1+EXP(W699))</f>
        <v/>
      </c>
      <c r="Y699" s="16">
        <f>(V699-X699)^2</f>
        <v/>
      </c>
    </row>
    <row r="700" spans="1:25">
      <c r="B700" s="9" t="n">
        <v>0</v>
      </c>
      <c r="C700" s="52" t="n">
        <v>1</v>
      </c>
      <c r="D700" s="9" t="n">
        <v>1</v>
      </c>
      <c r="E700" s="52" t="n">
        <v>0</v>
      </c>
      <c r="F700" s="14" t="n">
        <v>0</v>
      </c>
      <c r="G700" s="33" t="n">
        <v>0</v>
      </c>
      <c r="H700" s="33" t="n">
        <v>1</v>
      </c>
      <c r="I700" s="33" t="n">
        <v>0</v>
      </c>
      <c r="J700" s="33" t="n">
        <v>0</v>
      </c>
      <c r="K700" s="33" t="n">
        <v>0</v>
      </c>
      <c r="L700" s="33" t="n">
        <v>0</v>
      </c>
      <c r="M700" s="33" t="n">
        <v>0</v>
      </c>
      <c r="N700" s="33" t="n">
        <v>0</v>
      </c>
      <c r="O700" s="33" t="n">
        <v>0</v>
      </c>
      <c r="P700" s="33" t="n">
        <v>1</v>
      </c>
      <c r="Q700" s="33" t="n">
        <v>0</v>
      </c>
      <c r="R700" s="33" t="n">
        <v>0</v>
      </c>
      <c r="S700" s="33" t="n">
        <v>0</v>
      </c>
      <c r="T700" s="33" t="n">
        <v>0</v>
      </c>
      <c r="U700" s="9" t="n">
        <v>1</v>
      </c>
      <c r="V700" s="9" t="n">
        <v>0</v>
      </c>
      <c r="W700" s="15">
        <f>SUMPRODUCT(B$2:U$2,B700:U700)</f>
        <v/>
      </c>
      <c r="X700" s="16">
        <f>EXP(W700)/(1+EXP(W700))</f>
        <v/>
      </c>
      <c r="Y700" s="16">
        <f>(V700-X700)^2</f>
        <v/>
      </c>
    </row>
    <row r="701" spans="1:25">
      <c r="B701" s="9" t="n">
        <v>1</v>
      </c>
      <c r="C701" s="52" t="n">
        <v>0</v>
      </c>
      <c r="D701" s="9" t="n">
        <v>1</v>
      </c>
      <c r="E701" s="52" t="n">
        <v>0</v>
      </c>
      <c r="F701" s="14" t="n">
        <v>0</v>
      </c>
      <c r="G701" s="33" t="n">
        <v>0</v>
      </c>
      <c r="H701" s="33" t="n">
        <v>1</v>
      </c>
      <c r="I701" s="33" t="n">
        <v>0</v>
      </c>
      <c r="J701" s="33" t="n">
        <v>0</v>
      </c>
      <c r="K701" s="33" t="n">
        <v>0</v>
      </c>
      <c r="L701" s="33" t="n">
        <v>0</v>
      </c>
      <c r="M701" s="33" t="n">
        <v>0</v>
      </c>
      <c r="N701" s="33" t="n">
        <v>0</v>
      </c>
      <c r="O701" s="33" t="n">
        <v>0</v>
      </c>
      <c r="P701" s="33" t="n">
        <v>1</v>
      </c>
      <c r="Q701" s="33" t="n">
        <v>0</v>
      </c>
      <c r="R701" s="33" t="n">
        <v>0</v>
      </c>
      <c r="S701" s="33" t="n">
        <v>0</v>
      </c>
      <c r="T701" s="33" t="n">
        <v>0</v>
      </c>
      <c r="U701" s="9" t="n">
        <v>1</v>
      </c>
      <c r="V701" s="9" t="n">
        <v>0</v>
      </c>
      <c r="W701" s="15">
        <f>SUMPRODUCT(B$2:U$2,B701:U701)</f>
        <v/>
      </c>
      <c r="X701" s="16">
        <f>EXP(W701)/(1+EXP(W701))</f>
        <v/>
      </c>
      <c r="Y701" s="16">
        <f>(V701-X701)^2</f>
        <v/>
      </c>
    </row>
    <row r="702" spans="1:25">
      <c r="B702" s="9" t="n">
        <v>0</v>
      </c>
      <c r="C702" s="52" t="n">
        <v>1</v>
      </c>
      <c r="D702" s="9" t="n">
        <v>1</v>
      </c>
      <c r="E702" s="52" t="n">
        <v>0</v>
      </c>
      <c r="F702" s="14" t="n">
        <v>0</v>
      </c>
      <c r="G702" s="33" t="n">
        <v>0</v>
      </c>
      <c r="H702" s="33" t="n">
        <v>1</v>
      </c>
      <c r="I702" s="33" t="n">
        <v>0</v>
      </c>
      <c r="J702" s="33" t="n">
        <v>0</v>
      </c>
      <c r="K702" s="33" t="n">
        <v>0</v>
      </c>
      <c r="L702" s="33" t="n">
        <v>0</v>
      </c>
      <c r="M702" s="33" t="n">
        <v>0</v>
      </c>
      <c r="N702" s="33" t="n">
        <v>0</v>
      </c>
      <c r="O702" s="33" t="n">
        <v>0</v>
      </c>
      <c r="P702" s="33" t="n">
        <v>0</v>
      </c>
      <c r="Q702" s="33" t="n">
        <v>0</v>
      </c>
      <c r="R702" s="33" t="n">
        <v>0</v>
      </c>
      <c r="S702" s="33" t="n">
        <v>0</v>
      </c>
      <c r="T702" s="33" t="n">
        <v>0</v>
      </c>
      <c r="U702" s="9" t="n">
        <v>1</v>
      </c>
      <c r="V702" s="9" t="n">
        <v>0</v>
      </c>
      <c r="W702" s="15">
        <f>SUMPRODUCT(B$2:U$2,B702:U702)</f>
        <v/>
      </c>
      <c r="X702" s="16">
        <f>EXP(W702)/(1+EXP(W702))</f>
        <v/>
      </c>
      <c r="Y702" s="16">
        <f>(V702-X702)^2</f>
        <v/>
      </c>
    </row>
    <row r="703" spans="1:25">
      <c r="B703" s="9" t="n">
        <v>1</v>
      </c>
      <c r="C703" s="52" t="n">
        <v>0</v>
      </c>
      <c r="D703" s="9" t="n">
        <v>1</v>
      </c>
      <c r="E703" s="52" t="n">
        <v>0</v>
      </c>
      <c r="F703" s="14" t="n">
        <v>0</v>
      </c>
      <c r="G703" s="33" t="n">
        <v>0</v>
      </c>
      <c r="H703" s="33" t="n">
        <v>1</v>
      </c>
      <c r="I703" s="33" t="n">
        <v>0</v>
      </c>
      <c r="J703" s="33" t="n">
        <v>0</v>
      </c>
      <c r="K703" s="33" t="n">
        <v>0</v>
      </c>
      <c r="L703" s="33" t="n">
        <v>0</v>
      </c>
      <c r="M703" s="33" t="n">
        <v>0</v>
      </c>
      <c r="N703" s="33" t="n">
        <v>0</v>
      </c>
      <c r="O703" s="33" t="n">
        <v>0</v>
      </c>
      <c r="P703" s="33" t="n">
        <v>0</v>
      </c>
      <c r="Q703" s="33" t="n">
        <v>0</v>
      </c>
      <c r="R703" s="33" t="n">
        <v>0</v>
      </c>
      <c r="S703" s="33" t="n">
        <v>0</v>
      </c>
      <c r="T703" s="33" t="n">
        <v>0</v>
      </c>
      <c r="U703" s="9" t="n">
        <v>1</v>
      </c>
      <c r="V703" s="9" t="n">
        <v>0</v>
      </c>
      <c r="W703" s="15">
        <f>SUMPRODUCT(B$2:U$2,B703:U703)</f>
        <v/>
      </c>
      <c r="X703" s="16">
        <f>EXP(W703)/(1+EXP(W703))</f>
        <v/>
      </c>
      <c r="Y703" s="16">
        <f>(V703-X703)^2</f>
        <v/>
      </c>
    </row>
    <row r="704" spans="1:25">
      <c r="B704" s="9" t="n">
        <v>1</v>
      </c>
      <c r="C704" s="52" t="n">
        <v>0</v>
      </c>
      <c r="D704" s="9" t="n">
        <v>1</v>
      </c>
      <c r="E704" s="52" t="n">
        <v>0</v>
      </c>
      <c r="F704" s="14" t="n">
        <v>0</v>
      </c>
      <c r="G704" s="33" t="n">
        <v>0</v>
      </c>
      <c r="H704" s="33" t="n">
        <v>0</v>
      </c>
      <c r="I704" s="33" t="n">
        <v>0</v>
      </c>
      <c r="J704" s="33" t="n">
        <v>0</v>
      </c>
      <c r="K704" s="33" t="n">
        <v>0</v>
      </c>
      <c r="L704" s="33" t="n">
        <v>0</v>
      </c>
      <c r="M704" s="33" t="n">
        <v>0</v>
      </c>
      <c r="N704" s="33" t="n">
        <v>0</v>
      </c>
      <c r="O704" s="33" t="n">
        <v>0</v>
      </c>
      <c r="P704" s="33" t="n">
        <v>0</v>
      </c>
      <c r="Q704" s="33" t="n">
        <v>0</v>
      </c>
      <c r="R704" s="33" t="n">
        <v>0</v>
      </c>
      <c r="S704" s="33" t="n">
        <v>0</v>
      </c>
      <c r="T704" s="33" t="n">
        <v>0</v>
      </c>
      <c r="U704" s="9" t="n">
        <v>1</v>
      </c>
      <c r="V704" s="9" t="n">
        <v>0</v>
      </c>
      <c r="W704" s="15">
        <f>SUMPRODUCT(B$2:U$2,B704:U704)</f>
        <v/>
      </c>
      <c r="X704" s="16">
        <f>EXP(W704)/(1+EXP(W704))</f>
        <v/>
      </c>
      <c r="Y704" s="16">
        <f>(V704-X704)^2</f>
        <v/>
      </c>
    </row>
    <row r="705" spans="1:25">
      <c r="B705" s="9" t="n">
        <v>0</v>
      </c>
      <c r="C705" s="52" t="n">
        <v>1</v>
      </c>
      <c r="D705" s="9" t="n">
        <v>0</v>
      </c>
      <c r="E705" s="52" t="n">
        <v>1</v>
      </c>
      <c r="F705" s="14" t="n">
        <v>0</v>
      </c>
      <c r="G705" s="33" t="n">
        <v>0</v>
      </c>
      <c r="H705" s="33" t="n">
        <v>1</v>
      </c>
      <c r="I705" s="33" t="n">
        <v>0</v>
      </c>
      <c r="J705" s="33" t="n">
        <v>0</v>
      </c>
      <c r="K705" s="33" t="n">
        <v>0</v>
      </c>
      <c r="L705" s="33" t="n">
        <v>0</v>
      </c>
      <c r="M705" s="33" t="n">
        <v>0</v>
      </c>
      <c r="N705" s="33" t="n">
        <v>0</v>
      </c>
      <c r="O705" s="33" t="n">
        <v>1</v>
      </c>
      <c r="P705" s="33" t="n">
        <v>0</v>
      </c>
      <c r="Q705" s="33" t="n">
        <v>0</v>
      </c>
      <c r="R705" s="33" t="n">
        <v>0</v>
      </c>
      <c r="S705" s="33" t="n">
        <v>0</v>
      </c>
      <c r="T705" s="33" t="n">
        <v>0</v>
      </c>
      <c r="U705" s="9" t="n">
        <v>1</v>
      </c>
      <c r="V705" s="9" t="n">
        <v>0</v>
      </c>
      <c r="W705" s="15">
        <f>SUMPRODUCT(B$2:U$2,B705:U705)</f>
        <v/>
      </c>
      <c r="X705" s="16">
        <f>EXP(W705)/(1+EXP(W705))</f>
        <v/>
      </c>
      <c r="Y705" s="16">
        <f>(V705-X705)^2</f>
        <v/>
      </c>
    </row>
    <row r="706" spans="1:25">
      <c r="B706" s="9" t="n">
        <v>0</v>
      </c>
      <c r="C706" s="52" t="n">
        <v>1</v>
      </c>
      <c r="D706" s="9" t="n">
        <v>0</v>
      </c>
      <c r="E706" s="52" t="n">
        <v>1</v>
      </c>
      <c r="F706" s="14" t="n">
        <v>0</v>
      </c>
      <c r="G706" s="33" t="n">
        <v>0</v>
      </c>
      <c r="H706" s="33" t="n">
        <v>1</v>
      </c>
      <c r="I706" s="33" t="n">
        <v>0</v>
      </c>
      <c r="J706" s="33" t="n">
        <v>0</v>
      </c>
      <c r="K706" s="33" t="n">
        <v>0</v>
      </c>
      <c r="L706" s="33" t="n">
        <v>0</v>
      </c>
      <c r="M706" s="33" t="n">
        <v>0</v>
      </c>
      <c r="N706" s="33" t="n">
        <v>0</v>
      </c>
      <c r="O706" s="33" t="n">
        <v>0</v>
      </c>
      <c r="P706" s="33" t="n">
        <v>0</v>
      </c>
      <c r="Q706" s="33" t="n">
        <v>0</v>
      </c>
      <c r="R706" s="33" t="n">
        <v>0</v>
      </c>
      <c r="S706" s="33" t="n">
        <v>0</v>
      </c>
      <c r="T706" s="33" t="n">
        <v>0</v>
      </c>
      <c r="U706" s="9" t="n">
        <v>1</v>
      </c>
      <c r="V706" s="9" t="n">
        <v>0</v>
      </c>
      <c r="W706" s="15">
        <f>SUMPRODUCT(B$2:U$2,B706:U706)</f>
        <v/>
      </c>
      <c r="X706" s="16">
        <f>EXP(W706)/(1+EXP(W706))</f>
        <v/>
      </c>
      <c r="Y706" s="16">
        <f>(V706-X706)^2</f>
        <v/>
      </c>
    </row>
    <row r="707" spans="1:25">
      <c r="B707" s="9" t="n">
        <v>1</v>
      </c>
      <c r="C707" s="52" t="n">
        <v>0</v>
      </c>
      <c r="D707" s="9" t="n">
        <v>0</v>
      </c>
      <c r="E707" s="52" t="n">
        <v>1</v>
      </c>
      <c r="F707" s="14" t="n">
        <v>0</v>
      </c>
      <c r="G707" s="33" t="n">
        <v>0</v>
      </c>
      <c r="H707" s="33" t="n">
        <v>0</v>
      </c>
      <c r="I707" s="33" t="n">
        <v>0</v>
      </c>
      <c r="J707" s="33" t="n">
        <v>0</v>
      </c>
      <c r="K707" s="33" t="n">
        <v>0</v>
      </c>
      <c r="L707" s="33" t="n">
        <v>0</v>
      </c>
      <c r="M707" s="33" t="n">
        <v>0</v>
      </c>
      <c r="N707" s="33" t="n">
        <v>0</v>
      </c>
      <c r="O707" s="33" t="n">
        <v>0</v>
      </c>
      <c r="P707" s="33" t="n">
        <v>0</v>
      </c>
      <c r="Q707" s="33" t="n">
        <v>0</v>
      </c>
      <c r="R707" s="33" t="n">
        <v>0</v>
      </c>
      <c r="S707" s="33" t="n">
        <v>1</v>
      </c>
      <c r="T707" s="33" t="n">
        <v>0</v>
      </c>
      <c r="U707" s="9" t="n">
        <v>1</v>
      </c>
      <c r="V707" s="9" t="n">
        <v>0</v>
      </c>
      <c r="W707" s="15">
        <f>SUMPRODUCT(B$2:U$2,B707:U707)</f>
        <v/>
      </c>
      <c r="X707" s="16">
        <f>EXP(W707)/(1+EXP(W707))</f>
        <v/>
      </c>
      <c r="Y707" s="16">
        <f>(V707-X707)^2</f>
        <v/>
      </c>
    </row>
    <row r="708" spans="1:25">
      <c r="B708" s="9" t="n">
        <v>0</v>
      </c>
      <c r="C708" s="52" t="n">
        <v>1</v>
      </c>
      <c r="D708" s="9" t="n">
        <v>0</v>
      </c>
      <c r="E708" s="52" t="n">
        <v>1</v>
      </c>
      <c r="F708" s="14" t="n">
        <v>0</v>
      </c>
      <c r="G708" s="33" t="n">
        <v>0</v>
      </c>
      <c r="H708" s="33" t="n">
        <v>1</v>
      </c>
      <c r="I708" s="33" t="n">
        <v>0</v>
      </c>
      <c r="J708" s="33" t="n">
        <v>0</v>
      </c>
      <c r="K708" s="33" t="n">
        <v>0</v>
      </c>
      <c r="L708" s="33" t="n">
        <v>0</v>
      </c>
      <c r="M708" s="33" t="n">
        <v>0</v>
      </c>
      <c r="N708" s="33" t="n">
        <v>0</v>
      </c>
      <c r="O708" s="33" t="n">
        <v>0</v>
      </c>
      <c r="P708" s="33" t="n">
        <v>0</v>
      </c>
      <c r="Q708" s="33" t="n">
        <v>0</v>
      </c>
      <c r="R708" s="33" t="n">
        <v>0</v>
      </c>
      <c r="S708" s="33" t="n">
        <v>1</v>
      </c>
      <c r="T708" s="33" t="n">
        <v>1</v>
      </c>
      <c r="U708" s="9" t="n">
        <v>1</v>
      </c>
      <c r="V708" s="9" t="n">
        <v>0</v>
      </c>
      <c r="W708" s="15">
        <f>SUMPRODUCT(B$2:U$2,B708:U708)</f>
        <v/>
      </c>
      <c r="X708" s="16">
        <f>EXP(W708)/(1+EXP(W708))</f>
        <v/>
      </c>
      <c r="Y708" s="16">
        <f>(V708-X708)^2</f>
        <v/>
      </c>
    </row>
    <row r="709" spans="1:25">
      <c r="B709" s="9" t="n">
        <v>0</v>
      </c>
      <c r="C709" s="52" t="n">
        <v>1</v>
      </c>
      <c r="D709" s="9" t="n">
        <v>0</v>
      </c>
      <c r="E709" s="52" t="n">
        <v>1</v>
      </c>
      <c r="F709" s="14" t="n">
        <v>0</v>
      </c>
      <c r="G709" s="33" t="n">
        <v>0</v>
      </c>
      <c r="H709" s="33" t="n">
        <v>0</v>
      </c>
      <c r="I709" s="33" t="n">
        <v>0</v>
      </c>
      <c r="J709" s="33" t="n">
        <v>0</v>
      </c>
      <c r="K709" s="33" t="n">
        <v>0</v>
      </c>
      <c r="L709" s="33" t="n">
        <v>0</v>
      </c>
      <c r="M709" s="33" t="n">
        <v>0</v>
      </c>
      <c r="N709" s="33" t="n">
        <v>0</v>
      </c>
      <c r="O709" s="33" t="n">
        <v>0</v>
      </c>
      <c r="P709" s="33" t="n">
        <v>0</v>
      </c>
      <c r="Q709" s="33" t="n">
        <v>0</v>
      </c>
      <c r="R709" s="33" t="n">
        <v>0</v>
      </c>
      <c r="S709" s="33" t="n">
        <v>0</v>
      </c>
      <c r="T709" s="33" t="n">
        <v>0</v>
      </c>
      <c r="U709" s="9" t="n">
        <v>1</v>
      </c>
      <c r="V709" s="9" t="n">
        <v>0</v>
      </c>
      <c r="W709" s="15">
        <f>SUMPRODUCT(B$2:U$2,B709:U709)</f>
        <v/>
      </c>
      <c r="X709" s="16">
        <f>EXP(W709)/(1+EXP(W709))</f>
        <v/>
      </c>
      <c r="Y709" s="16">
        <f>(V709-X709)^2</f>
        <v/>
      </c>
    </row>
    <row r="710" spans="1:25">
      <c r="B710" s="9" t="n">
        <v>1</v>
      </c>
      <c r="C710" s="52" t="n">
        <v>0</v>
      </c>
      <c r="D710" s="9" t="n">
        <v>0</v>
      </c>
      <c r="E710" s="52" t="n">
        <v>1</v>
      </c>
      <c r="F710" s="14" t="n">
        <v>0</v>
      </c>
      <c r="G710" s="33" t="n">
        <v>0</v>
      </c>
      <c r="H710" s="33" t="n">
        <v>0</v>
      </c>
      <c r="I710" s="33" t="n">
        <v>0</v>
      </c>
      <c r="J710" s="33" t="n">
        <v>0</v>
      </c>
      <c r="K710" s="33" t="n">
        <v>0</v>
      </c>
      <c r="L710" s="33" t="n">
        <v>0</v>
      </c>
      <c r="M710" s="33" t="n">
        <v>0</v>
      </c>
      <c r="N710" s="33" t="n">
        <v>0</v>
      </c>
      <c r="O710" s="33" t="n">
        <v>0</v>
      </c>
      <c r="P710" s="33" t="n">
        <v>1</v>
      </c>
      <c r="Q710" s="33" t="n">
        <v>0</v>
      </c>
      <c r="R710" s="33" t="n">
        <v>0</v>
      </c>
      <c r="S710" s="33" t="n">
        <v>0</v>
      </c>
      <c r="T710" s="33" t="n">
        <v>0</v>
      </c>
      <c r="U710" s="9" t="n">
        <v>1</v>
      </c>
      <c r="V710" s="9" t="n">
        <v>0</v>
      </c>
      <c r="W710" s="15">
        <f>SUMPRODUCT(B$2:U$2,B710:U710)</f>
        <v/>
      </c>
      <c r="X710" s="16">
        <f>EXP(W710)/(1+EXP(W710))</f>
        <v/>
      </c>
      <c r="Y710" s="16">
        <f>(V710-X710)^2</f>
        <v/>
      </c>
    </row>
    <row r="711" spans="1:25">
      <c r="B711" s="9" t="n">
        <v>0</v>
      </c>
      <c r="C711" s="52" t="n">
        <v>0</v>
      </c>
      <c r="D711" s="9" t="n">
        <v>1</v>
      </c>
      <c r="E711" s="52" t="n">
        <v>0</v>
      </c>
      <c r="F711" s="14" t="n">
        <v>0</v>
      </c>
      <c r="G711" s="33" t="n">
        <v>0</v>
      </c>
      <c r="H711" s="33" t="n">
        <v>0</v>
      </c>
      <c r="I711" s="33" t="n">
        <v>0</v>
      </c>
      <c r="J711" s="33" t="n">
        <v>0</v>
      </c>
      <c r="K711" s="33" t="n">
        <v>0</v>
      </c>
      <c r="L711" s="33" t="n">
        <v>0</v>
      </c>
      <c r="M711" s="33" t="n">
        <v>0</v>
      </c>
      <c r="N711" s="33" t="n">
        <v>0</v>
      </c>
      <c r="O711" s="33" t="n">
        <v>0</v>
      </c>
      <c r="P711" s="33" t="n">
        <v>0</v>
      </c>
      <c r="Q711" s="33" t="n">
        <v>0</v>
      </c>
      <c r="R711" s="33" t="n">
        <v>0</v>
      </c>
      <c r="S711" s="33" t="n">
        <v>0</v>
      </c>
      <c r="T711" s="33" t="n">
        <v>0</v>
      </c>
      <c r="U711" s="9" t="n">
        <v>1</v>
      </c>
      <c r="V711" s="9" t="n">
        <v>0</v>
      </c>
      <c r="W711" s="15">
        <f>SUMPRODUCT(B$2:U$2,B711:U711)</f>
        <v/>
      </c>
      <c r="X711" s="16">
        <f>EXP(W711)/(1+EXP(W711))</f>
        <v/>
      </c>
      <c r="Y711" s="16">
        <f>(V711-X711)^2</f>
        <v/>
      </c>
    </row>
    <row r="712" spans="1:25">
      <c r="B712" s="9" t="n">
        <v>1</v>
      </c>
      <c r="C712" s="52" t="n">
        <v>0</v>
      </c>
      <c r="D712" s="9" t="n">
        <v>0</v>
      </c>
      <c r="E712" s="52" t="n">
        <v>0</v>
      </c>
      <c r="F712" s="14" t="n">
        <v>0</v>
      </c>
      <c r="G712" s="33" t="n">
        <v>0</v>
      </c>
      <c r="H712" s="33" t="n">
        <v>0</v>
      </c>
      <c r="I712" s="33" t="n">
        <v>0</v>
      </c>
      <c r="J712" s="33" t="n">
        <v>0</v>
      </c>
      <c r="K712" s="33" t="n">
        <v>0</v>
      </c>
      <c r="L712" s="33" t="n">
        <v>0</v>
      </c>
      <c r="M712" s="33" t="n">
        <v>0</v>
      </c>
      <c r="N712" s="33" t="n">
        <v>0</v>
      </c>
      <c r="O712" s="33" t="n">
        <v>0</v>
      </c>
      <c r="P712" s="33" t="n">
        <v>0</v>
      </c>
      <c r="Q712" s="33" t="n">
        <v>0</v>
      </c>
      <c r="R712" s="33" t="n">
        <v>1</v>
      </c>
      <c r="S712" s="33" t="n">
        <v>0</v>
      </c>
      <c r="T712" s="33" t="n">
        <v>0</v>
      </c>
      <c r="U712" s="9" t="n">
        <v>1</v>
      </c>
      <c r="V712" s="9" t="n">
        <v>0</v>
      </c>
      <c r="W712" s="15">
        <f>SUMPRODUCT(B$2:U$2,B712:U712)</f>
        <v/>
      </c>
      <c r="X712" s="16">
        <f>EXP(W712)/(1+EXP(W712))</f>
        <v/>
      </c>
      <c r="Y712" s="16">
        <f>(V712-X712)^2</f>
        <v/>
      </c>
    </row>
    <row r="713" spans="1:25">
      <c r="B713" s="9" t="n">
        <v>0</v>
      </c>
      <c r="C713" s="52" t="n">
        <v>0</v>
      </c>
      <c r="D713" s="9" t="n">
        <v>0</v>
      </c>
      <c r="E713" s="52" t="n">
        <v>1</v>
      </c>
      <c r="F713" s="14" t="n">
        <v>0</v>
      </c>
      <c r="G713" s="33" t="n">
        <v>1</v>
      </c>
      <c r="H713" s="33" t="n">
        <v>0</v>
      </c>
      <c r="I713" s="33" t="n">
        <v>0</v>
      </c>
      <c r="J713" s="33" t="n">
        <v>0</v>
      </c>
      <c r="K713" s="33" t="n">
        <v>0</v>
      </c>
      <c r="L713" s="33" t="n">
        <v>0</v>
      </c>
      <c r="M713" s="33" t="n">
        <v>0</v>
      </c>
      <c r="N713" s="33" t="n">
        <v>0</v>
      </c>
      <c r="O713" s="33" t="n">
        <v>0</v>
      </c>
      <c r="P713" s="33" t="n">
        <v>1</v>
      </c>
      <c r="Q713" s="33" t="n">
        <v>0</v>
      </c>
      <c r="R713" s="33" t="n">
        <v>0</v>
      </c>
      <c r="S713" s="33" t="n">
        <v>0</v>
      </c>
      <c r="T713" s="33" t="n">
        <v>0</v>
      </c>
      <c r="U713" s="9" t="n">
        <v>1</v>
      </c>
      <c r="V713" s="9" t="n">
        <v>0</v>
      </c>
      <c r="W713" s="15">
        <f>SUMPRODUCT(B$2:U$2,B713:U713)</f>
        <v/>
      </c>
      <c r="X713" s="16">
        <f>EXP(W713)/(1+EXP(W713))</f>
        <v/>
      </c>
      <c r="Y713" s="16">
        <f>(V713-X713)^2</f>
        <v/>
      </c>
    </row>
    <row r="714" spans="1:25">
      <c r="B714" s="9" t="n">
        <v>1</v>
      </c>
      <c r="C714" s="52" t="n">
        <v>0</v>
      </c>
      <c r="D714" s="9" t="n">
        <v>0</v>
      </c>
      <c r="E714" s="52" t="n">
        <v>0</v>
      </c>
      <c r="F714" s="14" t="n">
        <v>0</v>
      </c>
      <c r="G714" s="33" t="n">
        <v>0</v>
      </c>
      <c r="H714" s="33" t="n">
        <v>0</v>
      </c>
      <c r="I714" s="33" t="n">
        <v>0</v>
      </c>
      <c r="J714" s="33" t="n">
        <v>0</v>
      </c>
      <c r="K714" s="33" t="n">
        <v>0</v>
      </c>
      <c r="L714" s="33" t="n">
        <v>0</v>
      </c>
      <c r="M714" s="33" t="n">
        <v>0</v>
      </c>
      <c r="N714" s="33" t="n">
        <v>0</v>
      </c>
      <c r="O714" s="33" t="n">
        <v>0</v>
      </c>
      <c r="P714" s="33" t="n">
        <v>0</v>
      </c>
      <c r="Q714" s="33" t="n">
        <v>0</v>
      </c>
      <c r="R714" s="33" t="n">
        <v>0</v>
      </c>
      <c r="S714" s="33" t="n">
        <v>1</v>
      </c>
      <c r="T714" s="33" t="n">
        <v>0</v>
      </c>
      <c r="U714" s="9" t="n">
        <v>1</v>
      </c>
      <c r="V714" s="9" t="n">
        <v>0</v>
      </c>
      <c r="W714" s="15">
        <f>SUMPRODUCT(B$2:U$2,B714:U714)</f>
        <v/>
      </c>
      <c r="X714" s="16">
        <f>EXP(W714)/(1+EXP(W714))</f>
        <v/>
      </c>
      <c r="Y714" s="16">
        <f>(V714-X714)^2</f>
        <v/>
      </c>
    </row>
    <row r="715" spans="1:25">
      <c r="B715" s="9" t="n">
        <v>0</v>
      </c>
      <c r="C715" s="52" t="n">
        <v>0</v>
      </c>
      <c r="D715" s="9" t="n">
        <v>1</v>
      </c>
      <c r="E715" s="52" t="n">
        <v>0</v>
      </c>
      <c r="F715" s="14" t="n">
        <v>0</v>
      </c>
      <c r="G715" s="33" t="n">
        <v>0</v>
      </c>
      <c r="H715" s="33" t="n">
        <v>1</v>
      </c>
      <c r="I715" s="33" t="n">
        <v>0</v>
      </c>
      <c r="J715" s="33" t="n">
        <v>0</v>
      </c>
      <c r="K715" s="33" t="n">
        <v>0</v>
      </c>
      <c r="L715" s="33" t="n">
        <v>0</v>
      </c>
      <c r="M715" s="33" t="n">
        <v>0</v>
      </c>
      <c r="N715" s="33" t="n">
        <v>0</v>
      </c>
      <c r="O715" s="33" t="n">
        <v>0</v>
      </c>
      <c r="P715" s="33" t="n">
        <v>0</v>
      </c>
      <c r="Q715" s="33" t="n">
        <v>0</v>
      </c>
      <c r="R715" s="33" t="n">
        <v>0</v>
      </c>
      <c r="S715" s="33" t="n">
        <v>0</v>
      </c>
      <c r="T715" s="33" t="n">
        <v>0</v>
      </c>
      <c r="U715" s="9" t="n">
        <v>1</v>
      </c>
      <c r="V715" s="9" t="n">
        <v>0</v>
      </c>
      <c r="W715" s="15">
        <f>SUMPRODUCT(B$2:U$2,B715:U715)</f>
        <v/>
      </c>
      <c r="X715" s="16">
        <f>EXP(W715)/(1+EXP(W715))</f>
        <v/>
      </c>
      <c r="Y715" s="16">
        <f>(V715-X715)^2</f>
        <v/>
      </c>
    </row>
    <row r="716" spans="1:25">
      <c r="B716" s="9" t="n">
        <v>0</v>
      </c>
      <c r="C716" s="52" t="n">
        <v>1</v>
      </c>
      <c r="D716" s="9" t="n">
        <v>0</v>
      </c>
      <c r="E716" s="52" t="n">
        <v>0</v>
      </c>
      <c r="F716" s="14" t="n">
        <v>0</v>
      </c>
      <c r="G716" s="33" t="n">
        <v>0</v>
      </c>
      <c r="H716" s="33" t="n">
        <v>0</v>
      </c>
      <c r="I716" s="33" t="n">
        <v>0</v>
      </c>
      <c r="J716" s="33" t="n">
        <v>0</v>
      </c>
      <c r="K716" s="33" t="n">
        <v>0</v>
      </c>
      <c r="L716" s="33" t="n">
        <v>0</v>
      </c>
      <c r="M716" s="33" t="n">
        <v>0</v>
      </c>
      <c r="N716" s="33" t="n">
        <v>0</v>
      </c>
      <c r="O716" s="33" t="n">
        <v>0</v>
      </c>
      <c r="P716" s="33" t="n">
        <v>0</v>
      </c>
      <c r="Q716" s="33" t="n">
        <v>0</v>
      </c>
      <c r="R716" s="33" t="n">
        <v>0</v>
      </c>
      <c r="S716" s="33" t="n">
        <v>0</v>
      </c>
      <c r="T716" s="33" t="n">
        <v>0</v>
      </c>
      <c r="U716" s="9" t="n">
        <v>1</v>
      </c>
      <c r="V716" s="9" t="n">
        <v>0</v>
      </c>
      <c r="W716" s="15">
        <f>SUMPRODUCT(B$2:U$2,B716:U716)</f>
        <v/>
      </c>
      <c r="X716" s="16">
        <f>EXP(W716)/(1+EXP(W716))</f>
        <v/>
      </c>
      <c r="Y716" s="16">
        <f>(V716-X716)^2</f>
        <v/>
      </c>
    </row>
    <row r="717" spans="1:25">
      <c r="B717" s="9" t="n">
        <v>0</v>
      </c>
      <c r="C717" s="52" t="n">
        <v>1</v>
      </c>
      <c r="D717" s="9" t="n">
        <v>0</v>
      </c>
      <c r="E717" s="52" t="n">
        <v>1</v>
      </c>
      <c r="F717" s="14" t="n">
        <v>0</v>
      </c>
      <c r="G717" s="33" t="n">
        <v>0</v>
      </c>
      <c r="H717" s="33" t="n">
        <v>0</v>
      </c>
      <c r="I717" s="33" t="n">
        <v>0</v>
      </c>
      <c r="J717" s="33" t="n">
        <v>0</v>
      </c>
      <c r="K717" s="33" t="n">
        <v>0</v>
      </c>
      <c r="L717" s="33" t="n">
        <v>0</v>
      </c>
      <c r="M717" s="33" t="n">
        <v>0</v>
      </c>
      <c r="N717" s="33" t="n">
        <v>0</v>
      </c>
      <c r="O717" s="33" t="n">
        <v>0</v>
      </c>
      <c r="P717" s="33" t="n">
        <v>0</v>
      </c>
      <c r="Q717" s="33" t="n">
        <v>0</v>
      </c>
      <c r="R717" s="33" t="n">
        <v>0</v>
      </c>
      <c r="S717" s="33" t="n">
        <v>0</v>
      </c>
      <c r="T717" s="33" t="n">
        <v>0</v>
      </c>
      <c r="U717" s="9" t="n">
        <v>1</v>
      </c>
      <c r="V717" s="9" t="n">
        <v>0</v>
      </c>
      <c r="W717" s="15">
        <f>SUMPRODUCT(B$2:U$2,B717:U717)</f>
        <v/>
      </c>
      <c r="X717" s="16">
        <f>EXP(W717)/(1+EXP(W717))</f>
        <v/>
      </c>
      <c r="Y717" s="16">
        <f>(V717-X717)^2</f>
        <v/>
      </c>
    </row>
    <row r="718" spans="1:25">
      <c r="B718" s="9" t="n">
        <v>1</v>
      </c>
      <c r="C718" s="52" t="n">
        <v>0</v>
      </c>
      <c r="D718" s="9" t="n">
        <v>1</v>
      </c>
      <c r="E718" s="52" t="n">
        <v>0</v>
      </c>
      <c r="F718" s="14" t="n">
        <v>0</v>
      </c>
      <c r="G718" s="33" t="n">
        <v>1</v>
      </c>
      <c r="H718" s="33" t="n">
        <v>0</v>
      </c>
      <c r="I718" s="33" t="n">
        <v>0</v>
      </c>
      <c r="J718" s="33" t="n">
        <v>0</v>
      </c>
      <c r="K718" s="33" t="n">
        <v>0</v>
      </c>
      <c r="L718" s="33" t="n">
        <v>0</v>
      </c>
      <c r="M718" s="33" t="n">
        <v>0</v>
      </c>
      <c r="N718" s="33" t="n">
        <v>0</v>
      </c>
      <c r="O718" s="33" t="n">
        <v>1</v>
      </c>
      <c r="P718" s="33" t="n">
        <v>0</v>
      </c>
      <c r="Q718" s="33" t="n">
        <v>0</v>
      </c>
      <c r="R718" s="33" t="n">
        <v>0</v>
      </c>
      <c r="S718" s="33" t="n">
        <v>0</v>
      </c>
      <c r="T718" s="33" t="n">
        <v>0</v>
      </c>
      <c r="U718" s="9" t="n">
        <v>1</v>
      </c>
      <c r="V718" s="9" t="n">
        <v>0</v>
      </c>
      <c r="W718" s="15">
        <f>SUMPRODUCT(B$2:U$2,B718:U718)</f>
        <v/>
      </c>
      <c r="X718" s="16">
        <f>EXP(W718)/(1+EXP(W718))</f>
        <v/>
      </c>
      <c r="Y718" s="16">
        <f>(V718-X718)^2</f>
        <v/>
      </c>
    </row>
    <row r="719" spans="1:25">
      <c r="B719" s="9" t="n">
        <v>0</v>
      </c>
      <c r="C719" s="52" t="n">
        <v>1</v>
      </c>
      <c r="D719" s="9" t="n">
        <v>0</v>
      </c>
      <c r="E719" s="52" t="n">
        <v>1</v>
      </c>
      <c r="F719" s="14" t="n">
        <v>0</v>
      </c>
      <c r="G719" s="33" t="n">
        <v>0</v>
      </c>
      <c r="H719" s="33" t="n">
        <v>0</v>
      </c>
      <c r="I719" s="33" t="n">
        <v>0</v>
      </c>
      <c r="J719" s="33" t="n">
        <v>0</v>
      </c>
      <c r="K719" s="33" t="n">
        <v>0</v>
      </c>
      <c r="L719" s="33" t="n">
        <v>0</v>
      </c>
      <c r="M719" s="33" t="n">
        <v>0</v>
      </c>
      <c r="N719" s="33" t="n">
        <v>0</v>
      </c>
      <c r="O719" s="33" t="n">
        <v>0</v>
      </c>
      <c r="P719" s="33" t="n">
        <v>0</v>
      </c>
      <c r="Q719" s="33" t="n">
        <v>0</v>
      </c>
      <c r="R719" s="33" t="n">
        <v>0</v>
      </c>
      <c r="S719" s="33" t="n">
        <v>0</v>
      </c>
      <c r="T719" s="33" t="n">
        <v>0</v>
      </c>
      <c r="U719" s="9" t="n">
        <v>1</v>
      </c>
      <c r="V719" s="9" t="n">
        <v>0</v>
      </c>
      <c r="W719" s="15">
        <f>SUMPRODUCT(B$2:U$2,B719:U719)</f>
        <v/>
      </c>
      <c r="X719" s="16">
        <f>EXP(W719)/(1+EXP(W719))</f>
        <v/>
      </c>
      <c r="Y719" s="16">
        <f>(V719-X719)^2</f>
        <v/>
      </c>
    </row>
    <row r="720" spans="1:25">
      <c r="B720" s="9" t="n">
        <v>0</v>
      </c>
      <c r="C720" s="52" t="n">
        <v>1</v>
      </c>
      <c r="D720" s="9" t="n">
        <v>0</v>
      </c>
      <c r="E720" s="52" t="n">
        <v>1</v>
      </c>
      <c r="F720" s="14" t="n">
        <v>0</v>
      </c>
      <c r="G720" s="33" t="n">
        <v>0</v>
      </c>
      <c r="H720" s="33" t="n">
        <v>0</v>
      </c>
      <c r="I720" s="33" t="n">
        <v>0</v>
      </c>
      <c r="J720" s="33" t="n">
        <v>0</v>
      </c>
      <c r="K720" s="33" t="n">
        <v>0</v>
      </c>
      <c r="L720" s="33" t="n">
        <v>0</v>
      </c>
      <c r="M720" s="33" t="n">
        <v>0</v>
      </c>
      <c r="N720" s="33" t="n">
        <v>0</v>
      </c>
      <c r="O720" s="33" t="n">
        <v>0</v>
      </c>
      <c r="P720" s="33" t="n">
        <v>0</v>
      </c>
      <c r="Q720" s="33" t="n">
        <v>0</v>
      </c>
      <c r="R720" s="33" t="n">
        <v>0</v>
      </c>
      <c r="S720" s="33" t="n">
        <v>0</v>
      </c>
      <c r="T720" s="33" t="n">
        <v>0</v>
      </c>
      <c r="U720" s="9" t="n">
        <v>1</v>
      </c>
      <c r="V720" s="9" t="n">
        <v>0</v>
      </c>
      <c r="W720" s="15">
        <f>SUMPRODUCT(B$2:U$2,B720:U720)</f>
        <v/>
      </c>
      <c r="X720" s="16">
        <f>EXP(W720)/(1+EXP(W720))</f>
        <v/>
      </c>
      <c r="Y720" s="16">
        <f>(V720-X720)^2</f>
        <v/>
      </c>
    </row>
    <row r="721" spans="1:25">
      <c r="B721" s="9" t="n">
        <v>1</v>
      </c>
      <c r="C721" s="52" t="n">
        <v>0</v>
      </c>
      <c r="D721" s="9" t="n">
        <v>0</v>
      </c>
      <c r="E721" s="52" t="n">
        <v>1</v>
      </c>
      <c r="F721" s="14" t="n">
        <v>0</v>
      </c>
      <c r="G721" s="33" t="n">
        <v>0</v>
      </c>
      <c r="H721" s="33" t="n">
        <v>0</v>
      </c>
      <c r="I721" s="33" t="n">
        <v>0</v>
      </c>
      <c r="J721" s="33" t="n">
        <v>0</v>
      </c>
      <c r="K721" s="33" t="n">
        <v>0</v>
      </c>
      <c r="L721" s="33" t="n">
        <v>0</v>
      </c>
      <c r="M721" s="33" t="n">
        <v>0</v>
      </c>
      <c r="N721" s="33" t="n">
        <v>0</v>
      </c>
      <c r="O721" s="33" t="n">
        <v>0</v>
      </c>
      <c r="P721" s="33" t="n">
        <v>0</v>
      </c>
      <c r="Q721" s="33" t="n">
        <v>0</v>
      </c>
      <c r="R721" s="33" t="n">
        <v>0</v>
      </c>
      <c r="S721" s="33" t="n">
        <v>1</v>
      </c>
      <c r="T721" s="33" t="n">
        <v>0</v>
      </c>
      <c r="U721" s="9" t="n">
        <v>1</v>
      </c>
      <c r="V721" s="9" t="n">
        <v>0</v>
      </c>
      <c r="W721" s="15">
        <f>SUMPRODUCT(B$2:U$2,B721:U721)</f>
        <v/>
      </c>
      <c r="X721" s="16">
        <f>EXP(W721)/(1+EXP(W721))</f>
        <v/>
      </c>
      <c r="Y721" s="16">
        <f>(V721-X721)^2</f>
        <v/>
      </c>
    </row>
    <row r="722" spans="1:25">
      <c r="B722" s="9" t="n">
        <v>0</v>
      </c>
      <c r="C722" s="52" t="n">
        <v>1</v>
      </c>
      <c r="D722" s="9" t="n">
        <v>0</v>
      </c>
      <c r="E722" s="52" t="n">
        <v>1</v>
      </c>
      <c r="F722" s="14" t="n">
        <v>0</v>
      </c>
      <c r="G722" s="33" t="n">
        <v>1</v>
      </c>
      <c r="H722" s="33" t="n">
        <v>1</v>
      </c>
      <c r="I722" s="33" t="n">
        <v>0</v>
      </c>
      <c r="J722" s="33" t="n">
        <v>0</v>
      </c>
      <c r="K722" s="33" t="n">
        <v>0</v>
      </c>
      <c r="L722" s="33" t="n">
        <v>0</v>
      </c>
      <c r="M722" s="33" t="n">
        <v>0</v>
      </c>
      <c r="N722" s="33" t="n">
        <v>0</v>
      </c>
      <c r="O722" s="33" t="n">
        <v>0</v>
      </c>
      <c r="P722" s="33" t="n">
        <v>0</v>
      </c>
      <c r="Q722" s="33" t="n">
        <v>0</v>
      </c>
      <c r="R722" s="33" t="n">
        <v>0</v>
      </c>
      <c r="S722" s="33" t="n">
        <v>0</v>
      </c>
      <c r="T722" s="33" t="n">
        <v>0</v>
      </c>
      <c r="U722" s="9" t="n">
        <v>1</v>
      </c>
      <c r="V722" s="9" t="n">
        <v>0</v>
      </c>
      <c r="W722" s="15">
        <f>SUMPRODUCT(B$2:U$2,B722:U722)</f>
        <v/>
      </c>
      <c r="X722" s="16">
        <f>EXP(W722)/(1+EXP(W722))</f>
        <v/>
      </c>
      <c r="Y722" s="16">
        <f>(V722-X722)^2</f>
        <v/>
      </c>
    </row>
    <row r="723" spans="1:25">
      <c r="B723" s="9" t="n">
        <v>0</v>
      </c>
      <c r="C723" s="52" t="n">
        <v>1</v>
      </c>
      <c r="D723" s="9" t="n">
        <v>1</v>
      </c>
      <c r="E723" s="52" t="n">
        <v>0</v>
      </c>
      <c r="F723" s="14" t="n">
        <v>0</v>
      </c>
      <c r="G723" s="33" t="n">
        <v>0</v>
      </c>
      <c r="H723" s="33" t="n">
        <v>0</v>
      </c>
      <c r="I723" s="33" t="n">
        <v>0</v>
      </c>
      <c r="J723" s="33" t="n">
        <v>0</v>
      </c>
      <c r="K723" s="33" t="n">
        <v>0</v>
      </c>
      <c r="L723" s="33" t="n">
        <v>0</v>
      </c>
      <c r="M723" s="33" t="n">
        <v>0</v>
      </c>
      <c r="N723" s="33" t="n">
        <v>0</v>
      </c>
      <c r="O723" s="33" t="n">
        <v>0</v>
      </c>
      <c r="P723" s="33" t="n">
        <v>1</v>
      </c>
      <c r="Q723" s="33" t="n">
        <v>0</v>
      </c>
      <c r="R723" s="33" t="n">
        <v>0</v>
      </c>
      <c r="S723" s="33" t="n">
        <v>1</v>
      </c>
      <c r="T723" s="33" t="n">
        <v>0</v>
      </c>
      <c r="U723" s="9" t="n">
        <v>1</v>
      </c>
      <c r="V723" s="9" t="n">
        <v>0</v>
      </c>
      <c r="W723" s="15">
        <f>SUMPRODUCT(B$2:U$2,B723:U723)</f>
        <v/>
      </c>
      <c r="X723" s="16">
        <f>EXP(W723)/(1+EXP(W723))</f>
        <v/>
      </c>
      <c r="Y723" s="16">
        <f>(V723-X723)^2</f>
        <v/>
      </c>
    </row>
    <row r="724" spans="1:25">
      <c r="B724" s="9" t="n">
        <v>0</v>
      </c>
      <c r="C724" s="52" t="n">
        <v>1</v>
      </c>
      <c r="D724" s="9" t="n">
        <v>0</v>
      </c>
      <c r="E724" s="52" t="n">
        <v>1</v>
      </c>
      <c r="F724" s="14" t="n">
        <v>0</v>
      </c>
      <c r="G724" s="33" t="n">
        <v>0</v>
      </c>
      <c r="H724" s="33" t="n">
        <v>1</v>
      </c>
      <c r="I724" s="33" t="n">
        <v>0</v>
      </c>
      <c r="J724" s="33" t="n">
        <v>0</v>
      </c>
      <c r="K724" s="33" t="n">
        <v>0</v>
      </c>
      <c r="L724" s="33" t="n">
        <v>0</v>
      </c>
      <c r="M724" s="33" t="n">
        <v>0</v>
      </c>
      <c r="N724" s="33" t="n">
        <v>0</v>
      </c>
      <c r="O724" s="33" t="n">
        <v>0</v>
      </c>
      <c r="P724" s="33" t="n">
        <v>0</v>
      </c>
      <c r="Q724" s="33" t="n">
        <v>0</v>
      </c>
      <c r="R724" s="33" t="n">
        <v>0</v>
      </c>
      <c r="S724" s="33" t="n">
        <v>1</v>
      </c>
      <c r="T724" s="33" t="n">
        <v>0</v>
      </c>
      <c r="U724" s="9" t="n">
        <v>1</v>
      </c>
      <c r="V724" s="9" t="n">
        <v>0</v>
      </c>
      <c r="W724" s="15">
        <f>SUMPRODUCT(B$2:U$2,B724:U724)</f>
        <v/>
      </c>
      <c r="X724" s="16">
        <f>EXP(W724)/(1+EXP(W724))</f>
        <v/>
      </c>
      <c r="Y724" s="16">
        <f>(V724-X724)^2</f>
        <v/>
      </c>
    </row>
    <row r="725" spans="1:25">
      <c r="B725" s="9" t="n">
        <v>0</v>
      </c>
      <c r="C725" s="52" t="n">
        <v>0</v>
      </c>
      <c r="D725" s="9" t="n">
        <v>1</v>
      </c>
      <c r="E725" s="52" t="n">
        <v>0</v>
      </c>
      <c r="F725" s="14" t="n">
        <v>0</v>
      </c>
      <c r="G725" s="33" t="n">
        <v>0</v>
      </c>
      <c r="H725" s="33" t="n">
        <v>0</v>
      </c>
      <c r="I725" s="33" t="n">
        <v>0</v>
      </c>
      <c r="J725" s="33" t="n">
        <v>0</v>
      </c>
      <c r="K725" s="33" t="n">
        <v>0</v>
      </c>
      <c r="L725" s="33" t="n">
        <v>0</v>
      </c>
      <c r="M725" s="33" t="n">
        <v>0</v>
      </c>
      <c r="N725" s="33" t="n">
        <v>0</v>
      </c>
      <c r="O725" s="33" t="n">
        <v>0</v>
      </c>
      <c r="P725" s="33" t="n">
        <v>0</v>
      </c>
      <c r="Q725" s="33" t="n">
        <v>0</v>
      </c>
      <c r="R725" s="33" t="n">
        <v>0</v>
      </c>
      <c r="S725" s="33" t="n">
        <v>0</v>
      </c>
      <c r="T725" s="33" t="n">
        <v>0</v>
      </c>
      <c r="U725" s="9" t="n">
        <v>1</v>
      </c>
      <c r="V725" s="9" t="n">
        <v>0</v>
      </c>
      <c r="W725" s="15">
        <f>SUMPRODUCT(B$2:U$2,B725:U725)</f>
        <v/>
      </c>
      <c r="X725" s="16">
        <f>EXP(W725)/(1+EXP(W725))</f>
        <v/>
      </c>
      <c r="Y725" s="16">
        <f>(V725-X725)^2</f>
        <v/>
      </c>
    </row>
    <row r="726" spans="1:25">
      <c r="B726" s="9" t="n">
        <v>0</v>
      </c>
      <c r="C726" s="52" t="n">
        <v>1</v>
      </c>
      <c r="D726" s="9" t="n">
        <v>0</v>
      </c>
      <c r="E726" s="52" t="n">
        <v>1</v>
      </c>
      <c r="F726" s="14" t="n">
        <v>0</v>
      </c>
      <c r="G726" s="33" t="n">
        <v>0</v>
      </c>
      <c r="H726" s="33" t="n">
        <v>0</v>
      </c>
      <c r="I726" s="33" t="n">
        <v>0</v>
      </c>
      <c r="J726" s="33" t="n">
        <v>1</v>
      </c>
      <c r="K726" s="33" t="n">
        <v>0</v>
      </c>
      <c r="L726" s="33" t="n">
        <v>0</v>
      </c>
      <c r="M726" s="33" t="n">
        <v>0</v>
      </c>
      <c r="N726" s="33" t="n">
        <v>0</v>
      </c>
      <c r="O726" s="33" t="n">
        <v>0</v>
      </c>
      <c r="P726" s="33" t="n">
        <v>0</v>
      </c>
      <c r="Q726" s="33" t="n">
        <v>0</v>
      </c>
      <c r="R726" s="33" t="n">
        <v>0</v>
      </c>
      <c r="S726" s="33" t="n">
        <v>0</v>
      </c>
      <c r="T726" s="33" t="n">
        <v>0</v>
      </c>
      <c r="U726" s="9" t="n">
        <v>1</v>
      </c>
      <c r="V726" s="9" t="n">
        <v>0</v>
      </c>
      <c r="W726" s="15">
        <f>SUMPRODUCT(B$2:U$2,B726:U726)</f>
        <v/>
      </c>
      <c r="X726" s="16">
        <f>EXP(W726)/(1+EXP(W726))</f>
        <v/>
      </c>
      <c r="Y726" s="16">
        <f>(V726-X726)^2</f>
        <v/>
      </c>
    </row>
    <row r="727" spans="1:25">
      <c r="B727" s="9" t="n">
        <v>1</v>
      </c>
      <c r="C727" s="52" t="n">
        <v>0</v>
      </c>
      <c r="D727" s="9" t="n">
        <v>0</v>
      </c>
      <c r="E727" s="52" t="n">
        <v>1</v>
      </c>
      <c r="F727" s="14" t="n">
        <v>0</v>
      </c>
      <c r="G727" s="33" t="n">
        <v>1</v>
      </c>
      <c r="H727" s="33" t="n">
        <v>1</v>
      </c>
      <c r="I727" s="33" t="n">
        <v>0</v>
      </c>
      <c r="J727" s="33" t="n">
        <v>0</v>
      </c>
      <c r="K727" s="33" t="n">
        <v>0</v>
      </c>
      <c r="L727" s="33" t="n">
        <v>0</v>
      </c>
      <c r="M727" s="33" t="n">
        <v>0</v>
      </c>
      <c r="N727" s="33" t="n">
        <v>0</v>
      </c>
      <c r="O727" s="33" t="n">
        <v>0</v>
      </c>
      <c r="P727" s="33" t="n">
        <v>0</v>
      </c>
      <c r="Q727" s="33" t="n">
        <v>0</v>
      </c>
      <c r="R727" s="33" t="n">
        <v>0</v>
      </c>
      <c r="S727" s="33" t="n">
        <v>0</v>
      </c>
      <c r="T727" s="33" t="n">
        <v>0</v>
      </c>
      <c r="U727" s="9" t="n">
        <v>1</v>
      </c>
      <c r="V727" s="9" t="n">
        <v>0</v>
      </c>
      <c r="W727" s="15">
        <f>SUMPRODUCT(B$2:U$2,B727:U727)</f>
        <v/>
      </c>
      <c r="X727" s="16">
        <f>EXP(W727)/(1+EXP(W727))</f>
        <v/>
      </c>
      <c r="Y727" s="16">
        <f>(V727-X727)^2</f>
        <v/>
      </c>
    </row>
    <row r="728" spans="1:25">
      <c r="B728" s="9" t="n">
        <v>1</v>
      </c>
      <c r="C728" s="52" t="n">
        <v>0</v>
      </c>
      <c r="D728" s="9" t="n">
        <v>0</v>
      </c>
      <c r="E728" s="52" t="n">
        <v>1</v>
      </c>
      <c r="F728" s="14" t="n">
        <v>0</v>
      </c>
      <c r="G728" s="33" t="n">
        <v>1</v>
      </c>
      <c r="H728" s="33" t="n">
        <v>1</v>
      </c>
      <c r="I728" s="33" t="n">
        <v>0</v>
      </c>
      <c r="J728" s="33" t="n">
        <v>0</v>
      </c>
      <c r="K728" s="33" t="n">
        <v>0</v>
      </c>
      <c r="L728" s="33" t="n">
        <v>0</v>
      </c>
      <c r="M728" s="33" t="n">
        <v>0</v>
      </c>
      <c r="N728" s="33" t="n">
        <v>0</v>
      </c>
      <c r="O728" s="33" t="n">
        <v>0</v>
      </c>
      <c r="P728" s="33" t="n">
        <v>1</v>
      </c>
      <c r="Q728" s="33" t="n">
        <v>0</v>
      </c>
      <c r="R728" s="33" t="n">
        <v>0</v>
      </c>
      <c r="S728" s="33" t="n">
        <v>0</v>
      </c>
      <c r="T728" s="33" t="n">
        <v>0</v>
      </c>
      <c r="U728" s="9" t="n">
        <v>1</v>
      </c>
      <c r="V728" s="9" t="n">
        <v>0</v>
      </c>
      <c r="W728" s="15">
        <f>SUMPRODUCT(B$2:U$2,B728:U728)</f>
        <v/>
      </c>
      <c r="X728" s="16">
        <f>EXP(W728)/(1+EXP(W728))</f>
        <v/>
      </c>
      <c r="Y728" s="16">
        <f>(V728-X728)^2</f>
        <v/>
      </c>
    </row>
    <row r="729" spans="1:25">
      <c r="B729" s="9" t="n">
        <v>1</v>
      </c>
      <c r="C729" s="52" t="n">
        <v>0</v>
      </c>
      <c r="D729" s="9" t="n">
        <v>1</v>
      </c>
      <c r="E729" s="52" t="n">
        <v>0</v>
      </c>
      <c r="F729" s="14" t="n">
        <v>0</v>
      </c>
      <c r="G729" s="33" t="n">
        <v>0</v>
      </c>
      <c r="H729" s="33" t="n">
        <v>0</v>
      </c>
      <c r="I729" s="33" t="n">
        <v>0</v>
      </c>
      <c r="J729" s="33" t="n">
        <v>0</v>
      </c>
      <c r="K729" s="33" t="n">
        <v>0</v>
      </c>
      <c r="L729" s="33" t="n">
        <v>0</v>
      </c>
      <c r="M729" s="33" t="n">
        <v>0</v>
      </c>
      <c r="N729" s="33" t="n">
        <v>0</v>
      </c>
      <c r="O729" s="33" t="n">
        <v>0</v>
      </c>
      <c r="P729" s="33" t="n">
        <v>0</v>
      </c>
      <c r="Q729" s="33" t="n">
        <v>0</v>
      </c>
      <c r="R729" s="33" t="n">
        <v>0</v>
      </c>
      <c r="S729" s="33" t="n">
        <v>0</v>
      </c>
      <c r="T729" s="33" t="n">
        <v>0</v>
      </c>
      <c r="U729" s="9" t="n">
        <v>1</v>
      </c>
      <c r="V729" s="9" t="n">
        <v>0</v>
      </c>
      <c r="W729" s="15">
        <f>SUMPRODUCT(B$2:U$2,B729:U729)</f>
        <v/>
      </c>
      <c r="X729" s="16">
        <f>EXP(W729)/(1+EXP(W729))</f>
        <v/>
      </c>
      <c r="Y729" s="16">
        <f>(V729-X729)^2</f>
        <v/>
      </c>
    </row>
    <row r="730" spans="1:25">
      <c r="B730" s="9" t="n">
        <v>1</v>
      </c>
      <c r="C730" s="52" t="n">
        <v>0</v>
      </c>
      <c r="D730" s="9" t="n">
        <v>0</v>
      </c>
      <c r="E730" s="52" t="n">
        <v>1</v>
      </c>
      <c r="F730" s="14" t="n">
        <v>0</v>
      </c>
      <c r="G730" s="33" t="n">
        <v>1</v>
      </c>
      <c r="H730" s="33" t="n">
        <v>0</v>
      </c>
      <c r="I730" s="33" t="n">
        <v>0</v>
      </c>
      <c r="J730" s="33" t="n">
        <v>0</v>
      </c>
      <c r="K730" s="33" t="n">
        <v>0</v>
      </c>
      <c r="L730" s="33" t="n">
        <v>0</v>
      </c>
      <c r="M730" s="33" t="n">
        <v>0</v>
      </c>
      <c r="N730" s="33" t="n">
        <v>0</v>
      </c>
      <c r="O730" s="33" t="n">
        <v>0</v>
      </c>
      <c r="P730" s="33" t="n">
        <v>0</v>
      </c>
      <c r="Q730" s="33" t="n">
        <v>0</v>
      </c>
      <c r="R730" s="33" t="n">
        <v>0</v>
      </c>
      <c r="S730" s="33" t="n">
        <v>1</v>
      </c>
      <c r="T730" s="33" t="n">
        <v>0</v>
      </c>
      <c r="U730" s="9" t="n">
        <v>1</v>
      </c>
      <c r="V730" s="9" t="n">
        <v>0</v>
      </c>
      <c r="W730" s="15">
        <f>SUMPRODUCT(B$2:U$2,B730:U730)</f>
        <v/>
      </c>
      <c r="X730" s="16">
        <f>EXP(W730)/(1+EXP(W730))</f>
        <v/>
      </c>
      <c r="Y730" s="16">
        <f>(V730-X730)^2</f>
        <v/>
      </c>
    </row>
    <row r="731" spans="1:25">
      <c r="B731" s="9" t="n">
        <v>0</v>
      </c>
      <c r="C731" s="52" t="n">
        <v>1</v>
      </c>
      <c r="D731" s="9" t="n">
        <v>0</v>
      </c>
      <c r="E731" s="52" t="n">
        <v>1</v>
      </c>
      <c r="F731" s="14" t="n">
        <v>0</v>
      </c>
      <c r="G731" s="33" t="n">
        <v>0</v>
      </c>
      <c r="H731" s="33" t="n">
        <v>0</v>
      </c>
      <c r="I731" s="33" t="n">
        <v>0</v>
      </c>
      <c r="J731" s="33" t="n">
        <v>0</v>
      </c>
      <c r="K731" s="33" t="n">
        <v>0</v>
      </c>
      <c r="L731" s="33" t="n">
        <v>0</v>
      </c>
      <c r="M731" s="33" t="n">
        <v>0</v>
      </c>
      <c r="N731" s="33" t="n">
        <v>0</v>
      </c>
      <c r="O731" s="33" t="n">
        <v>0</v>
      </c>
      <c r="P731" s="33" t="n">
        <v>0</v>
      </c>
      <c r="Q731" s="33" t="n">
        <v>0</v>
      </c>
      <c r="R731" s="33" t="n">
        <v>0</v>
      </c>
      <c r="S731" s="33" t="n">
        <v>0</v>
      </c>
      <c r="T731" s="33" t="n">
        <v>0</v>
      </c>
      <c r="U731" s="9" t="n">
        <v>1</v>
      </c>
      <c r="V731" s="9" t="n">
        <v>0</v>
      </c>
      <c r="W731" s="15">
        <f>SUMPRODUCT(B$2:U$2,B731:U731)</f>
        <v/>
      </c>
      <c r="X731" s="16">
        <f>EXP(W731)/(1+EXP(W731))</f>
        <v/>
      </c>
      <c r="Y731" s="16">
        <f>(V731-X731)^2</f>
        <v/>
      </c>
    </row>
    <row r="732" spans="1:25">
      <c r="B732" s="9" t="n">
        <v>0</v>
      </c>
      <c r="C732" s="52" t="n">
        <v>1</v>
      </c>
      <c r="D732" s="9" t="n">
        <v>0</v>
      </c>
      <c r="E732" s="52" t="n">
        <v>0</v>
      </c>
      <c r="F732" s="14" t="n">
        <v>0</v>
      </c>
      <c r="G732" s="33" t="n">
        <v>1</v>
      </c>
      <c r="H732" s="33" t="n">
        <v>0</v>
      </c>
      <c r="I732" s="33" t="n">
        <v>0</v>
      </c>
      <c r="J732" s="33" t="n">
        <v>0</v>
      </c>
      <c r="K732" s="33" t="n">
        <v>0</v>
      </c>
      <c r="L732" s="33" t="n">
        <v>0</v>
      </c>
      <c r="M732" s="33" t="n">
        <v>0</v>
      </c>
      <c r="N732" s="33" t="n">
        <v>0</v>
      </c>
      <c r="O732" s="33" t="n">
        <v>0</v>
      </c>
      <c r="P732" s="33" t="n">
        <v>0</v>
      </c>
      <c r="Q732" s="33" t="n">
        <v>0</v>
      </c>
      <c r="R732" s="33" t="n">
        <v>0</v>
      </c>
      <c r="S732" s="33" t="n">
        <v>0</v>
      </c>
      <c r="T732" s="33" t="n">
        <v>0</v>
      </c>
      <c r="U732" s="9" t="n">
        <v>1</v>
      </c>
      <c r="V732" s="9" t="n">
        <v>0</v>
      </c>
      <c r="W732" s="15">
        <f>SUMPRODUCT(B$2:U$2,B732:U732)</f>
        <v/>
      </c>
      <c r="X732" s="16">
        <f>EXP(W732)/(1+EXP(W732))</f>
        <v/>
      </c>
      <c r="Y732" s="16">
        <f>(V732-X732)^2</f>
        <v/>
      </c>
    </row>
    <row r="733" spans="1:25">
      <c r="B733" s="9" t="n">
        <v>0</v>
      </c>
      <c r="C733" s="52" t="n">
        <v>1</v>
      </c>
      <c r="D733" s="9" t="n">
        <v>1</v>
      </c>
      <c r="E733" s="52" t="n">
        <v>0</v>
      </c>
      <c r="F733" s="14" t="n">
        <v>0</v>
      </c>
      <c r="G733" s="33" t="n">
        <v>0</v>
      </c>
      <c r="H733" s="33" t="n">
        <v>0</v>
      </c>
      <c r="I733" s="33" t="n">
        <v>0</v>
      </c>
      <c r="J733" s="33" t="n">
        <v>0</v>
      </c>
      <c r="K733" s="33" t="n">
        <v>0</v>
      </c>
      <c r="L733" s="33" t="n">
        <v>0</v>
      </c>
      <c r="M733" s="33" t="n">
        <v>0</v>
      </c>
      <c r="N733" s="33" t="n">
        <v>0</v>
      </c>
      <c r="O733" s="33" t="n">
        <v>0</v>
      </c>
      <c r="P733" s="33" t="n">
        <v>1</v>
      </c>
      <c r="Q733" s="33" t="n">
        <v>0</v>
      </c>
      <c r="R733" s="33" t="n">
        <v>0</v>
      </c>
      <c r="S733" s="33" t="n">
        <v>0</v>
      </c>
      <c r="T733" s="33" t="n">
        <v>0</v>
      </c>
      <c r="U733" s="9" t="n">
        <v>1</v>
      </c>
      <c r="V733" s="9" t="n">
        <v>0</v>
      </c>
      <c r="W733" s="15">
        <f>SUMPRODUCT(B$2:U$2,B733:U733)</f>
        <v/>
      </c>
      <c r="X733" s="16">
        <f>EXP(W733)/(1+EXP(W733))</f>
        <v/>
      </c>
      <c r="Y733" s="16">
        <f>(V733-X733)^2</f>
        <v/>
      </c>
    </row>
    <row r="734" spans="1:25">
      <c r="B734" s="9" t="n">
        <v>1</v>
      </c>
      <c r="C734" s="52" t="n">
        <v>0</v>
      </c>
      <c r="D734" s="9" t="n">
        <v>0</v>
      </c>
      <c r="E734" s="52" t="n">
        <v>1</v>
      </c>
      <c r="F734" s="14" t="n">
        <v>0</v>
      </c>
      <c r="G734" s="33" t="n">
        <v>1</v>
      </c>
      <c r="H734" s="33" t="n">
        <v>1</v>
      </c>
      <c r="I734" s="33" t="n">
        <v>0</v>
      </c>
      <c r="J734" s="33" t="n">
        <v>0</v>
      </c>
      <c r="K734" s="33" t="n">
        <v>0</v>
      </c>
      <c r="L734" s="33" t="n">
        <v>0</v>
      </c>
      <c r="M734" s="33" t="n">
        <v>0</v>
      </c>
      <c r="N734" s="33" t="n">
        <v>0</v>
      </c>
      <c r="O734" s="33" t="n">
        <v>0</v>
      </c>
      <c r="P734" s="33" t="n">
        <v>0</v>
      </c>
      <c r="Q734" s="33" t="n">
        <v>0</v>
      </c>
      <c r="R734" s="33" t="n">
        <v>0</v>
      </c>
      <c r="S734" s="33" t="n">
        <v>0</v>
      </c>
      <c r="T734" s="33" t="n">
        <v>0</v>
      </c>
      <c r="U734" s="9" t="n">
        <v>1</v>
      </c>
      <c r="V734" s="9" t="n">
        <v>0</v>
      </c>
      <c r="W734" s="15">
        <f>SUMPRODUCT(B$2:U$2,B734:U734)</f>
        <v/>
      </c>
      <c r="X734" s="16">
        <f>EXP(W734)/(1+EXP(W734))</f>
        <v/>
      </c>
      <c r="Y734" s="16">
        <f>(V734-X734)^2</f>
        <v/>
      </c>
    </row>
    <row r="735" spans="1:25">
      <c r="B735" s="9" t="n">
        <v>1</v>
      </c>
      <c r="C735" s="52" t="n">
        <v>0</v>
      </c>
      <c r="D735" s="9" t="n">
        <v>0</v>
      </c>
      <c r="E735" s="52" t="n">
        <v>1</v>
      </c>
      <c r="F735" s="14" t="n">
        <v>0</v>
      </c>
      <c r="G735" s="33" t="n">
        <v>1</v>
      </c>
      <c r="H735" s="33" t="n">
        <v>0</v>
      </c>
      <c r="I735" s="33" t="n">
        <v>0</v>
      </c>
      <c r="J735" s="33" t="n">
        <v>0</v>
      </c>
      <c r="K735" s="33" t="n">
        <v>0</v>
      </c>
      <c r="L735" s="33" t="n">
        <v>0</v>
      </c>
      <c r="M735" s="33" t="n">
        <v>0</v>
      </c>
      <c r="N735" s="33" t="n">
        <v>0</v>
      </c>
      <c r="O735" s="33" t="n">
        <v>0</v>
      </c>
      <c r="P735" s="33" t="n">
        <v>0</v>
      </c>
      <c r="Q735" s="33" t="n">
        <v>0</v>
      </c>
      <c r="R735" s="33" t="n">
        <v>0</v>
      </c>
      <c r="S735" s="33" t="n">
        <v>0</v>
      </c>
      <c r="T735" s="33" t="n">
        <v>0</v>
      </c>
      <c r="U735" s="9" t="n">
        <v>1</v>
      </c>
      <c r="V735" s="9" t="n">
        <v>0</v>
      </c>
      <c r="W735" s="15">
        <f>SUMPRODUCT(B$2:U$2,B735:U735)</f>
        <v/>
      </c>
      <c r="X735" s="16">
        <f>EXP(W735)/(1+EXP(W735))</f>
        <v/>
      </c>
      <c r="Y735" s="16">
        <f>(V735-X735)^2</f>
        <v/>
      </c>
    </row>
    <row r="736" spans="1:25">
      <c r="B736" s="9" t="n">
        <v>0</v>
      </c>
      <c r="C736" s="52" t="n">
        <v>1</v>
      </c>
      <c r="D736" s="9" t="n">
        <v>1</v>
      </c>
      <c r="E736" s="52" t="n">
        <v>0</v>
      </c>
      <c r="F736" s="14" t="n">
        <v>0</v>
      </c>
      <c r="G736" s="33" t="n">
        <v>1</v>
      </c>
      <c r="H736" s="33" t="n">
        <v>1</v>
      </c>
      <c r="I736" s="33" t="n">
        <v>0</v>
      </c>
      <c r="J736" s="33" t="n">
        <v>0</v>
      </c>
      <c r="K736" s="33" t="n">
        <v>0</v>
      </c>
      <c r="L736" s="33" t="n">
        <v>0</v>
      </c>
      <c r="M736" s="33" t="n">
        <v>0</v>
      </c>
      <c r="N736" s="33" t="n">
        <v>0</v>
      </c>
      <c r="O736" s="33" t="n">
        <v>0</v>
      </c>
      <c r="P736" s="33" t="n">
        <v>0</v>
      </c>
      <c r="Q736" s="33" t="n">
        <v>0</v>
      </c>
      <c r="R736" s="33" t="n">
        <v>0</v>
      </c>
      <c r="S736" s="33" t="n">
        <v>0</v>
      </c>
      <c r="T736" s="33" t="n">
        <v>0</v>
      </c>
      <c r="U736" s="9" t="n">
        <v>1</v>
      </c>
      <c r="V736" s="9" t="n">
        <v>0</v>
      </c>
      <c r="W736" s="15">
        <f>SUMPRODUCT(B$2:U$2,B736:U736)</f>
        <v/>
      </c>
      <c r="X736" s="16">
        <f>EXP(W736)/(1+EXP(W736))</f>
        <v/>
      </c>
      <c r="Y736" s="16">
        <f>(V736-X736)^2</f>
        <v/>
      </c>
    </row>
    <row r="737" spans="1:25">
      <c r="B737" s="9" t="n">
        <v>0</v>
      </c>
      <c r="C737" s="52" t="n">
        <v>1</v>
      </c>
      <c r="D737" s="9" t="n">
        <v>1</v>
      </c>
      <c r="E737" s="52" t="n">
        <v>0</v>
      </c>
      <c r="F737" s="14" t="n">
        <v>0</v>
      </c>
      <c r="G737" s="33" t="n">
        <v>0</v>
      </c>
      <c r="H737" s="33" t="n">
        <v>1</v>
      </c>
      <c r="I737" s="33" t="n">
        <v>0</v>
      </c>
      <c r="J737" s="33" t="n">
        <v>0</v>
      </c>
      <c r="K737" s="33" t="n">
        <v>0</v>
      </c>
      <c r="L737" s="33" t="n">
        <v>0</v>
      </c>
      <c r="M737" s="33" t="n">
        <v>0</v>
      </c>
      <c r="N737" s="33" t="n">
        <v>0</v>
      </c>
      <c r="O737" s="33" t="n">
        <v>0</v>
      </c>
      <c r="P737" s="33" t="n">
        <v>0</v>
      </c>
      <c r="Q737" s="33" t="n">
        <v>0</v>
      </c>
      <c r="R737" s="33" t="n">
        <v>0</v>
      </c>
      <c r="S737" s="33" t="n">
        <v>0</v>
      </c>
      <c r="T737" s="33" t="n">
        <v>0</v>
      </c>
      <c r="U737" s="9" t="n">
        <v>1</v>
      </c>
      <c r="V737" s="9" t="n">
        <v>0</v>
      </c>
      <c r="W737" s="15">
        <f>SUMPRODUCT(B$2:U$2,B737:U737)</f>
        <v/>
      </c>
      <c r="X737" s="16">
        <f>EXP(W737)/(1+EXP(W737))</f>
        <v/>
      </c>
      <c r="Y737" s="16">
        <f>(V737-X737)^2</f>
        <v/>
      </c>
    </row>
    <row r="738" spans="1:25">
      <c r="B738" s="9" t="n">
        <v>0</v>
      </c>
      <c r="C738" s="52" t="n">
        <v>1</v>
      </c>
      <c r="D738" s="9" t="n">
        <v>0</v>
      </c>
      <c r="E738" s="52" t="n">
        <v>1</v>
      </c>
      <c r="F738" s="14" t="n">
        <v>0</v>
      </c>
      <c r="G738" s="33" t="n">
        <v>0</v>
      </c>
      <c r="H738" s="33" t="n">
        <v>1</v>
      </c>
      <c r="I738" s="33" t="n">
        <v>0</v>
      </c>
      <c r="J738" s="33" t="n">
        <v>0</v>
      </c>
      <c r="K738" s="33" t="n">
        <v>0</v>
      </c>
      <c r="L738" s="33" t="n">
        <v>0</v>
      </c>
      <c r="M738" s="33" t="n">
        <v>0</v>
      </c>
      <c r="N738" s="33" t="n">
        <v>0</v>
      </c>
      <c r="O738" s="33" t="n">
        <v>0</v>
      </c>
      <c r="P738" s="33" t="n">
        <v>0</v>
      </c>
      <c r="Q738" s="33" t="n">
        <v>0</v>
      </c>
      <c r="R738" s="33" t="n">
        <v>0</v>
      </c>
      <c r="S738" s="33" t="n">
        <v>0</v>
      </c>
      <c r="T738" s="33" t="n">
        <v>0</v>
      </c>
      <c r="U738" s="9" t="n">
        <v>1</v>
      </c>
      <c r="V738" s="9" t="n">
        <v>0</v>
      </c>
      <c r="W738" s="15">
        <f>SUMPRODUCT(B$2:U$2,B738:U738)</f>
        <v/>
      </c>
      <c r="X738" s="16">
        <f>EXP(W738)/(1+EXP(W738))</f>
        <v/>
      </c>
      <c r="Y738" s="16">
        <f>(V738-X738)^2</f>
        <v/>
      </c>
    </row>
    <row r="739" spans="1:25">
      <c r="B739" s="9" t="n">
        <v>0</v>
      </c>
      <c r="C739" s="52" t="n">
        <v>1</v>
      </c>
      <c r="D739" s="9" t="n">
        <v>1</v>
      </c>
      <c r="E739" s="52" t="n">
        <v>0</v>
      </c>
      <c r="F739" s="14" t="n">
        <v>0</v>
      </c>
      <c r="G739" s="33" t="n">
        <v>0</v>
      </c>
      <c r="H739" s="33" t="n">
        <v>0</v>
      </c>
      <c r="I739" s="33" t="n">
        <v>0</v>
      </c>
      <c r="J739" s="33" t="n">
        <v>0</v>
      </c>
      <c r="K739" s="33" t="n">
        <v>0</v>
      </c>
      <c r="L739" s="33" t="n">
        <v>0</v>
      </c>
      <c r="M739" s="33" t="n">
        <v>0</v>
      </c>
      <c r="N739" s="33" t="n">
        <v>0</v>
      </c>
      <c r="O739" s="33" t="n">
        <v>0</v>
      </c>
      <c r="P739" s="33" t="n">
        <v>0</v>
      </c>
      <c r="Q739" s="33" t="n">
        <v>0</v>
      </c>
      <c r="R739" s="33" t="n">
        <v>0</v>
      </c>
      <c r="S739" s="33" t="n">
        <v>0</v>
      </c>
      <c r="T739" s="33" t="n">
        <v>0</v>
      </c>
      <c r="U739" s="9" t="n">
        <v>1</v>
      </c>
      <c r="V739" s="9" t="n">
        <v>0</v>
      </c>
      <c r="W739" s="15">
        <f>SUMPRODUCT(B$2:U$2,B739:U739)</f>
        <v/>
      </c>
      <c r="X739" s="16">
        <f>EXP(W739)/(1+EXP(W739))</f>
        <v/>
      </c>
      <c r="Y739" s="16">
        <f>(V739-X739)^2</f>
        <v/>
      </c>
    </row>
    <row r="740" spans="1:25">
      <c r="B740" s="9" t="n">
        <v>0</v>
      </c>
      <c r="C740" s="52" t="n">
        <v>1</v>
      </c>
      <c r="D740" s="9" t="n">
        <v>1</v>
      </c>
      <c r="E740" s="52" t="n">
        <v>0</v>
      </c>
      <c r="F740" s="14" t="n">
        <v>0</v>
      </c>
      <c r="G740" s="33" t="n">
        <v>0</v>
      </c>
      <c r="H740" s="33" t="n">
        <v>0</v>
      </c>
      <c r="I740" s="33" t="n">
        <v>0</v>
      </c>
      <c r="J740" s="33" t="n">
        <v>0</v>
      </c>
      <c r="K740" s="33" t="n">
        <v>0</v>
      </c>
      <c r="L740" s="33" t="n">
        <v>0</v>
      </c>
      <c r="M740" s="33" t="n">
        <v>0</v>
      </c>
      <c r="N740" s="33" t="n">
        <v>0</v>
      </c>
      <c r="O740" s="33" t="n">
        <v>0</v>
      </c>
      <c r="P740" s="33" t="n">
        <v>0</v>
      </c>
      <c r="Q740" s="33" t="n">
        <v>0</v>
      </c>
      <c r="R740" s="33" t="n">
        <v>0</v>
      </c>
      <c r="S740" s="33" t="n">
        <v>0</v>
      </c>
      <c r="T740" s="33" t="n">
        <v>0</v>
      </c>
      <c r="U740" s="9" t="n">
        <v>1</v>
      </c>
      <c r="V740" s="9" t="n">
        <v>0</v>
      </c>
      <c r="W740" s="15">
        <f>SUMPRODUCT(B$2:U$2,B740:U740)</f>
        <v/>
      </c>
      <c r="X740" s="16">
        <f>EXP(W740)/(1+EXP(W740))</f>
        <v/>
      </c>
      <c r="Y740" s="16">
        <f>(V740-X740)^2</f>
        <v/>
      </c>
    </row>
    <row r="741" spans="1:25">
      <c r="B741" s="9" t="n">
        <v>0</v>
      </c>
      <c r="C741" s="52" t="n">
        <v>0</v>
      </c>
      <c r="D741" s="9" t="n">
        <v>0</v>
      </c>
      <c r="E741" s="52" t="n">
        <v>1</v>
      </c>
      <c r="F741" s="14" t="n">
        <v>0</v>
      </c>
      <c r="G741" s="33" t="n">
        <v>0</v>
      </c>
      <c r="H741" s="33" t="n">
        <v>1</v>
      </c>
      <c r="I741" s="33" t="n">
        <v>0</v>
      </c>
      <c r="J741" s="33" t="n">
        <v>0</v>
      </c>
      <c r="K741" s="33" t="n">
        <v>0</v>
      </c>
      <c r="L741" s="33" t="n">
        <v>0</v>
      </c>
      <c r="M741" s="33" t="n">
        <v>0</v>
      </c>
      <c r="N741" s="33" t="n">
        <v>0</v>
      </c>
      <c r="O741" s="33" t="n">
        <v>0</v>
      </c>
      <c r="P741" s="33" t="n">
        <v>0</v>
      </c>
      <c r="Q741" s="33" t="n">
        <v>0</v>
      </c>
      <c r="R741" s="33" t="n">
        <v>0</v>
      </c>
      <c r="S741" s="33" t="n">
        <v>0</v>
      </c>
      <c r="T741" s="33" t="n">
        <v>0</v>
      </c>
      <c r="U741" s="9" t="n">
        <v>1</v>
      </c>
      <c r="V741" s="9" t="n">
        <v>0</v>
      </c>
      <c r="W741" s="15">
        <f>SUMPRODUCT(B$2:U$2,B741:U741)</f>
        <v/>
      </c>
      <c r="X741" s="16">
        <f>EXP(W741)/(1+EXP(W741))</f>
        <v/>
      </c>
      <c r="Y741" s="16">
        <f>(V741-X741)^2</f>
        <v/>
      </c>
    </row>
    <row r="742" spans="1:25">
      <c r="B742" s="9" t="n">
        <v>1</v>
      </c>
      <c r="C742" s="52" t="n">
        <v>0</v>
      </c>
      <c r="D742" s="9" t="n">
        <v>0</v>
      </c>
      <c r="E742" s="52" t="n">
        <v>1</v>
      </c>
      <c r="F742" s="14" t="n">
        <v>0</v>
      </c>
      <c r="G742" s="33" t="n">
        <v>0</v>
      </c>
      <c r="H742" s="33" t="n">
        <v>1</v>
      </c>
      <c r="I742" s="33" t="n">
        <v>0</v>
      </c>
      <c r="J742" s="33" t="n">
        <v>0</v>
      </c>
      <c r="K742" s="33" t="n">
        <v>0</v>
      </c>
      <c r="L742" s="33" t="n">
        <v>0</v>
      </c>
      <c r="M742" s="33" t="n">
        <v>0</v>
      </c>
      <c r="N742" s="33" t="n">
        <v>0</v>
      </c>
      <c r="O742" s="33" t="n">
        <v>0</v>
      </c>
      <c r="P742" s="33" t="n">
        <v>0</v>
      </c>
      <c r="Q742" s="33" t="n">
        <v>0</v>
      </c>
      <c r="R742" s="33" t="n">
        <v>0</v>
      </c>
      <c r="S742" s="33" t="n">
        <v>0</v>
      </c>
      <c r="T742" s="33" t="n">
        <v>0</v>
      </c>
      <c r="U742" s="9" t="n">
        <v>1</v>
      </c>
      <c r="V742" s="9" t="n">
        <v>0</v>
      </c>
      <c r="W742" s="15">
        <f>SUMPRODUCT(B$2:U$2,B742:U742)</f>
        <v/>
      </c>
      <c r="X742" s="16">
        <f>EXP(W742)/(1+EXP(W742))</f>
        <v/>
      </c>
      <c r="Y742" s="16">
        <f>(V742-X742)^2</f>
        <v/>
      </c>
    </row>
    <row r="743" spans="1:25">
      <c r="B743" s="9" t="n">
        <v>1</v>
      </c>
      <c r="C743" s="52" t="n">
        <v>0</v>
      </c>
      <c r="D743" s="9" t="n">
        <v>0</v>
      </c>
      <c r="E743" s="52" t="n">
        <v>1</v>
      </c>
      <c r="F743" s="14" t="n">
        <v>0</v>
      </c>
      <c r="G743" s="33" t="n">
        <v>1</v>
      </c>
      <c r="H743" s="33" t="n">
        <v>0</v>
      </c>
      <c r="I743" s="33" t="n">
        <v>0</v>
      </c>
      <c r="J743" s="33" t="n">
        <v>1</v>
      </c>
      <c r="K743" s="33" t="n">
        <v>0</v>
      </c>
      <c r="L743" s="33" t="n">
        <v>0</v>
      </c>
      <c r="M743" s="33" t="n">
        <v>0</v>
      </c>
      <c r="N743" s="33" t="n">
        <v>0</v>
      </c>
      <c r="O743" s="33" t="n">
        <v>0</v>
      </c>
      <c r="P743" s="33" t="n">
        <v>0</v>
      </c>
      <c r="Q743" s="33" t="n">
        <v>0</v>
      </c>
      <c r="R743" s="33" t="n">
        <v>0</v>
      </c>
      <c r="S743" s="33" t="n">
        <v>0</v>
      </c>
      <c r="T743" s="33" t="n">
        <v>0</v>
      </c>
      <c r="U743" s="9" t="n">
        <v>1</v>
      </c>
      <c r="V743" s="9" t="n">
        <v>0</v>
      </c>
      <c r="W743" s="15">
        <f>SUMPRODUCT(B$2:U$2,B743:U743)</f>
        <v/>
      </c>
      <c r="X743" s="16">
        <f>EXP(W743)/(1+EXP(W743))</f>
        <v/>
      </c>
      <c r="Y743" s="16">
        <f>(V743-X743)^2</f>
        <v/>
      </c>
    </row>
    <row r="744" spans="1:25">
      <c r="B744" s="9" t="n">
        <v>1</v>
      </c>
      <c r="C744" s="52" t="n">
        <v>0</v>
      </c>
      <c r="D744" s="9" t="n">
        <v>0</v>
      </c>
      <c r="E744" s="52" t="n">
        <v>1</v>
      </c>
      <c r="F744" s="14" t="n">
        <v>0</v>
      </c>
      <c r="G744" s="33" t="n">
        <v>0</v>
      </c>
      <c r="H744" s="33" t="n">
        <v>1</v>
      </c>
      <c r="I744" s="33" t="n">
        <v>0</v>
      </c>
      <c r="J744" s="33" t="n">
        <v>0</v>
      </c>
      <c r="K744" s="33" t="n">
        <v>0</v>
      </c>
      <c r="L744" s="33" t="n">
        <v>0</v>
      </c>
      <c r="M744" s="33" t="n">
        <v>0</v>
      </c>
      <c r="N744" s="33" t="n">
        <v>0</v>
      </c>
      <c r="O744" s="33" t="n">
        <v>0</v>
      </c>
      <c r="P744" s="33" t="n">
        <v>1</v>
      </c>
      <c r="Q744" s="33" t="n">
        <v>0</v>
      </c>
      <c r="R744" s="33" t="n">
        <v>0</v>
      </c>
      <c r="S744" s="33" t="n">
        <v>1</v>
      </c>
      <c r="T744" s="33" t="n">
        <v>0</v>
      </c>
      <c r="U744" s="9" t="n">
        <v>1</v>
      </c>
      <c r="V744" s="9" t="n">
        <v>0</v>
      </c>
      <c r="W744" s="15">
        <f>SUMPRODUCT(B$2:U$2,B744:U744)</f>
        <v/>
      </c>
      <c r="X744" s="16">
        <f>EXP(W744)/(1+EXP(W744))</f>
        <v/>
      </c>
      <c r="Y744" s="16">
        <f>(V744-X744)^2</f>
        <v/>
      </c>
    </row>
    <row r="745" spans="1:25">
      <c r="B745" s="9" t="n">
        <v>0</v>
      </c>
      <c r="C745" s="52" t="n">
        <v>1</v>
      </c>
      <c r="D745" s="9" t="n">
        <v>1</v>
      </c>
      <c r="E745" s="52" t="n">
        <v>0</v>
      </c>
      <c r="F745" s="14" t="n">
        <v>0</v>
      </c>
      <c r="G745" s="33" t="n">
        <v>0</v>
      </c>
      <c r="H745" s="33" t="n">
        <v>0</v>
      </c>
      <c r="I745" s="33" t="n">
        <v>0</v>
      </c>
      <c r="J745" s="33" t="n">
        <v>0</v>
      </c>
      <c r="K745" s="33" t="n">
        <v>0</v>
      </c>
      <c r="L745" s="33" t="n">
        <v>0</v>
      </c>
      <c r="M745" s="33" t="n">
        <v>0</v>
      </c>
      <c r="N745" s="33" t="n">
        <v>0</v>
      </c>
      <c r="O745" s="33" t="n">
        <v>0</v>
      </c>
      <c r="P745" s="33" t="n">
        <v>1</v>
      </c>
      <c r="Q745" s="33" t="n">
        <v>0</v>
      </c>
      <c r="R745" s="33" t="n">
        <v>0</v>
      </c>
      <c r="S745" s="33" t="n">
        <v>0</v>
      </c>
      <c r="T745" s="33" t="n">
        <v>0</v>
      </c>
      <c r="U745" s="9" t="n">
        <v>1</v>
      </c>
      <c r="V745" s="9" t="n">
        <v>0</v>
      </c>
      <c r="W745" s="15">
        <f>SUMPRODUCT(B$2:U$2,B745:U745)</f>
        <v/>
      </c>
      <c r="X745" s="16">
        <f>EXP(W745)/(1+EXP(W745))</f>
        <v/>
      </c>
      <c r="Y745" s="16">
        <f>(V745-X745)^2</f>
        <v/>
      </c>
    </row>
    <row r="746" spans="1:25">
      <c r="B746" s="9" t="n">
        <v>1</v>
      </c>
      <c r="C746" s="52" t="n">
        <v>0</v>
      </c>
      <c r="D746" s="9" t="n">
        <v>1</v>
      </c>
      <c r="E746" s="52" t="n">
        <v>0</v>
      </c>
      <c r="F746" s="14" t="n">
        <v>0</v>
      </c>
      <c r="G746" s="33" t="n">
        <v>0</v>
      </c>
      <c r="H746" s="33" t="n">
        <v>0</v>
      </c>
      <c r="I746" s="33" t="n">
        <v>0</v>
      </c>
      <c r="J746" s="33" t="n">
        <v>0</v>
      </c>
      <c r="K746" s="33" t="n">
        <v>0</v>
      </c>
      <c r="L746" s="33" t="n">
        <v>0</v>
      </c>
      <c r="M746" s="33" t="n">
        <v>1</v>
      </c>
      <c r="N746" s="33" t="n">
        <v>0</v>
      </c>
      <c r="O746" s="33" t="n">
        <v>0</v>
      </c>
      <c r="P746" s="33" t="n">
        <v>1</v>
      </c>
      <c r="Q746" s="33" t="n">
        <v>0</v>
      </c>
      <c r="R746" s="33" t="n">
        <v>0</v>
      </c>
      <c r="S746" s="33" t="n">
        <v>0</v>
      </c>
      <c r="T746" s="33" t="n">
        <v>0</v>
      </c>
      <c r="U746" s="9" t="n">
        <v>1</v>
      </c>
      <c r="V746" s="9" t="n">
        <v>0</v>
      </c>
      <c r="W746" s="15">
        <f>SUMPRODUCT(B$2:U$2,B746:U746)</f>
        <v/>
      </c>
      <c r="X746" s="16">
        <f>EXP(W746)/(1+EXP(W746))</f>
        <v/>
      </c>
      <c r="Y746" s="16">
        <f>(V746-X746)^2</f>
        <v/>
      </c>
    </row>
    <row r="747" spans="1:25">
      <c r="B747" s="9" t="n">
        <v>0</v>
      </c>
      <c r="C747" s="52" t="n">
        <v>1</v>
      </c>
      <c r="D747" s="9" t="n">
        <v>0</v>
      </c>
      <c r="E747" s="52" t="n">
        <v>1</v>
      </c>
      <c r="F747" s="14" t="n">
        <v>0</v>
      </c>
      <c r="G747" s="33" t="n">
        <v>0</v>
      </c>
      <c r="H747" s="33" t="n">
        <v>0</v>
      </c>
      <c r="I747" s="33" t="n">
        <v>0</v>
      </c>
      <c r="J747" s="33" t="n">
        <v>0</v>
      </c>
      <c r="K747" s="33" t="n">
        <v>0</v>
      </c>
      <c r="L747" s="33" t="n">
        <v>0</v>
      </c>
      <c r="M747" s="33" t="n">
        <v>0</v>
      </c>
      <c r="N747" s="33" t="n">
        <v>0</v>
      </c>
      <c r="O747" s="33" t="n">
        <v>0</v>
      </c>
      <c r="P747" s="33" t="n">
        <v>0</v>
      </c>
      <c r="Q747" s="33" t="n">
        <v>0</v>
      </c>
      <c r="R747" s="33" t="n">
        <v>0</v>
      </c>
      <c r="S747" s="33" t="n">
        <v>0</v>
      </c>
      <c r="T747" s="33" t="n">
        <v>0</v>
      </c>
      <c r="U747" s="9" t="n">
        <v>1</v>
      </c>
      <c r="V747" s="9" t="n">
        <v>0</v>
      </c>
      <c r="W747" s="15">
        <f>SUMPRODUCT(B$2:U$2,B747:U747)</f>
        <v/>
      </c>
      <c r="X747" s="16">
        <f>EXP(W747)/(1+EXP(W747))</f>
        <v/>
      </c>
      <c r="Y747" s="16">
        <f>(V747-X747)^2</f>
        <v/>
      </c>
    </row>
    <row r="748" spans="1:25">
      <c r="B748" s="9" t="n">
        <v>0</v>
      </c>
      <c r="C748" s="52" t="n">
        <v>1</v>
      </c>
      <c r="D748" s="9" t="n">
        <v>0</v>
      </c>
      <c r="E748" s="52" t="n">
        <v>0</v>
      </c>
      <c r="F748" s="14" t="n">
        <v>0</v>
      </c>
      <c r="G748" s="33" t="n">
        <v>0</v>
      </c>
      <c r="H748" s="33" t="n">
        <v>1</v>
      </c>
      <c r="I748" s="33" t="n">
        <v>0</v>
      </c>
      <c r="J748" s="33" t="n">
        <v>0</v>
      </c>
      <c r="K748" s="33" t="n">
        <v>0</v>
      </c>
      <c r="L748" s="33" t="n">
        <v>0</v>
      </c>
      <c r="M748" s="33" t="n">
        <v>0</v>
      </c>
      <c r="N748" s="33" t="n">
        <v>0</v>
      </c>
      <c r="O748" s="33" t="n">
        <v>0</v>
      </c>
      <c r="P748" s="33" t="n">
        <v>0</v>
      </c>
      <c r="Q748" s="33" t="n">
        <v>0</v>
      </c>
      <c r="R748" s="33" t="n">
        <v>1</v>
      </c>
      <c r="S748" s="33" t="n">
        <v>0</v>
      </c>
      <c r="T748" s="33" t="n">
        <v>1</v>
      </c>
      <c r="U748" s="9" t="n">
        <v>1</v>
      </c>
      <c r="V748" s="9" t="n">
        <v>0</v>
      </c>
      <c r="W748" s="15">
        <f>SUMPRODUCT(B$2:U$2,B748:U748)</f>
        <v/>
      </c>
      <c r="X748" s="16">
        <f>EXP(W748)/(1+EXP(W748))</f>
        <v/>
      </c>
      <c r="Y748" s="16">
        <f>(V748-X748)^2</f>
        <v/>
      </c>
    </row>
    <row r="749" spans="1:25">
      <c r="B749" s="9" t="n">
        <v>0</v>
      </c>
      <c r="C749" s="52" t="n">
        <v>1</v>
      </c>
      <c r="D749" s="9" t="n">
        <v>1</v>
      </c>
      <c r="E749" s="52" t="n">
        <v>0</v>
      </c>
      <c r="F749" s="14" t="n">
        <v>0</v>
      </c>
      <c r="G749" s="33" t="n">
        <v>0</v>
      </c>
      <c r="H749" s="33" t="n">
        <v>0</v>
      </c>
      <c r="I749" s="33" t="n">
        <v>0</v>
      </c>
      <c r="J749" s="33" t="n">
        <v>0</v>
      </c>
      <c r="K749" s="33" t="n">
        <v>0</v>
      </c>
      <c r="L749" s="33" t="n">
        <v>0</v>
      </c>
      <c r="M749" s="33" t="n">
        <v>0</v>
      </c>
      <c r="N749" s="33" t="n">
        <v>0</v>
      </c>
      <c r="O749" s="33" t="n">
        <v>0</v>
      </c>
      <c r="P749" s="33" t="n">
        <v>0</v>
      </c>
      <c r="Q749" s="33" t="n">
        <v>0</v>
      </c>
      <c r="R749" s="33" t="n">
        <v>0</v>
      </c>
      <c r="S749" s="33" t="n">
        <v>1</v>
      </c>
      <c r="T749" s="33" t="n">
        <v>0</v>
      </c>
      <c r="U749" s="9" t="n">
        <v>1</v>
      </c>
      <c r="V749" s="9" t="n">
        <v>0</v>
      </c>
      <c r="W749" s="15">
        <f>SUMPRODUCT(B$2:U$2,B749:U749)</f>
        <v/>
      </c>
      <c r="X749" s="16">
        <f>EXP(W749)/(1+EXP(W749))</f>
        <v/>
      </c>
      <c r="Y749" s="16">
        <f>(V749-X749)^2</f>
        <v/>
      </c>
    </row>
    <row r="750" spans="1:25">
      <c r="B750" s="9" t="n">
        <v>1</v>
      </c>
      <c r="C750" s="52" t="n">
        <v>0</v>
      </c>
      <c r="D750" s="9" t="n">
        <v>0</v>
      </c>
      <c r="E750" s="52" t="n">
        <v>1</v>
      </c>
      <c r="F750" s="14" t="n">
        <v>0</v>
      </c>
      <c r="G750" s="33" t="n">
        <v>1</v>
      </c>
      <c r="H750" s="33" t="n">
        <v>1</v>
      </c>
      <c r="I750" s="33" t="n">
        <v>0</v>
      </c>
      <c r="J750" s="33" t="n">
        <v>0</v>
      </c>
      <c r="K750" s="33" t="n">
        <v>0</v>
      </c>
      <c r="L750" s="33" t="n">
        <v>0</v>
      </c>
      <c r="M750" s="33" t="n">
        <v>0</v>
      </c>
      <c r="N750" s="33" t="n">
        <v>0</v>
      </c>
      <c r="O750" s="33" t="n">
        <v>0</v>
      </c>
      <c r="P750" s="33" t="n">
        <v>0</v>
      </c>
      <c r="Q750" s="33" t="n">
        <v>0</v>
      </c>
      <c r="R750" s="33" t="n">
        <v>0</v>
      </c>
      <c r="S750" s="33" t="n">
        <v>0</v>
      </c>
      <c r="T750" s="33" t="n">
        <v>0</v>
      </c>
      <c r="U750" s="9" t="n">
        <v>1</v>
      </c>
      <c r="V750" s="9" t="n">
        <v>0</v>
      </c>
      <c r="W750" s="15">
        <f>SUMPRODUCT(B$2:U$2,B750:U750)</f>
        <v/>
      </c>
      <c r="X750" s="16">
        <f>EXP(W750)/(1+EXP(W750))</f>
        <v/>
      </c>
      <c r="Y750" s="16">
        <f>(V750-X750)^2</f>
        <v/>
      </c>
    </row>
    <row r="751" spans="1:25">
      <c r="B751" s="9" t="n">
        <v>1</v>
      </c>
      <c r="C751" s="52" t="n">
        <v>0</v>
      </c>
      <c r="D751" s="9" t="n">
        <v>0</v>
      </c>
      <c r="E751" s="52" t="n">
        <v>1</v>
      </c>
      <c r="F751" s="14" t="n">
        <v>0</v>
      </c>
      <c r="G751" s="33" t="n">
        <v>0</v>
      </c>
      <c r="H751" s="33" t="n">
        <v>0</v>
      </c>
      <c r="I751" s="33" t="n">
        <v>0</v>
      </c>
      <c r="J751" s="33" t="n">
        <v>0</v>
      </c>
      <c r="K751" s="33" t="n">
        <v>0</v>
      </c>
      <c r="L751" s="33" t="n">
        <v>0</v>
      </c>
      <c r="M751" s="33" t="n">
        <v>0</v>
      </c>
      <c r="N751" s="33" t="n">
        <v>0</v>
      </c>
      <c r="O751" s="33" t="n">
        <v>0</v>
      </c>
      <c r="P751" s="33" t="n">
        <v>0</v>
      </c>
      <c r="Q751" s="33" t="n">
        <v>0</v>
      </c>
      <c r="R751" s="33" t="n">
        <v>0</v>
      </c>
      <c r="S751" s="33" t="n">
        <v>0</v>
      </c>
      <c r="T751" s="33" t="n">
        <v>0</v>
      </c>
      <c r="U751" s="9" t="n">
        <v>1</v>
      </c>
      <c r="V751" s="9" t="n">
        <v>0</v>
      </c>
      <c r="W751" s="15">
        <f>SUMPRODUCT(B$2:U$2,B751:U751)</f>
        <v/>
      </c>
      <c r="X751" s="16">
        <f>EXP(W751)/(1+EXP(W751))</f>
        <v/>
      </c>
      <c r="Y751" s="16">
        <f>(V751-X751)^2</f>
        <v/>
      </c>
    </row>
    <row r="752" spans="1:25">
      <c r="B752" s="9" t="n">
        <v>1</v>
      </c>
      <c r="C752" s="52" t="n">
        <v>0</v>
      </c>
      <c r="D752" s="9" t="n">
        <v>1</v>
      </c>
      <c r="E752" s="52" t="n">
        <v>0</v>
      </c>
      <c r="F752" s="14" t="n">
        <v>0</v>
      </c>
      <c r="G752" s="33" t="n">
        <v>0</v>
      </c>
      <c r="H752" s="33" t="n">
        <v>0</v>
      </c>
      <c r="I752" s="33" t="n">
        <v>0</v>
      </c>
      <c r="J752" s="33" t="n">
        <v>0</v>
      </c>
      <c r="K752" s="33" t="n">
        <v>0</v>
      </c>
      <c r="L752" s="33" t="n">
        <v>0</v>
      </c>
      <c r="M752" s="33" t="n">
        <v>0</v>
      </c>
      <c r="N752" s="33" t="n">
        <v>0</v>
      </c>
      <c r="O752" s="33" t="n">
        <v>0</v>
      </c>
      <c r="P752" s="33" t="n">
        <v>0</v>
      </c>
      <c r="Q752" s="33" t="n">
        <v>0</v>
      </c>
      <c r="R752" s="33" t="n">
        <v>0</v>
      </c>
      <c r="S752" s="33" t="n">
        <v>0</v>
      </c>
      <c r="T752" s="33" t="n">
        <v>0</v>
      </c>
      <c r="U752" s="9" t="n">
        <v>1</v>
      </c>
      <c r="V752" s="9" t="n">
        <v>0</v>
      </c>
      <c r="W752" s="15">
        <f>SUMPRODUCT(B$2:U$2,B752:U752)</f>
        <v/>
      </c>
      <c r="X752" s="16">
        <f>EXP(W752)/(1+EXP(W752))</f>
        <v/>
      </c>
      <c r="Y752" s="16">
        <f>(V752-X752)^2</f>
        <v/>
      </c>
    </row>
    <row r="753" spans="1:25">
      <c r="B753" s="9" t="n">
        <v>1</v>
      </c>
      <c r="C753" s="52" t="n">
        <v>0</v>
      </c>
      <c r="D753" s="9" t="n">
        <v>0</v>
      </c>
      <c r="E753" s="52" t="n">
        <v>0</v>
      </c>
      <c r="F753" s="14" t="n">
        <v>0</v>
      </c>
      <c r="G753" s="33" t="n">
        <v>0</v>
      </c>
      <c r="H753" s="33" t="n">
        <v>0</v>
      </c>
      <c r="I753" s="33" t="n">
        <v>0</v>
      </c>
      <c r="J753" s="33" t="n">
        <v>0</v>
      </c>
      <c r="K753" s="33" t="n">
        <v>0</v>
      </c>
      <c r="L753" s="33" t="n">
        <v>0</v>
      </c>
      <c r="M753" s="33" t="n">
        <v>0</v>
      </c>
      <c r="N753" s="33" t="n">
        <v>0</v>
      </c>
      <c r="O753" s="33" t="n">
        <v>0</v>
      </c>
      <c r="P753" s="33" t="n">
        <v>0</v>
      </c>
      <c r="Q753" s="33" t="n">
        <v>0</v>
      </c>
      <c r="R753" s="33" t="n">
        <v>0</v>
      </c>
      <c r="S753" s="33" t="n">
        <v>0</v>
      </c>
      <c r="T753" s="33" t="n">
        <v>0</v>
      </c>
      <c r="U753" s="9" t="n">
        <v>1</v>
      </c>
      <c r="V753" s="9" t="n">
        <v>0</v>
      </c>
      <c r="W753" s="15">
        <f>SUMPRODUCT(B$2:U$2,B753:U753)</f>
        <v/>
      </c>
      <c r="X753" s="16">
        <f>EXP(W753)/(1+EXP(W753))</f>
        <v/>
      </c>
      <c r="Y753" s="16">
        <f>(V753-X753)^2</f>
        <v/>
      </c>
    </row>
    <row r="754" spans="1:25">
      <c r="B754" s="9" t="n">
        <v>0</v>
      </c>
      <c r="C754" s="52" t="n">
        <v>1</v>
      </c>
      <c r="D754" s="9" t="n">
        <v>0</v>
      </c>
      <c r="E754" s="52" t="n">
        <v>1</v>
      </c>
      <c r="F754" s="14" t="n">
        <v>0</v>
      </c>
      <c r="G754" s="33" t="n">
        <v>0</v>
      </c>
      <c r="H754" s="33" t="n">
        <v>1</v>
      </c>
      <c r="I754" s="33" t="n">
        <v>0</v>
      </c>
      <c r="J754" s="33" t="n">
        <v>0</v>
      </c>
      <c r="K754" s="33" t="n">
        <v>0</v>
      </c>
      <c r="L754" s="33" t="n">
        <v>0</v>
      </c>
      <c r="M754" s="33" t="n">
        <v>0</v>
      </c>
      <c r="N754" s="33" t="n">
        <v>0</v>
      </c>
      <c r="O754" s="33" t="n">
        <v>0</v>
      </c>
      <c r="P754" s="33" t="n">
        <v>0</v>
      </c>
      <c r="Q754" s="33" t="n">
        <v>0</v>
      </c>
      <c r="R754" s="33" t="n">
        <v>0</v>
      </c>
      <c r="S754" s="33" t="n">
        <v>1</v>
      </c>
      <c r="T754" s="33" t="n">
        <v>0</v>
      </c>
      <c r="U754" s="9" t="n">
        <v>1</v>
      </c>
      <c r="V754" s="9" t="n">
        <v>0</v>
      </c>
      <c r="W754" s="15">
        <f>SUMPRODUCT(B$2:U$2,B754:U754)</f>
        <v/>
      </c>
      <c r="X754" s="16">
        <f>EXP(W754)/(1+EXP(W754))</f>
        <v/>
      </c>
      <c r="Y754" s="16">
        <f>(V754-X754)^2</f>
        <v/>
      </c>
    </row>
    <row r="755" spans="1:25">
      <c r="B755" s="9" t="n">
        <v>0</v>
      </c>
      <c r="C755" s="52" t="n">
        <v>1</v>
      </c>
      <c r="D755" s="9" t="n">
        <v>0</v>
      </c>
      <c r="E755" s="52" t="n">
        <v>1</v>
      </c>
      <c r="F755" s="14" t="n">
        <v>0</v>
      </c>
      <c r="G755" s="33" t="n">
        <v>0</v>
      </c>
      <c r="H755" s="33" t="n">
        <v>1</v>
      </c>
      <c r="I755" s="33" t="n">
        <v>0</v>
      </c>
      <c r="J755" s="33" t="n">
        <v>0</v>
      </c>
      <c r="K755" s="33" t="n">
        <v>0</v>
      </c>
      <c r="L755" s="33" t="n">
        <v>1</v>
      </c>
      <c r="M755" s="33" t="n">
        <v>0</v>
      </c>
      <c r="N755" s="33" t="n">
        <v>0</v>
      </c>
      <c r="O755" s="33" t="n">
        <v>0</v>
      </c>
      <c r="P755" s="33" t="n">
        <v>0</v>
      </c>
      <c r="Q755" s="33" t="n">
        <v>0</v>
      </c>
      <c r="R755" s="33" t="n">
        <v>0</v>
      </c>
      <c r="S755" s="33" t="n">
        <v>1</v>
      </c>
      <c r="T755" s="33" t="n">
        <v>0</v>
      </c>
      <c r="U755" s="9" t="n">
        <v>1</v>
      </c>
      <c r="V755" s="9" t="n">
        <v>0</v>
      </c>
      <c r="W755" s="15">
        <f>SUMPRODUCT(B$2:U$2,B755:U755)</f>
        <v/>
      </c>
      <c r="X755" s="16">
        <f>EXP(W755)/(1+EXP(W755))</f>
        <v/>
      </c>
      <c r="Y755" s="16">
        <f>(V755-X755)^2</f>
        <v/>
      </c>
    </row>
    <row r="756" spans="1:25">
      <c r="B756" s="9" t="n">
        <v>0</v>
      </c>
      <c r="C756" s="52" t="n">
        <v>1</v>
      </c>
      <c r="D756" s="9" t="n">
        <v>1</v>
      </c>
      <c r="E756" s="52" t="n">
        <v>0</v>
      </c>
      <c r="F756" s="14" t="n">
        <v>0</v>
      </c>
      <c r="G756" s="33" t="n">
        <v>1</v>
      </c>
      <c r="H756" s="33" t="n">
        <v>1</v>
      </c>
      <c r="I756" s="33" t="n">
        <v>0</v>
      </c>
      <c r="J756" s="33" t="n">
        <v>0</v>
      </c>
      <c r="K756" s="33" t="n">
        <v>0</v>
      </c>
      <c r="L756" s="33" t="n">
        <v>0</v>
      </c>
      <c r="M756" s="33" t="n">
        <v>0</v>
      </c>
      <c r="N756" s="33" t="n">
        <v>0</v>
      </c>
      <c r="O756" s="33" t="n">
        <v>0</v>
      </c>
      <c r="P756" s="33" t="n">
        <v>0</v>
      </c>
      <c r="Q756" s="33" t="n">
        <v>0</v>
      </c>
      <c r="R756" s="33" t="n">
        <v>0</v>
      </c>
      <c r="S756" s="33" t="n">
        <v>0</v>
      </c>
      <c r="T756" s="33" t="n">
        <v>0</v>
      </c>
      <c r="U756" s="9" t="n">
        <v>1</v>
      </c>
      <c r="V756" s="9" t="n">
        <v>0</v>
      </c>
      <c r="W756" s="15">
        <f>SUMPRODUCT(B$2:U$2,B756:U756)</f>
        <v/>
      </c>
      <c r="X756" s="16">
        <f>EXP(W756)/(1+EXP(W756))</f>
        <v/>
      </c>
      <c r="Y756" s="16">
        <f>(V756-X756)^2</f>
        <v/>
      </c>
    </row>
    <row r="757" spans="1:25">
      <c r="B757" s="9" t="n">
        <v>1</v>
      </c>
      <c r="C757" s="52" t="n">
        <v>0</v>
      </c>
      <c r="D757" s="9" t="n">
        <v>1</v>
      </c>
      <c r="E757" s="52" t="n">
        <v>0</v>
      </c>
      <c r="F757" s="14" t="n">
        <v>0</v>
      </c>
      <c r="G757" s="33" t="n">
        <v>1</v>
      </c>
      <c r="H757" s="33" t="n">
        <v>0</v>
      </c>
      <c r="I757" s="33" t="n">
        <v>0</v>
      </c>
      <c r="J757" s="33" t="n">
        <v>0</v>
      </c>
      <c r="K757" s="33" t="n">
        <v>0</v>
      </c>
      <c r="L757" s="33" t="n">
        <v>0</v>
      </c>
      <c r="M757" s="33" t="n">
        <v>0</v>
      </c>
      <c r="N757" s="33" t="n">
        <v>0</v>
      </c>
      <c r="O757" s="33" t="n">
        <v>0</v>
      </c>
      <c r="P757" s="33" t="n">
        <v>0</v>
      </c>
      <c r="Q757" s="33" t="n">
        <v>0</v>
      </c>
      <c r="R757" s="33" t="n">
        <v>0</v>
      </c>
      <c r="S757" s="33" t="n">
        <v>0</v>
      </c>
      <c r="T757" s="33" t="n">
        <v>0</v>
      </c>
      <c r="U757" s="9" t="n">
        <v>1</v>
      </c>
      <c r="V757" s="9" t="n">
        <v>0</v>
      </c>
      <c r="W757" s="15">
        <f>SUMPRODUCT(B$2:U$2,B757:U757)</f>
        <v/>
      </c>
      <c r="X757" s="16">
        <f>EXP(W757)/(1+EXP(W757))</f>
        <v/>
      </c>
      <c r="Y757" s="16">
        <f>(V757-X757)^2</f>
        <v/>
      </c>
    </row>
    <row r="758" spans="1:25">
      <c r="B758" s="9" t="n">
        <v>0</v>
      </c>
      <c r="C758" s="52" t="n">
        <v>1</v>
      </c>
      <c r="D758" s="9" t="n">
        <v>0</v>
      </c>
      <c r="E758" s="52" t="n">
        <v>1</v>
      </c>
      <c r="F758" s="14" t="n">
        <v>0</v>
      </c>
      <c r="G758" s="33" t="n">
        <v>1</v>
      </c>
      <c r="H758" s="33" t="n">
        <v>0</v>
      </c>
      <c r="I758" s="33" t="n">
        <v>0</v>
      </c>
      <c r="J758" s="33" t="n">
        <v>0</v>
      </c>
      <c r="K758" s="33" t="n">
        <v>0</v>
      </c>
      <c r="L758" s="33" t="n">
        <v>0</v>
      </c>
      <c r="M758" s="33" t="n">
        <v>0</v>
      </c>
      <c r="N758" s="33" t="n">
        <v>0</v>
      </c>
      <c r="O758" s="33" t="n">
        <v>0</v>
      </c>
      <c r="P758" s="33" t="n">
        <v>0</v>
      </c>
      <c r="Q758" s="33" t="n">
        <v>0</v>
      </c>
      <c r="R758" s="33" t="n">
        <v>0</v>
      </c>
      <c r="S758" s="33" t="n">
        <v>1</v>
      </c>
      <c r="T758" s="33" t="n">
        <v>0</v>
      </c>
      <c r="U758" s="9" t="n">
        <v>1</v>
      </c>
      <c r="V758" s="9" t="n">
        <v>0</v>
      </c>
      <c r="W758" s="15">
        <f>SUMPRODUCT(B$2:U$2,B758:U758)</f>
        <v/>
      </c>
      <c r="X758" s="16">
        <f>EXP(W758)/(1+EXP(W758))</f>
        <v/>
      </c>
      <c r="Y758" s="16">
        <f>(V758-X758)^2</f>
        <v/>
      </c>
    </row>
    <row r="759" spans="1:25">
      <c r="B759" s="9" t="n">
        <v>0</v>
      </c>
      <c r="C759" s="52" t="n">
        <v>0</v>
      </c>
      <c r="D759" s="9" t="n">
        <v>0</v>
      </c>
      <c r="E759" s="52" t="n">
        <v>1</v>
      </c>
      <c r="F759" s="14" t="n">
        <v>0</v>
      </c>
      <c r="G759" s="33" t="n">
        <v>1</v>
      </c>
      <c r="H759" s="33" t="n">
        <v>0</v>
      </c>
      <c r="I759" s="33" t="n">
        <v>0</v>
      </c>
      <c r="J759" s="33" t="n">
        <v>0</v>
      </c>
      <c r="K759" s="33" t="n">
        <v>0</v>
      </c>
      <c r="L759" s="33" t="n">
        <v>0</v>
      </c>
      <c r="M759" s="33" t="n">
        <v>0</v>
      </c>
      <c r="N759" s="33" t="n">
        <v>0</v>
      </c>
      <c r="O759" s="33" t="n">
        <v>0</v>
      </c>
      <c r="P759" s="33" t="n">
        <v>0</v>
      </c>
      <c r="Q759" s="33" t="n">
        <v>0</v>
      </c>
      <c r="R759" s="33" t="n">
        <v>0</v>
      </c>
      <c r="S759" s="33" t="n">
        <v>0</v>
      </c>
      <c r="T759" s="33" t="n">
        <v>0</v>
      </c>
      <c r="U759" s="9" t="n">
        <v>1</v>
      </c>
      <c r="V759" s="9" t="n">
        <v>0</v>
      </c>
      <c r="W759" s="15">
        <f>SUMPRODUCT(B$2:U$2,B759:U759)</f>
        <v/>
      </c>
      <c r="X759" s="16">
        <f>EXP(W759)/(1+EXP(W759))</f>
        <v/>
      </c>
      <c r="Y759" s="16">
        <f>(V759-X759)^2</f>
        <v/>
      </c>
    </row>
    <row r="760" spans="1:25">
      <c r="B760" s="9" t="n">
        <v>0</v>
      </c>
      <c r="C760" s="52" t="n">
        <v>1</v>
      </c>
      <c r="D760" s="9" t="n">
        <v>0</v>
      </c>
      <c r="E760" s="52" t="n">
        <v>0</v>
      </c>
      <c r="F760" s="14" t="n">
        <v>0</v>
      </c>
      <c r="G760" s="33" t="n">
        <v>0</v>
      </c>
      <c r="H760" s="33" t="n">
        <v>0</v>
      </c>
      <c r="I760" s="33" t="n">
        <v>0</v>
      </c>
      <c r="J760" s="33" t="n">
        <v>0</v>
      </c>
      <c r="K760" s="33" t="n">
        <v>0</v>
      </c>
      <c r="L760" s="33" t="n">
        <v>0</v>
      </c>
      <c r="M760" s="33" t="n">
        <v>0</v>
      </c>
      <c r="N760" s="33" t="n">
        <v>0</v>
      </c>
      <c r="O760" s="33" t="n">
        <v>0</v>
      </c>
      <c r="P760" s="33" t="n">
        <v>0</v>
      </c>
      <c r="Q760" s="33" t="n">
        <v>0</v>
      </c>
      <c r="R760" s="33" t="n">
        <v>0</v>
      </c>
      <c r="S760" s="33" t="n">
        <v>0</v>
      </c>
      <c r="T760" s="33" t="n">
        <v>0</v>
      </c>
      <c r="U760" s="9" t="n">
        <v>1</v>
      </c>
      <c r="V760" s="9" t="n">
        <v>0</v>
      </c>
      <c r="W760" s="15">
        <f>SUMPRODUCT(B$2:U$2,B760:U760)</f>
        <v/>
      </c>
      <c r="X760" s="16">
        <f>EXP(W760)/(1+EXP(W760))</f>
        <v/>
      </c>
      <c r="Y760" s="16">
        <f>(V760-X760)^2</f>
        <v/>
      </c>
    </row>
    <row r="761" spans="1:25">
      <c r="B761" s="9" t="n">
        <v>0</v>
      </c>
      <c r="C761" s="52" t="n">
        <v>1</v>
      </c>
      <c r="D761" s="9" t="n">
        <v>0</v>
      </c>
      <c r="E761" s="52" t="n">
        <v>1</v>
      </c>
      <c r="F761" s="14" t="n">
        <v>0</v>
      </c>
      <c r="G761" s="33" t="n">
        <v>0</v>
      </c>
      <c r="H761" s="33" t="n">
        <v>0</v>
      </c>
      <c r="I761" s="33" t="n">
        <v>0</v>
      </c>
      <c r="J761" s="33" t="n">
        <v>0</v>
      </c>
      <c r="K761" s="33" t="n">
        <v>0</v>
      </c>
      <c r="L761" s="33" t="n">
        <v>0</v>
      </c>
      <c r="M761" s="33" t="n">
        <v>1</v>
      </c>
      <c r="N761" s="33" t="n">
        <v>0</v>
      </c>
      <c r="O761" s="33" t="n">
        <v>0</v>
      </c>
      <c r="P761" s="33" t="n">
        <v>0</v>
      </c>
      <c r="Q761" s="33" t="n">
        <v>0</v>
      </c>
      <c r="R761" s="33" t="n">
        <v>0</v>
      </c>
      <c r="S761" s="33" t="n">
        <v>1</v>
      </c>
      <c r="T761" s="33" t="n">
        <v>0</v>
      </c>
      <c r="U761" s="9" t="n">
        <v>1</v>
      </c>
      <c r="V761" s="9" t="n">
        <v>0</v>
      </c>
      <c r="W761" s="15">
        <f>SUMPRODUCT(B$2:U$2,B761:U761)</f>
        <v/>
      </c>
      <c r="X761" s="16">
        <f>EXP(W761)/(1+EXP(W761))</f>
        <v/>
      </c>
      <c r="Y761" s="16">
        <f>(V761-X761)^2</f>
        <v/>
      </c>
    </row>
    <row r="762" spans="1:25">
      <c r="B762" s="9" t="n">
        <v>0</v>
      </c>
      <c r="C762" s="52" t="n">
        <v>0</v>
      </c>
      <c r="D762" s="9" t="n">
        <v>1</v>
      </c>
      <c r="E762" s="52" t="n">
        <v>0</v>
      </c>
      <c r="F762" s="14" t="n">
        <v>0</v>
      </c>
      <c r="G762" s="33" t="n">
        <v>0</v>
      </c>
      <c r="H762" s="33" t="n">
        <v>0</v>
      </c>
      <c r="I762" s="33" t="n">
        <v>0</v>
      </c>
      <c r="J762" s="33" t="n">
        <v>0</v>
      </c>
      <c r="K762" s="33" t="n">
        <v>0</v>
      </c>
      <c r="L762" s="33" t="n">
        <v>0</v>
      </c>
      <c r="M762" s="33" t="n">
        <v>0</v>
      </c>
      <c r="N762" s="33" t="n">
        <v>0</v>
      </c>
      <c r="O762" s="33" t="n">
        <v>0</v>
      </c>
      <c r="P762" s="33" t="n">
        <v>0</v>
      </c>
      <c r="Q762" s="33" t="n">
        <v>0</v>
      </c>
      <c r="R762" s="33" t="n">
        <v>0</v>
      </c>
      <c r="S762" s="33" t="n">
        <v>0</v>
      </c>
      <c r="T762" s="33" t="n">
        <v>0</v>
      </c>
      <c r="U762" s="9" t="n">
        <v>1</v>
      </c>
      <c r="V762" s="9" t="n">
        <v>0</v>
      </c>
      <c r="W762" s="15">
        <f>SUMPRODUCT(B$2:U$2,B762:U762)</f>
        <v/>
      </c>
      <c r="X762" s="16">
        <f>EXP(W762)/(1+EXP(W762))</f>
        <v/>
      </c>
      <c r="Y762" s="16">
        <f>(V762-X762)^2</f>
        <v/>
      </c>
    </row>
    <row r="763" spans="1:25">
      <c r="B763" s="9" t="n">
        <v>1</v>
      </c>
      <c r="C763" s="52" t="n">
        <v>0</v>
      </c>
      <c r="D763" s="9" t="n">
        <v>0</v>
      </c>
      <c r="E763" s="52" t="n">
        <v>1</v>
      </c>
      <c r="F763" s="14" t="n">
        <v>0</v>
      </c>
      <c r="G763" s="33" t="n">
        <v>0</v>
      </c>
      <c r="H763" s="33" t="n">
        <v>0</v>
      </c>
      <c r="I763" s="33" t="n">
        <v>0</v>
      </c>
      <c r="J763" s="33" t="n">
        <v>0</v>
      </c>
      <c r="K763" s="33" t="n">
        <v>0</v>
      </c>
      <c r="L763" s="33" t="n">
        <v>0</v>
      </c>
      <c r="M763" s="33" t="n">
        <v>0</v>
      </c>
      <c r="N763" s="33" t="n">
        <v>0</v>
      </c>
      <c r="O763" s="33" t="n">
        <v>0</v>
      </c>
      <c r="P763" s="33" t="n">
        <v>1</v>
      </c>
      <c r="Q763" s="33" t="n">
        <v>0</v>
      </c>
      <c r="R763" s="33" t="n">
        <v>0</v>
      </c>
      <c r="S763" s="33" t="n">
        <v>0</v>
      </c>
      <c r="T763" s="33" t="n">
        <v>0</v>
      </c>
      <c r="U763" s="9" t="n">
        <v>1</v>
      </c>
      <c r="V763" s="9" t="n">
        <v>0</v>
      </c>
      <c r="W763" s="15">
        <f>SUMPRODUCT(B$2:U$2,B763:U763)</f>
        <v/>
      </c>
      <c r="X763" s="16">
        <f>EXP(W763)/(1+EXP(W763))</f>
        <v/>
      </c>
      <c r="Y763" s="16">
        <f>(V763-X763)^2</f>
        <v/>
      </c>
    </row>
    <row r="764" spans="1:25">
      <c r="B764" s="9" t="n">
        <v>1</v>
      </c>
      <c r="C764" s="52" t="n">
        <v>0</v>
      </c>
      <c r="D764" s="9" t="n">
        <v>0</v>
      </c>
      <c r="E764" s="52" t="n">
        <v>1</v>
      </c>
      <c r="F764" s="14" t="n">
        <v>0</v>
      </c>
      <c r="G764" s="33" t="n">
        <v>0</v>
      </c>
      <c r="H764" s="33" t="n">
        <v>1</v>
      </c>
      <c r="I764" s="33" t="n">
        <v>0</v>
      </c>
      <c r="J764" s="33" t="n">
        <v>0</v>
      </c>
      <c r="K764" s="33" t="n">
        <v>0</v>
      </c>
      <c r="L764" s="33" t="n">
        <v>0</v>
      </c>
      <c r="M764" s="33" t="n">
        <v>0</v>
      </c>
      <c r="N764" s="33" t="n">
        <v>1</v>
      </c>
      <c r="O764" s="33" t="n">
        <v>0</v>
      </c>
      <c r="P764" s="33" t="n">
        <v>0</v>
      </c>
      <c r="Q764" s="33" t="n">
        <v>0</v>
      </c>
      <c r="R764" s="33" t="n">
        <v>0</v>
      </c>
      <c r="S764" s="33" t="n">
        <v>0</v>
      </c>
      <c r="T764" s="33" t="n">
        <v>0</v>
      </c>
      <c r="U764" s="9" t="n">
        <v>1</v>
      </c>
      <c r="V764" s="9" t="n">
        <v>0</v>
      </c>
      <c r="W764" s="15">
        <f>SUMPRODUCT(B$2:U$2,B764:U764)</f>
        <v/>
      </c>
      <c r="X764" s="16">
        <f>EXP(W764)/(1+EXP(W764))</f>
        <v/>
      </c>
      <c r="Y764" s="16">
        <f>(V764-X764)^2</f>
        <v/>
      </c>
    </row>
    <row r="765" spans="1:25">
      <c r="B765" s="9" t="n">
        <v>1</v>
      </c>
      <c r="C765" s="52" t="n">
        <v>0</v>
      </c>
      <c r="D765" s="9" t="n">
        <v>1</v>
      </c>
      <c r="E765" s="52" t="n">
        <v>0</v>
      </c>
      <c r="F765" s="14" t="n">
        <v>0</v>
      </c>
      <c r="G765" s="33" t="n">
        <v>0</v>
      </c>
      <c r="H765" s="33" t="n">
        <v>0</v>
      </c>
      <c r="I765" s="33" t="n">
        <v>0</v>
      </c>
      <c r="J765" s="33" t="n">
        <v>0</v>
      </c>
      <c r="K765" s="33" t="n">
        <v>0</v>
      </c>
      <c r="L765" s="33" t="n">
        <v>0</v>
      </c>
      <c r="M765" s="33" t="n">
        <v>0</v>
      </c>
      <c r="N765" s="33" t="n">
        <v>0</v>
      </c>
      <c r="O765" s="33" t="n">
        <v>0</v>
      </c>
      <c r="P765" s="33" t="n">
        <v>0</v>
      </c>
      <c r="Q765" s="33" t="n">
        <v>0</v>
      </c>
      <c r="R765" s="33" t="n">
        <v>0</v>
      </c>
      <c r="S765" s="33" t="n">
        <v>1</v>
      </c>
      <c r="T765" s="33" t="n">
        <v>0</v>
      </c>
      <c r="U765" s="9" t="n">
        <v>1</v>
      </c>
      <c r="V765" s="9" t="n">
        <v>0</v>
      </c>
      <c r="W765" s="15">
        <f>SUMPRODUCT(B$2:U$2,B765:U765)</f>
        <v/>
      </c>
      <c r="X765" s="16">
        <f>EXP(W765)/(1+EXP(W765))</f>
        <v/>
      </c>
      <c r="Y765" s="16">
        <f>(V765-X765)^2</f>
        <v/>
      </c>
    </row>
    <row r="766" spans="1:25">
      <c r="B766" s="9" t="n">
        <v>1</v>
      </c>
      <c r="C766" s="52" t="n">
        <v>0</v>
      </c>
      <c r="D766" s="9" t="n">
        <v>1</v>
      </c>
      <c r="E766" s="52" t="n">
        <v>0</v>
      </c>
      <c r="F766" s="14" t="n">
        <v>0</v>
      </c>
      <c r="G766" s="33" t="n">
        <v>0</v>
      </c>
      <c r="H766" s="33" t="n">
        <v>0</v>
      </c>
      <c r="I766" s="33" t="n">
        <v>0</v>
      </c>
      <c r="J766" s="33" t="n">
        <v>0</v>
      </c>
      <c r="K766" s="33" t="n">
        <v>0</v>
      </c>
      <c r="L766" s="33" t="n">
        <v>0</v>
      </c>
      <c r="M766" s="33" t="n">
        <v>0</v>
      </c>
      <c r="N766" s="33" t="n">
        <v>0</v>
      </c>
      <c r="O766" s="33" t="n">
        <v>0</v>
      </c>
      <c r="P766" s="33" t="n">
        <v>0</v>
      </c>
      <c r="Q766" s="33" t="n">
        <v>0</v>
      </c>
      <c r="R766" s="33" t="n">
        <v>0</v>
      </c>
      <c r="S766" s="33" t="n">
        <v>0</v>
      </c>
      <c r="T766" s="33" t="n">
        <v>0</v>
      </c>
      <c r="U766" s="9" t="n">
        <v>1</v>
      </c>
      <c r="V766" s="9" t="n">
        <v>0</v>
      </c>
      <c r="W766" s="15">
        <f>SUMPRODUCT(B$2:U$2,B766:U766)</f>
        <v/>
      </c>
      <c r="X766" s="16">
        <f>EXP(W766)/(1+EXP(W766))</f>
        <v/>
      </c>
      <c r="Y766" s="16">
        <f>(V766-X766)^2</f>
        <v/>
      </c>
    </row>
    <row r="767" spans="1:25">
      <c r="B767" s="9" t="n">
        <v>1</v>
      </c>
      <c r="C767" s="52" t="n">
        <v>0</v>
      </c>
      <c r="D767" s="9" t="n">
        <v>1</v>
      </c>
      <c r="E767" s="52" t="n">
        <v>0</v>
      </c>
      <c r="F767" s="14" t="n">
        <v>0</v>
      </c>
      <c r="G767" s="33" t="n">
        <v>0</v>
      </c>
      <c r="H767" s="33" t="n">
        <v>0</v>
      </c>
      <c r="I767" s="33" t="n">
        <v>0</v>
      </c>
      <c r="J767" s="33" t="n">
        <v>0</v>
      </c>
      <c r="K767" s="33" t="n">
        <v>0</v>
      </c>
      <c r="L767" s="33" t="n">
        <v>0</v>
      </c>
      <c r="M767" s="33" t="n">
        <v>0</v>
      </c>
      <c r="N767" s="33" t="n">
        <v>0</v>
      </c>
      <c r="O767" s="33" t="n">
        <v>0</v>
      </c>
      <c r="P767" s="33" t="n">
        <v>0</v>
      </c>
      <c r="Q767" s="33" t="n">
        <v>0</v>
      </c>
      <c r="R767" s="33" t="n">
        <v>0</v>
      </c>
      <c r="S767" s="33" t="n">
        <v>1</v>
      </c>
      <c r="T767" s="33" t="n">
        <v>0</v>
      </c>
      <c r="U767" s="9" t="n">
        <v>1</v>
      </c>
      <c r="V767" s="9" t="n">
        <v>0</v>
      </c>
      <c r="W767" s="15">
        <f>SUMPRODUCT(B$2:U$2,B767:U767)</f>
        <v/>
      </c>
      <c r="X767" s="16">
        <f>EXP(W767)/(1+EXP(W767))</f>
        <v/>
      </c>
      <c r="Y767" s="16">
        <f>(V767-X767)^2</f>
        <v/>
      </c>
    </row>
    <row r="768" spans="1:25">
      <c r="B768" s="9" t="n">
        <v>0</v>
      </c>
      <c r="C768" s="52" t="n">
        <v>1</v>
      </c>
      <c r="D768" s="9" t="n">
        <v>0</v>
      </c>
      <c r="E768" s="52" t="n">
        <v>1</v>
      </c>
      <c r="F768" s="14" t="n">
        <v>0</v>
      </c>
      <c r="G768" s="33" t="n">
        <v>0</v>
      </c>
      <c r="H768" s="33" t="n">
        <v>0</v>
      </c>
      <c r="I768" s="33" t="n">
        <v>0</v>
      </c>
      <c r="J768" s="33" t="n">
        <v>0</v>
      </c>
      <c r="K768" s="33" t="n">
        <v>0</v>
      </c>
      <c r="L768" s="33" t="n">
        <v>0</v>
      </c>
      <c r="M768" s="33" t="n">
        <v>0</v>
      </c>
      <c r="N768" s="33" t="n">
        <v>0</v>
      </c>
      <c r="O768" s="33" t="n">
        <v>0</v>
      </c>
      <c r="P768" s="33" t="n">
        <v>0</v>
      </c>
      <c r="Q768" s="33" t="n">
        <v>0</v>
      </c>
      <c r="R768" s="33" t="n">
        <v>0</v>
      </c>
      <c r="S768" s="33" t="n">
        <v>0</v>
      </c>
      <c r="T768" s="33" t="n">
        <v>0</v>
      </c>
      <c r="U768" s="9" t="n">
        <v>1</v>
      </c>
      <c r="V768" s="9" t="n">
        <v>0</v>
      </c>
      <c r="W768" s="15">
        <f>SUMPRODUCT(B$2:U$2,B768:U768)</f>
        <v/>
      </c>
      <c r="X768" s="16">
        <f>EXP(W768)/(1+EXP(W768))</f>
        <v/>
      </c>
      <c r="Y768" s="16">
        <f>(V768-X768)^2</f>
        <v/>
      </c>
    </row>
    <row r="769" spans="1:25">
      <c r="B769" s="9" t="n">
        <v>0</v>
      </c>
      <c r="C769" s="52" t="n">
        <v>0</v>
      </c>
      <c r="D769" s="9" t="n">
        <v>1</v>
      </c>
      <c r="E769" s="52" t="n">
        <v>0</v>
      </c>
      <c r="F769" s="14" t="n">
        <v>0</v>
      </c>
      <c r="G769" s="33" t="n">
        <v>0</v>
      </c>
      <c r="H769" s="33" t="n">
        <v>0</v>
      </c>
      <c r="I769" s="33" t="n">
        <v>0</v>
      </c>
      <c r="J769" s="33" t="n">
        <v>0</v>
      </c>
      <c r="K769" s="33" t="n">
        <v>0</v>
      </c>
      <c r="L769" s="33" t="n">
        <v>0</v>
      </c>
      <c r="M769" s="33" t="n">
        <v>0</v>
      </c>
      <c r="N769" s="33" t="n">
        <v>0</v>
      </c>
      <c r="O769" s="33" t="n">
        <v>0</v>
      </c>
      <c r="P769" s="33" t="n">
        <v>0</v>
      </c>
      <c r="Q769" s="33" t="n">
        <v>0</v>
      </c>
      <c r="R769" s="33" t="n">
        <v>0</v>
      </c>
      <c r="S769" s="33" t="n">
        <v>0</v>
      </c>
      <c r="T769" s="33" t="n">
        <v>0</v>
      </c>
      <c r="U769" s="9" t="n">
        <v>1</v>
      </c>
      <c r="V769" s="9" t="n">
        <v>0</v>
      </c>
      <c r="W769" s="15">
        <f>SUMPRODUCT(B$2:U$2,B769:U769)</f>
        <v/>
      </c>
      <c r="X769" s="16">
        <f>EXP(W769)/(1+EXP(W769))</f>
        <v/>
      </c>
      <c r="Y769" s="16">
        <f>(V769-X769)^2</f>
        <v/>
      </c>
    </row>
    <row r="770" spans="1:25">
      <c r="B770" s="9" t="n">
        <v>1</v>
      </c>
      <c r="C770" s="52" t="n">
        <v>0</v>
      </c>
      <c r="D770" s="9" t="n">
        <v>0</v>
      </c>
      <c r="E770" s="52" t="n">
        <v>1</v>
      </c>
      <c r="F770" s="14" t="n">
        <v>0</v>
      </c>
      <c r="G770" s="33" t="n">
        <v>0</v>
      </c>
      <c r="H770" s="33" t="n">
        <v>0</v>
      </c>
      <c r="I770" s="33" t="n">
        <v>0</v>
      </c>
      <c r="J770" s="33" t="n">
        <v>0</v>
      </c>
      <c r="K770" s="33" t="n">
        <v>0</v>
      </c>
      <c r="L770" s="33" t="n">
        <v>0</v>
      </c>
      <c r="M770" s="33" t="n">
        <v>0</v>
      </c>
      <c r="N770" s="33" t="n">
        <v>0</v>
      </c>
      <c r="O770" s="33" t="n">
        <v>0</v>
      </c>
      <c r="P770" s="33" t="n">
        <v>0</v>
      </c>
      <c r="Q770" s="33" t="n">
        <v>0</v>
      </c>
      <c r="R770" s="33" t="n">
        <v>0</v>
      </c>
      <c r="S770" s="33" t="n">
        <v>0</v>
      </c>
      <c r="T770" s="33" t="n">
        <v>0</v>
      </c>
      <c r="U770" s="9" t="n">
        <v>1</v>
      </c>
      <c r="V770" s="9" t="n">
        <v>0</v>
      </c>
      <c r="W770" s="15">
        <f>SUMPRODUCT(B$2:U$2,B770:U770)</f>
        <v/>
      </c>
      <c r="X770" s="16">
        <f>EXP(W770)/(1+EXP(W770))</f>
        <v/>
      </c>
      <c r="Y770" s="16">
        <f>(V770-X770)^2</f>
        <v/>
      </c>
    </row>
    <row r="771" spans="1:25">
      <c r="B771" s="9" t="n">
        <v>0</v>
      </c>
      <c r="C771" s="52" t="n">
        <v>1</v>
      </c>
      <c r="D771" s="9" t="n">
        <v>1</v>
      </c>
      <c r="E771" s="52" t="n">
        <v>0</v>
      </c>
      <c r="F771" s="14" t="n">
        <v>0</v>
      </c>
      <c r="G771" s="33" t="n">
        <v>0</v>
      </c>
      <c r="H771" s="33" t="n">
        <v>1</v>
      </c>
      <c r="I771" s="33" t="n">
        <v>0</v>
      </c>
      <c r="J771" s="33" t="n">
        <v>0</v>
      </c>
      <c r="K771" s="33" t="n">
        <v>0</v>
      </c>
      <c r="L771" s="33" t="n">
        <v>0</v>
      </c>
      <c r="M771" s="33" t="n">
        <v>0</v>
      </c>
      <c r="N771" s="33" t="n">
        <v>0</v>
      </c>
      <c r="O771" s="33" t="n">
        <v>0</v>
      </c>
      <c r="P771" s="33" t="n">
        <v>0</v>
      </c>
      <c r="Q771" s="33" t="n">
        <v>0</v>
      </c>
      <c r="R771" s="33" t="n">
        <v>0</v>
      </c>
      <c r="S771" s="33" t="n">
        <v>0</v>
      </c>
      <c r="T771" s="33" t="n">
        <v>0</v>
      </c>
      <c r="U771" s="9" t="n">
        <v>1</v>
      </c>
      <c r="V771" s="9" t="n">
        <v>0</v>
      </c>
      <c r="W771" s="15">
        <f>SUMPRODUCT(B$2:U$2,B771:U771)</f>
        <v/>
      </c>
      <c r="X771" s="16">
        <f>EXP(W771)/(1+EXP(W771))</f>
        <v/>
      </c>
      <c r="Y771" s="16">
        <f>(V771-X771)^2</f>
        <v/>
      </c>
    </row>
    <row r="772" spans="1:25">
      <c r="B772" s="9" t="n">
        <v>1</v>
      </c>
      <c r="C772" s="52" t="n">
        <v>0</v>
      </c>
      <c r="D772" s="9" t="n">
        <v>0</v>
      </c>
      <c r="E772" s="52" t="n">
        <v>0</v>
      </c>
      <c r="F772" s="14" t="n">
        <v>0</v>
      </c>
      <c r="G772" s="33" t="n">
        <v>1</v>
      </c>
      <c r="H772" s="33" t="n">
        <v>0</v>
      </c>
      <c r="I772" s="33" t="n">
        <v>0</v>
      </c>
      <c r="J772" s="33" t="n">
        <v>0</v>
      </c>
      <c r="K772" s="33" t="n">
        <v>0</v>
      </c>
      <c r="L772" s="33" t="n">
        <v>0</v>
      </c>
      <c r="M772" s="33" t="n">
        <v>0</v>
      </c>
      <c r="N772" s="33" t="n">
        <v>0</v>
      </c>
      <c r="O772" s="33" t="n">
        <v>0</v>
      </c>
      <c r="P772" s="33" t="n">
        <v>0</v>
      </c>
      <c r="Q772" s="33" t="n">
        <v>0</v>
      </c>
      <c r="R772" s="33" t="n">
        <v>0</v>
      </c>
      <c r="S772" s="33" t="n">
        <v>0</v>
      </c>
      <c r="T772" s="33" t="n">
        <v>0</v>
      </c>
      <c r="U772" s="9" t="n">
        <v>1</v>
      </c>
      <c r="V772" s="9" t="n">
        <v>0</v>
      </c>
      <c r="W772" s="15">
        <f>SUMPRODUCT(B$2:U$2,B772:U772)</f>
        <v/>
      </c>
      <c r="X772" s="16">
        <f>EXP(W772)/(1+EXP(W772))</f>
        <v/>
      </c>
      <c r="Y772" s="16">
        <f>(V772-X772)^2</f>
        <v/>
      </c>
    </row>
    <row r="773" spans="1:25">
      <c r="B773" s="9" t="n">
        <v>0</v>
      </c>
      <c r="C773" s="52" t="n">
        <v>1</v>
      </c>
      <c r="D773" s="9" t="n">
        <v>1</v>
      </c>
      <c r="E773" s="52" t="n">
        <v>0</v>
      </c>
      <c r="F773" s="14" t="n">
        <v>0</v>
      </c>
      <c r="G773" s="33" t="n">
        <v>1</v>
      </c>
      <c r="H773" s="33" t="n">
        <v>0</v>
      </c>
      <c r="I773" s="33" t="n">
        <v>0</v>
      </c>
      <c r="J773" s="33" t="n">
        <v>0</v>
      </c>
      <c r="K773" s="33" t="n">
        <v>0</v>
      </c>
      <c r="L773" s="33" t="n">
        <v>0</v>
      </c>
      <c r="M773" s="33" t="n">
        <v>0</v>
      </c>
      <c r="N773" s="33" t="n">
        <v>0</v>
      </c>
      <c r="O773" s="33" t="n">
        <v>0</v>
      </c>
      <c r="P773" s="33" t="n">
        <v>0</v>
      </c>
      <c r="Q773" s="33" t="n">
        <v>0</v>
      </c>
      <c r="R773" s="33" t="n">
        <v>0</v>
      </c>
      <c r="S773" s="33" t="n">
        <v>0</v>
      </c>
      <c r="T773" s="33" t="n">
        <v>0</v>
      </c>
      <c r="U773" s="9" t="n">
        <v>1</v>
      </c>
      <c r="V773" s="9" t="n">
        <v>0</v>
      </c>
      <c r="W773" s="15">
        <f>SUMPRODUCT(B$2:U$2,B773:U773)</f>
        <v/>
      </c>
      <c r="X773" s="16">
        <f>EXP(W773)/(1+EXP(W773))</f>
        <v/>
      </c>
      <c r="Y773" s="16">
        <f>(V773-X773)^2</f>
        <v/>
      </c>
    </row>
    <row r="774" spans="1:25">
      <c r="B774" s="9" t="n">
        <v>1</v>
      </c>
      <c r="C774" s="52" t="n">
        <v>0</v>
      </c>
      <c r="D774" s="9" t="n">
        <v>1</v>
      </c>
      <c r="E774" s="52" t="n">
        <v>0</v>
      </c>
      <c r="F774" s="14" t="n">
        <v>0</v>
      </c>
      <c r="G774" s="33" t="n">
        <v>0</v>
      </c>
      <c r="H774" s="33" t="n">
        <v>1</v>
      </c>
      <c r="I774" s="33" t="n">
        <v>0</v>
      </c>
      <c r="J774" s="33" t="n">
        <v>0</v>
      </c>
      <c r="K774" s="33" t="n">
        <v>0</v>
      </c>
      <c r="L774" s="33" t="n">
        <v>0</v>
      </c>
      <c r="M774" s="33" t="n">
        <v>0</v>
      </c>
      <c r="N774" s="33" t="n">
        <v>0</v>
      </c>
      <c r="O774" s="33" t="n">
        <v>0</v>
      </c>
      <c r="P774" s="33" t="n">
        <v>0</v>
      </c>
      <c r="Q774" s="33" t="n">
        <v>0</v>
      </c>
      <c r="R774" s="33" t="n">
        <v>0</v>
      </c>
      <c r="S774" s="33" t="n">
        <v>1</v>
      </c>
      <c r="T774" s="33" t="n">
        <v>0</v>
      </c>
      <c r="U774" s="9" t="n">
        <v>1</v>
      </c>
      <c r="V774" s="9" t="n">
        <v>0</v>
      </c>
      <c r="W774" s="15">
        <f>SUMPRODUCT(B$2:U$2,B774:U774)</f>
        <v/>
      </c>
      <c r="X774" s="16">
        <f>EXP(W774)/(1+EXP(W774))</f>
        <v/>
      </c>
      <c r="Y774" s="16">
        <f>(V774-X774)^2</f>
        <v/>
      </c>
    </row>
    <row r="775" spans="1:25">
      <c r="B775" s="9" t="n">
        <v>1</v>
      </c>
      <c r="C775" s="52" t="n">
        <v>0</v>
      </c>
      <c r="D775" s="9" t="n">
        <v>1</v>
      </c>
      <c r="E775" s="52" t="n">
        <v>0</v>
      </c>
      <c r="F775" s="14" t="n">
        <v>0</v>
      </c>
      <c r="G775" s="33" t="n">
        <v>0</v>
      </c>
      <c r="H775" s="33" t="n">
        <v>1</v>
      </c>
      <c r="I775" s="33" t="n">
        <v>0</v>
      </c>
      <c r="J775" s="33" t="n">
        <v>0</v>
      </c>
      <c r="K775" s="33" t="n">
        <v>0</v>
      </c>
      <c r="L775" s="33" t="n">
        <v>0</v>
      </c>
      <c r="M775" s="33" t="n">
        <v>0</v>
      </c>
      <c r="N775" s="33" t="n">
        <v>0</v>
      </c>
      <c r="O775" s="33" t="n">
        <v>0</v>
      </c>
      <c r="P775" s="33" t="n">
        <v>0</v>
      </c>
      <c r="Q775" s="33" t="n">
        <v>0</v>
      </c>
      <c r="R775" s="33" t="n">
        <v>0</v>
      </c>
      <c r="S775" s="33" t="n">
        <v>0</v>
      </c>
      <c r="T775" s="33" t="n">
        <v>0</v>
      </c>
      <c r="U775" s="9" t="n">
        <v>1</v>
      </c>
      <c r="V775" s="9" t="n">
        <v>0</v>
      </c>
      <c r="W775" s="15">
        <f>SUMPRODUCT(B$2:U$2,B775:U775)</f>
        <v/>
      </c>
      <c r="X775" s="16">
        <f>EXP(W775)/(1+EXP(W775))</f>
        <v/>
      </c>
      <c r="Y775" s="16">
        <f>(V775-X775)^2</f>
        <v/>
      </c>
    </row>
    <row r="776" spans="1:25">
      <c r="B776" s="9" t="n">
        <v>0</v>
      </c>
      <c r="C776" s="52" t="n">
        <v>1</v>
      </c>
      <c r="D776" s="9" t="n">
        <v>0</v>
      </c>
      <c r="E776" s="52" t="n">
        <v>0</v>
      </c>
      <c r="F776" s="14" t="n">
        <v>0</v>
      </c>
      <c r="G776" s="33" t="n">
        <v>0</v>
      </c>
      <c r="H776" s="33" t="n">
        <v>0</v>
      </c>
      <c r="I776" s="33" t="n">
        <v>0</v>
      </c>
      <c r="J776" s="33" t="n">
        <v>0</v>
      </c>
      <c r="K776" s="33" t="n">
        <v>0</v>
      </c>
      <c r="L776" s="33" t="n">
        <v>0</v>
      </c>
      <c r="M776" s="33" t="n">
        <v>0</v>
      </c>
      <c r="N776" s="33" t="n">
        <v>0</v>
      </c>
      <c r="O776" s="33" t="n">
        <v>0</v>
      </c>
      <c r="P776" s="33" t="n">
        <v>0</v>
      </c>
      <c r="Q776" s="33" t="n">
        <v>0</v>
      </c>
      <c r="R776" s="33" t="n">
        <v>0</v>
      </c>
      <c r="S776" s="33" t="n">
        <v>0</v>
      </c>
      <c r="T776" s="33" t="n">
        <v>0</v>
      </c>
      <c r="U776" s="9" t="n">
        <v>1</v>
      </c>
      <c r="V776" s="9" t="n">
        <v>0</v>
      </c>
      <c r="W776" s="15">
        <f>SUMPRODUCT(B$2:U$2,B776:U776)</f>
        <v/>
      </c>
      <c r="X776" s="16">
        <f>EXP(W776)/(1+EXP(W776))</f>
        <v/>
      </c>
      <c r="Y776" s="16">
        <f>(V776-X776)^2</f>
        <v/>
      </c>
    </row>
    <row r="777" spans="1:25">
      <c r="B777" s="9" t="n">
        <v>1</v>
      </c>
      <c r="C777" s="52" t="n">
        <v>0</v>
      </c>
      <c r="D777" s="9" t="n">
        <v>0</v>
      </c>
      <c r="E777" s="52" t="n">
        <v>1</v>
      </c>
      <c r="F777" s="14" t="n">
        <v>0</v>
      </c>
      <c r="G777" s="33" t="n">
        <v>0</v>
      </c>
      <c r="H777" s="33" t="n">
        <v>0</v>
      </c>
      <c r="I777" s="33" t="n">
        <v>0</v>
      </c>
      <c r="J777" s="33" t="n">
        <v>0</v>
      </c>
      <c r="K777" s="33" t="n">
        <v>0</v>
      </c>
      <c r="L777" s="33" t="n">
        <v>0</v>
      </c>
      <c r="M777" s="33" t="n">
        <v>0</v>
      </c>
      <c r="N777" s="33" t="n">
        <v>0</v>
      </c>
      <c r="O777" s="33" t="n">
        <v>0</v>
      </c>
      <c r="P777" s="33" t="n">
        <v>0</v>
      </c>
      <c r="Q777" s="33" t="n">
        <v>0</v>
      </c>
      <c r="R777" s="33" t="n">
        <v>0</v>
      </c>
      <c r="S777" s="33" t="n">
        <v>0</v>
      </c>
      <c r="T777" s="33" t="n">
        <v>0</v>
      </c>
      <c r="U777" s="9" t="n">
        <v>1</v>
      </c>
      <c r="V777" s="9" t="n">
        <v>0</v>
      </c>
      <c r="W777" s="15">
        <f>SUMPRODUCT(B$2:U$2,B777:U777)</f>
        <v/>
      </c>
      <c r="X777" s="16">
        <f>EXP(W777)/(1+EXP(W777))</f>
        <v/>
      </c>
      <c r="Y777" s="16">
        <f>(V777-X777)^2</f>
        <v/>
      </c>
    </row>
    <row r="778" spans="1:25">
      <c r="B778" s="9" t="n">
        <v>1</v>
      </c>
      <c r="C778" s="52" t="n">
        <v>0</v>
      </c>
      <c r="D778" s="9" t="n">
        <v>0</v>
      </c>
      <c r="E778" s="52" t="n">
        <v>1</v>
      </c>
      <c r="F778" s="14" t="n">
        <v>0</v>
      </c>
      <c r="G778" s="33" t="n">
        <v>0</v>
      </c>
      <c r="H778" s="33" t="n">
        <v>0</v>
      </c>
      <c r="I778" s="33" t="n">
        <v>0</v>
      </c>
      <c r="J778" s="33" t="n">
        <v>0</v>
      </c>
      <c r="K778" s="33" t="n">
        <v>0</v>
      </c>
      <c r="L778" s="33" t="n">
        <v>0</v>
      </c>
      <c r="M778" s="33" t="n">
        <v>0</v>
      </c>
      <c r="N778" s="33" t="n">
        <v>0</v>
      </c>
      <c r="O778" s="33" t="n">
        <v>0</v>
      </c>
      <c r="P778" s="33" t="n">
        <v>0</v>
      </c>
      <c r="Q778" s="33" t="n">
        <v>0</v>
      </c>
      <c r="R778" s="33" t="n">
        <v>0</v>
      </c>
      <c r="S778" s="33" t="n">
        <v>1</v>
      </c>
      <c r="T778" s="33" t="n">
        <v>0</v>
      </c>
      <c r="U778" s="9" t="n">
        <v>1</v>
      </c>
      <c r="V778" s="9" t="n">
        <v>0</v>
      </c>
      <c r="W778" s="15">
        <f>SUMPRODUCT(B$2:U$2,B778:U778)</f>
        <v/>
      </c>
      <c r="X778" s="16">
        <f>EXP(W778)/(1+EXP(W778))</f>
        <v/>
      </c>
      <c r="Y778" s="16">
        <f>(V778-X778)^2</f>
        <v/>
      </c>
    </row>
    <row r="779" spans="1:25">
      <c r="B779" s="9" t="n">
        <v>1</v>
      </c>
      <c r="C779" s="52" t="n">
        <v>0</v>
      </c>
      <c r="D779" s="9" t="n">
        <v>0</v>
      </c>
      <c r="E779" s="52" t="n">
        <v>1</v>
      </c>
      <c r="F779" s="14" t="n">
        <v>0</v>
      </c>
      <c r="G779" s="33" t="n">
        <v>0</v>
      </c>
      <c r="H779" s="33" t="n">
        <v>0</v>
      </c>
      <c r="I779" s="33" t="n">
        <v>0</v>
      </c>
      <c r="J779" s="33" t="n">
        <v>0</v>
      </c>
      <c r="K779" s="33" t="n">
        <v>0</v>
      </c>
      <c r="L779" s="33" t="n">
        <v>0</v>
      </c>
      <c r="M779" s="33" t="n">
        <v>0</v>
      </c>
      <c r="N779" s="33" t="n">
        <v>0</v>
      </c>
      <c r="O779" s="33" t="n">
        <v>0</v>
      </c>
      <c r="P779" s="33" t="n">
        <v>1</v>
      </c>
      <c r="Q779" s="33" t="n">
        <v>0</v>
      </c>
      <c r="R779" s="33" t="n">
        <v>0</v>
      </c>
      <c r="S779" s="33" t="n">
        <v>0</v>
      </c>
      <c r="T779" s="33" t="n">
        <v>1</v>
      </c>
      <c r="U779" s="9" t="n">
        <v>1</v>
      </c>
      <c r="V779" s="9" t="n">
        <v>0</v>
      </c>
      <c r="W779" s="15">
        <f>SUMPRODUCT(B$2:U$2,B779:U779)</f>
        <v/>
      </c>
      <c r="X779" s="16">
        <f>EXP(W779)/(1+EXP(W779))</f>
        <v/>
      </c>
      <c r="Y779" s="16">
        <f>(V779-X779)^2</f>
        <v/>
      </c>
    </row>
    <row r="780" spans="1:25">
      <c r="B780" s="9" t="n">
        <v>0</v>
      </c>
      <c r="C780" s="52" t="n">
        <v>1</v>
      </c>
      <c r="D780" s="9" t="n">
        <v>1</v>
      </c>
      <c r="E780" s="52" t="n">
        <v>0</v>
      </c>
      <c r="F780" s="14" t="n">
        <v>0</v>
      </c>
      <c r="G780" s="33" t="n">
        <v>0</v>
      </c>
      <c r="H780" s="33" t="n">
        <v>0</v>
      </c>
      <c r="I780" s="33" t="n">
        <v>0</v>
      </c>
      <c r="J780" s="33" t="n">
        <v>0</v>
      </c>
      <c r="K780" s="33" t="n">
        <v>0</v>
      </c>
      <c r="L780" s="33" t="n">
        <v>0</v>
      </c>
      <c r="M780" s="33" t="n">
        <v>0</v>
      </c>
      <c r="N780" s="33" t="n">
        <v>0</v>
      </c>
      <c r="O780" s="33" t="n">
        <v>0</v>
      </c>
      <c r="P780" s="33" t="n">
        <v>0</v>
      </c>
      <c r="Q780" s="33" t="n">
        <v>0</v>
      </c>
      <c r="R780" s="33" t="n">
        <v>0</v>
      </c>
      <c r="S780" s="33" t="n">
        <v>0</v>
      </c>
      <c r="T780" s="33" t="n">
        <v>0</v>
      </c>
      <c r="U780" s="9" t="n">
        <v>1</v>
      </c>
      <c r="V780" s="9" t="n">
        <v>0</v>
      </c>
      <c r="W780" s="15">
        <f>SUMPRODUCT(B$2:U$2,B780:U780)</f>
        <v/>
      </c>
      <c r="X780" s="16">
        <f>EXP(W780)/(1+EXP(W780))</f>
        <v/>
      </c>
      <c r="Y780" s="16">
        <f>(V780-X780)^2</f>
        <v/>
      </c>
    </row>
    <row r="781" spans="1:25">
      <c r="B781" s="9" t="n">
        <v>0</v>
      </c>
      <c r="C781" s="52" t="n">
        <v>1</v>
      </c>
      <c r="D781" s="9" t="n">
        <v>1</v>
      </c>
      <c r="E781" s="52" t="n">
        <v>0</v>
      </c>
      <c r="F781" s="14" t="n">
        <v>0</v>
      </c>
      <c r="G781" s="33" t="n">
        <v>1</v>
      </c>
      <c r="H781" s="33" t="n">
        <v>0</v>
      </c>
      <c r="I781" s="33" t="n">
        <v>0</v>
      </c>
      <c r="J781" s="33" t="n">
        <v>0</v>
      </c>
      <c r="K781" s="33" t="n">
        <v>0</v>
      </c>
      <c r="L781" s="33" t="n">
        <v>1</v>
      </c>
      <c r="M781" s="33" t="n">
        <v>0</v>
      </c>
      <c r="N781" s="33" t="n">
        <v>0</v>
      </c>
      <c r="O781" s="33" t="n">
        <v>0</v>
      </c>
      <c r="P781" s="33" t="n">
        <v>0</v>
      </c>
      <c r="Q781" s="33" t="n">
        <v>0</v>
      </c>
      <c r="R781" s="33" t="n">
        <v>0</v>
      </c>
      <c r="S781" s="33" t="n">
        <v>0</v>
      </c>
      <c r="T781" s="33" t="n">
        <v>0</v>
      </c>
      <c r="U781" s="9" t="n">
        <v>1</v>
      </c>
      <c r="V781" s="9" t="n">
        <v>0</v>
      </c>
      <c r="W781" s="15">
        <f>SUMPRODUCT(B$2:U$2,B781:U781)</f>
        <v/>
      </c>
      <c r="X781" s="16">
        <f>EXP(W781)/(1+EXP(W781))</f>
        <v/>
      </c>
      <c r="Y781" s="16">
        <f>(V781-X781)^2</f>
        <v/>
      </c>
    </row>
    <row r="782" spans="1:25">
      <c r="B782" s="9" t="n">
        <v>0</v>
      </c>
      <c r="C782" s="52" t="n">
        <v>0</v>
      </c>
      <c r="D782" s="9" t="n">
        <v>0</v>
      </c>
      <c r="E782" s="52" t="n">
        <v>1</v>
      </c>
      <c r="F782" s="14" t="n">
        <v>0</v>
      </c>
      <c r="G782" s="33" t="n">
        <v>0</v>
      </c>
      <c r="H782" s="33" t="n">
        <v>0</v>
      </c>
      <c r="I782" s="33" t="n">
        <v>0</v>
      </c>
      <c r="J782" s="33" t="n">
        <v>0</v>
      </c>
      <c r="K782" s="33" t="n">
        <v>0</v>
      </c>
      <c r="L782" s="33" t="n">
        <v>0</v>
      </c>
      <c r="M782" s="33" t="n">
        <v>0</v>
      </c>
      <c r="N782" s="33" t="n">
        <v>0</v>
      </c>
      <c r="O782" s="33" t="n">
        <v>0</v>
      </c>
      <c r="P782" s="33" t="n">
        <v>1</v>
      </c>
      <c r="Q782" s="33" t="n">
        <v>0</v>
      </c>
      <c r="R782" s="33" t="n">
        <v>0</v>
      </c>
      <c r="S782" s="33" t="n">
        <v>0</v>
      </c>
      <c r="T782" s="33" t="n">
        <v>0</v>
      </c>
      <c r="U782" s="9" t="n">
        <v>1</v>
      </c>
      <c r="V782" s="9" t="n">
        <v>0</v>
      </c>
      <c r="W782" s="15">
        <f>SUMPRODUCT(B$2:U$2,B782:U782)</f>
        <v/>
      </c>
      <c r="X782" s="16">
        <f>EXP(W782)/(1+EXP(W782))</f>
        <v/>
      </c>
      <c r="Y782" s="16">
        <f>(V782-X782)^2</f>
        <v/>
      </c>
    </row>
    <row r="783" spans="1:25">
      <c r="B783" s="9" t="n">
        <v>0</v>
      </c>
      <c r="C783" s="52" t="n">
        <v>1</v>
      </c>
      <c r="D783" s="9" t="n">
        <v>1</v>
      </c>
      <c r="E783" s="52" t="n">
        <v>0</v>
      </c>
      <c r="F783" s="14" t="n">
        <v>0</v>
      </c>
      <c r="G783" s="33" t="n">
        <v>0</v>
      </c>
      <c r="H783" s="33" t="n">
        <v>1</v>
      </c>
      <c r="I783" s="33" t="n">
        <v>0</v>
      </c>
      <c r="J783" s="33" t="n">
        <v>0</v>
      </c>
      <c r="K783" s="33" t="n">
        <v>0</v>
      </c>
      <c r="L783" s="33" t="n">
        <v>0</v>
      </c>
      <c r="M783" s="33" t="n">
        <v>0</v>
      </c>
      <c r="N783" s="33" t="n">
        <v>0</v>
      </c>
      <c r="O783" s="33" t="n">
        <v>0</v>
      </c>
      <c r="P783" s="33" t="n">
        <v>0</v>
      </c>
      <c r="Q783" s="33" t="n">
        <v>0</v>
      </c>
      <c r="R783" s="33" t="n">
        <v>0</v>
      </c>
      <c r="S783" s="33" t="n">
        <v>1</v>
      </c>
      <c r="T783" s="33" t="n">
        <v>0</v>
      </c>
      <c r="U783" s="9" t="n">
        <v>1</v>
      </c>
      <c r="V783" s="9" t="n">
        <v>0</v>
      </c>
      <c r="W783" s="15">
        <f>SUMPRODUCT(B$2:U$2,B783:U783)</f>
        <v/>
      </c>
      <c r="X783" s="16">
        <f>EXP(W783)/(1+EXP(W783))</f>
        <v/>
      </c>
      <c r="Y783" s="16">
        <f>(V783-X783)^2</f>
        <v/>
      </c>
    </row>
    <row r="784" spans="1:25">
      <c r="B784" s="9" t="n">
        <v>0</v>
      </c>
      <c r="C784" s="52" t="n">
        <v>1</v>
      </c>
      <c r="D784" s="9" t="n">
        <v>1</v>
      </c>
      <c r="E784" s="52" t="n">
        <v>0</v>
      </c>
      <c r="F784" s="14" t="n">
        <v>0</v>
      </c>
      <c r="G784" s="33" t="n">
        <v>1</v>
      </c>
      <c r="H784" s="33" t="n">
        <v>0</v>
      </c>
      <c r="I784" s="33" t="n">
        <v>0</v>
      </c>
      <c r="J784" s="33" t="n">
        <v>0</v>
      </c>
      <c r="K784" s="33" t="n">
        <v>0</v>
      </c>
      <c r="L784" s="33" t="n">
        <v>0</v>
      </c>
      <c r="M784" s="33" t="n">
        <v>0</v>
      </c>
      <c r="N784" s="33" t="n">
        <v>0</v>
      </c>
      <c r="O784" s="33" t="n">
        <v>0</v>
      </c>
      <c r="P784" s="33" t="n">
        <v>0</v>
      </c>
      <c r="Q784" s="33" t="n">
        <v>0</v>
      </c>
      <c r="R784" s="33" t="n">
        <v>0</v>
      </c>
      <c r="S784" s="33" t="n">
        <v>1</v>
      </c>
      <c r="T784" s="33" t="n">
        <v>0</v>
      </c>
      <c r="U784" s="9" t="n">
        <v>1</v>
      </c>
      <c r="V784" s="9" t="n">
        <v>0</v>
      </c>
      <c r="W784" s="15">
        <f>SUMPRODUCT(B$2:U$2,B784:U784)</f>
        <v/>
      </c>
      <c r="X784" s="16">
        <f>EXP(W784)/(1+EXP(W784))</f>
        <v/>
      </c>
      <c r="Y784" s="16">
        <f>(V784-X784)^2</f>
        <v/>
      </c>
    </row>
    <row r="785" spans="1:25">
      <c r="B785" s="9" t="n">
        <v>0</v>
      </c>
      <c r="C785" s="52" t="n">
        <v>1</v>
      </c>
      <c r="D785" s="9" t="n">
        <v>1</v>
      </c>
      <c r="E785" s="52" t="n">
        <v>0</v>
      </c>
      <c r="F785" s="14" t="n">
        <v>0</v>
      </c>
      <c r="G785" s="33" t="n">
        <v>1</v>
      </c>
      <c r="H785" s="33" t="n">
        <v>0</v>
      </c>
      <c r="I785" s="33" t="n">
        <v>0</v>
      </c>
      <c r="J785" s="33" t="n">
        <v>0</v>
      </c>
      <c r="K785" s="33" t="n">
        <v>0</v>
      </c>
      <c r="L785" s="33" t="n">
        <v>0</v>
      </c>
      <c r="M785" s="33" t="n">
        <v>0</v>
      </c>
      <c r="N785" s="33" t="n">
        <v>0</v>
      </c>
      <c r="O785" s="33" t="n">
        <v>0</v>
      </c>
      <c r="P785" s="33" t="n">
        <v>0</v>
      </c>
      <c r="Q785" s="33" t="n">
        <v>0</v>
      </c>
      <c r="R785" s="33" t="n">
        <v>0</v>
      </c>
      <c r="S785" s="33" t="n">
        <v>0</v>
      </c>
      <c r="T785" s="33" t="n">
        <v>0</v>
      </c>
      <c r="U785" s="9" t="n">
        <v>1</v>
      </c>
      <c r="V785" s="9" t="n">
        <v>0</v>
      </c>
      <c r="W785" s="15">
        <f>SUMPRODUCT(B$2:U$2,B785:U785)</f>
        <v/>
      </c>
      <c r="X785" s="16">
        <f>EXP(W785)/(1+EXP(W785))</f>
        <v/>
      </c>
      <c r="Y785" s="16">
        <f>(V785-X785)^2</f>
        <v/>
      </c>
    </row>
    <row r="786" spans="1:25">
      <c r="B786" s="9" t="n">
        <v>0</v>
      </c>
      <c r="C786" s="52" t="n">
        <v>1</v>
      </c>
      <c r="D786" s="9" t="n">
        <v>0</v>
      </c>
      <c r="E786" s="52" t="n">
        <v>1</v>
      </c>
      <c r="F786" s="14" t="n">
        <v>0</v>
      </c>
      <c r="G786" s="33" t="n">
        <v>0</v>
      </c>
      <c r="H786" s="33" t="n">
        <v>0</v>
      </c>
      <c r="I786" s="33" t="n">
        <v>0</v>
      </c>
      <c r="J786" s="33" t="n">
        <v>0</v>
      </c>
      <c r="K786" s="33" t="n">
        <v>0</v>
      </c>
      <c r="L786" s="33" t="n">
        <v>0</v>
      </c>
      <c r="M786" s="33" t="n">
        <v>0</v>
      </c>
      <c r="N786" s="33" t="n">
        <v>0</v>
      </c>
      <c r="O786" s="33" t="n">
        <v>0</v>
      </c>
      <c r="P786" s="33" t="n">
        <v>1</v>
      </c>
      <c r="Q786" s="33" t="n">
        <v>0</v>
      </c>
      <c r="R786" s="33" t="n">
        <v>1</v>
      </c>
      <c r="S786" s="33" t="n">
        <v>0</v>
      </c>
      <c r="T786" s="33" t="n">
        <v>0</v>
      </c>
      <c r="U786" s="9" t="n">
        <v>1</v>
      </c>
      <c r="V786" s="9" t="n">
        <v>0</v>
      </c>
      <c r="W786" s="15">
        <f>SUMPRODUCT(B$2:U$2,B786:U786)</f>
        <v/>
      </c>
      <c r="X786" s="16">
        <f>EXP(W786)/(1+EXP(W786))</f>
        <v/>
      </c>
      <c r="Y786" s="16">
        <f>(V786-X786)^2</f>
        <v/>
      </c>
    </row>
    <row r="787" spans="1:25">
      <c r="B787" s="9" t="n">
        <v>1</v>
      </c>
      <c r="C787" s="52" t="n">
        <v>0</v>
      </c>
      <c r="D787" s="9" t="n">
        <v>1</v>
      </c>
      <c r="E787" s="52" t="n">
        <v>0</v>
      </c>
      <c r="F787" s="14" t="n">
        <v>0</v>
      </c>
      <c r="G787" s="33" t="n">
        <v>0</v>
      </c>
      <c r="H787" s="33" t="n">
        <v>0</v>
      </c>
      <c r="I787" s="33" t="n">
        <v>0</v>
      </c>
      <c r="J787" s="33" t="n">
        <v>0</v>
      </c>
      <c r="K787" s="33" t="n">
        <v>0</v>
      </c>
      <c r="L787" s="33" t="n">
        <v>0</v>
      </c>
      <c r="M787" s="33" t="n">
        <v>1</v>
      </c>
      <c r="N787" s="33" t="n">
        <v>0</v>
      </c>
      <c r="O787" s="33" t="n">
        <v>0</v>
      </c>
      <c r="P787" s="33" t="n">
        <v>1</v>
      </c>
      <c r="Q787" s="33" t="n">
        <v>0</v>
      </c>
      <c r="R787" s="33" t="n">
        <v>0</v>
      </c>
      <c r="S787" s="33" t="n">
        <v>0</v>
      </c>
      <c r="T787" s="33" t="n">
        <v>0</v>
      </c>
      <c r="U787" s="9" t="n">
        <v>1</v>
      </c>
      <c r="V787" s="9" t="n">
        <v>0</v>
      </c>
      <c r="W787" s="15">
        <f>SUMPRODUCT(B$2:U$2,B787:U787)</f>
        <v/>
      </c>
      <c r="X787" s="16">
        <f>EXP(W787)/(1+EXP(W787))</f>
        <v/>
      </c>
      <c r="Y787" s="16">
        <f>(V787-X787)^2</f>
        <v/>
      </c>
    </row>
    <row r="788" spans="1:25">
      <c r="B788" s="9" t="n">
        <v>1</v>
      </c>
      <c r="C788" s="52" t="n">
        <v>0</v>
      </c>
      <c r="D788" s="9" t="n">
        <v>1</v>
      </c>
      <c r="E788" s="52" t="n">
        <v>0</v>
      </c>
      <c r="F788" s="14" t="n">
        <v>0</v>
      </c>
      <c r="G788" s="33" t="n">
        <v>0</v>
      </c>
      <c r="H788" s="33" t="n">
        <v>0</v>
      </c>
      <c r="I788" s="33" t="n">
        <v>0</v>
      </c>
      <c r="J788" s="33" t="n">
        <v>0</v>
      </c>
      <c r="K788" s="33" t="n">
        <v>0</v>
      </c>
      <c r="L788" s="33" t="n">
        <v>0</v>
      </c>
      <c r="M788" s="33" t="n">
        <v>0</v>
      </c>
      <c r="N788" s="33" t="n">
        <v>0</v>
      </c>
      <c r="O788" s="33" t="n">
        <v>0</v>
      </c>
      <c r="P788" s="33" t="n">
        <v>0</v>
      </c>
      <c r="Q788" s="33" t="n">
        <v>0</v>
      </c>
      <c r="R788" s="33" t="n">
        <v>0</v>
      </c>
      <c r="S788" s="33" t="n">
        <v>1</v>
      </c>
      <c r="T788" s="33" t="n">
        <v>0</v>
      </c>
      <c r="U788" s="9" t="n">
        <v>1</v>
      </c>
      <c r="V788" s="9" t="n">
        <v>0</v>
      </c>
      <c r="W788" s="15">
        <f>SUMPRODUCT(B$2:U$2,B788:U788)</f>
        <v/>
      </c>
      <c r="X788" s="16">
        <f>EXP(W788)/(1+EXP(W788))</f>
        <v/>
      </c>
      <c r="Y788" s="16">
        <f>(V788-X788)^2</f>
        <v/>
      </c>
    </row>
    <row r="789" spans="1:25">
      <c r="B789" s="9" t="n">
        <v>0</v>
      </c>
      <c r="C789" s="52" t="n">
        <v>1</v>
      </c>
      <c r="D789" s="9" t="n">
        <v>1</v>
      </c>
      <c r="E789" s="52" t="n">
        <v>0</v>
      </c>
      <c r="F789" s="14" t="n">
        <v>0</v>
      </c>
      <c r="G789" s="33" t="n">
        <v>0</v>
      </c>
      <c r="H789" s="33" t="n">
        <v>0</v>
      </c>
      <c r="I789" s="33" t="n">
        <v>0</v>
      </c>
      <c r="J789" s="33" t="n">
        <v>0</v>
      </c>
      <c r="K789" s="33" t="n">
        <v>0</v>
      </c>
      <c r="L789" s="33" t="n">
        <v>0</v>
      </c>
      <c r="M789" s="33" t="n">
        <v>0</v>
      </c>
      <c r="N789" s="33" t="n">
        <v>0</v>
      </c>
      <c r="O789" s="33" t="n">
        <v>1</v>
      </c>
      <c r="P789" s="33" t="n">
        <v>0</v>
      </c>
      <c r="Q789" s="33" t="n">
        <v>0</v>
      </c>
      <c r="R789" s="33" t="n">
        <v>0</v>
      </c>
      <c r="S789" s="33" t="n">
        <v>0</v>
      </c>
      <c r="T789" s="33" t="n">
        <v>0</v>
      </c>
      <c r="U789" s="9" t="n">
        <v>1</v>
      </c>
      <c r="V789" s="9" t="n">
        <v>0</v>
      </c>
      <c r="W789" s="15">
        <f>SUMPRODUCT(B$2:U$2,B789:U789)</f>
        <v/>
      </c>
      <c r="X789" s="16">
        <f>EXP(W789)/(1+EXP(W789))</f>
        <v/>
      </c>
      <c r="Y789" s="16">
        <f>(V789-X789)^2</f>
        <v/>
      </c>
    </row>
    <row r="790" spans="1:25">
      <c r="B790" s="9" t="n">
        <v>0</v>
      </c>
      <c r="C790" s="52" t="n">
        <v>1</v>
      </c>
      <c r="D790" s="9" t="n">
        <v>1</v>
      </c>
      <c r="E790" s="52" t="n">
        <v>0</v>
      </c>
      <c r="F790" s="14" t="n">
        <v>0</v>
      </c>
      <c r="G790" s="33" t="n">
        <v>0</v>
      </c>
      <c r="H790" s="33" t="n">
        <v>0</v>
      </c>
      <c r="I790" s="33" t="n">
        <v>0</v>
      </c>
      <c r="J790" s="33" t="n">
        <v>0</v>
      </c>
      <c r="K790" s="33" t="n">
        <v>0</v>
      </c>
      <c r="L790" s="33" t="n">
        <v>0</v>
      </c>
      <c r="M790" s="33" t="n">
        <v>0</v>
      </c>
      <c r="N790" s="33" t="n">
        <v>0</v>
      </c>
      <c r="O790" s="33" t="n">
        <v>0</v>
      </c>
      <c r="P790" s="33" t="n">
        <v>0</v>
      </c>
      <c r="Q790" s="33" t="n">
        <v>0</v>
      </c>
      <c r="R790" s="33" t="n">
        <v>0</v>
      </c>
      <c r="S790" s="33" t="n">
        <v>0</v>
      </c>
      <c r="T790" s="33" t="n">
        <v>0</v>
      </c>
      <c r="U790" s="9" t="n">
        <v>1</v>
      </c>
      <c r="V790" s="9" t="n">
        <v>0</v>
      </c>
      <c r="W790" s="15">
        <f>SUMPRODUCT(B$2:U$2,B790:U790)</f>
        <v/>
      </c>
      <c r="X790" s="16">
        <f>EXP(W790)/(1+EXP(W790))</f>
        <v/>
      </c>
      <c r="Y790" s="16">
        <f>(V790-X790)^2</f>
        <v/>
      </c>
    </row>
    <row r="791" spans="1:25">
      <c r="B791" s="9" t="n">
        <v>0</v>
      </c>
      <c r="C791" s="52" t="n">
        <v>1</v>
      </c>
      <c r="D791" s="9" t="n">
        <v>1</v>
      </c>
      <c r="E791" s="52" t="n">
        <v>0</v>
      </c>
      <c r="F791" s="14" t="n">
        <v>0</v>
      </c>
      <c r="G791" s="33" t="n">
        <v>0</v>
      </c>
      <c r="H791" s="33" t="n">
        <v>0</v>
      </c>
      <c r="I791" s="33" t="n">
        <v>0</v>
      </c>
      <c r="J791" s="33" t="n">
        <v>0</v>
      </c>
      <c r="K791" s="33" t="n">
        <v>0</v>
      </c>
      <c r="L791" s="33" t="n">
        <v>0</v>
      </c>
      <c r="M791" s="33" t="n">
        <v>0</v>
      </c>
      <c r="N791" s="33" t="n">
        <v>0</v>
      </c>
      <c r="O791" s="33" t="n">
        <v>0</v>
      </c>
      <c r="P791" s="33" t="n">
        <v>0</v>
      </c>
      <c r="Q791" s="33" t="n">
        <v>0</v>
      </c>
      <c r="R791" s="33" t="n">
        <v>0</v>
      </c>
      <c r="S791" s="33" t="n">
        <v>1</v>
      </c>
      <c r="T791" s="33" t="n">
        <v>0</v>
      </c>
      <c r="U791" s="9" t="n">
        <v>1</v>
      </c>
      <c r="V791" s="9" t="n">
        <v>0</v>
      </c>
      <c r="W791" s="15">
        <f>SUMPRODUCT(B$2:U$2,B791:U791)</f>
        <v/>
      </c>
      <c r="X791" s="16">
        <f>EXP(W791)/(1+EXP(W791))</f>
        <v/>
      </c>
      <c r="Y791" s="16">
        <f>(V791-X791)^2</f>
        <v/>
      </c>
    </row>
    <row r="792" spans="1:25">
      <c r="B792" s="9" t="n">
        <v>0</v>
      </c>
      <c r="C792" s="52" t="n">
        <v>1</v>
      </c>
      <c r="D792" s="9" t="n">
        <v>0</v>
      </c>
      <c r="E792" s="52" t="n">
        <v>1</v>
      </c>
      <c r="F792" s="14" t="n">
        <v>0</v>
      </c>
      <c r="G792" s="33" t="n">
        <v>0</v>
      </c>
      <c r="H792" s="33" t="n">
        <v>0</v>
      </c>
      <c r="I792" s="33" t="n">
        <v>0</v>
      </c>
      <c r="J792" s="33" t="n">
        <v>0</v>
      </c>
      <c r="K792" s="33" t="n">
        <v>0</v>
      </c>
      <c r="L792" s="33" t="n">
        <v>0</v>
      </c>
      <c r="M792" s="33" t="n">
        <v>0</v>
      </c>
      <c r="N792" s="33" t="n">
        <v>0</v>
      </c>
      <c r="O792" s="33" t="n">
        <v>0</v>
      </c>
      <c r="P792" s="33" t="n">
        <v>0</v>
      </c>
      <c r="Q792" s="33" t="n">
        <v>0</v>
      </c>
      <c r="R792" s="33" t="n">
        <v>0</v>
      </c>
      <c r="S792" s="33" t="n">
        <v>0</v>
      </c>
      <c r="T792" s="33" t="n">
        <v>0</v>
      </c>
      <c r="U792" s="9" t="n">
        <v>1</v>
      </c>
      <c r="V792" s="9" t="n">
        <v>0</v>
      </c>
      <c r="W792" s="15">
        <f>SUMPRODUCT(B$2:U$2,B792:U792)</f>
        <v/>
      </c>
      <c r="X792" s="16">
        <f>EXP(W792)/(1+EXP(W792))</f>
        <v/>
      </c>
      <c r="Y792" s="16">
        <f>(V792-X792)^2</f>
        <v/>
      </c>
    </row>
    <row r="793" spans="1:25">
      <c r="B793" s="9" t="n">
        <v>1</v>
      </c>
      <c r="C793" s="52" t="n">
        <v>0</v>
      </c>
      <c r="D793" s="9" t="n">
        <v>1</v>
      </c>
      <c r="E793" s="52" t="n">
        <v>0</v>
      </c>
      <c r="F793" s="14" t="n">
        <v>0</v>
      </c>
      <c r="G793" s="33" t="n">
        <v>0</v>
      </c>
      <c r="H793" s="33" t="n">
        <v>0</v>
      </c>
      <c r="I793" s="33" t="n">
        <v>0</v>
      </c>
      <c r="J793" s="33" t="n">
        <v>0</v>
      </c>
      <c r="K793" s="33" t="n">
        <v>0</v>
      </c>
      <c r="L793" s="33" t="n">
        <v>0</v>
      </c>
      <c r="M793" s="33" t="n">
        <v>0</v>
      </c>
      <c r="N793" s="33" t="n">
        <v>0</v>
      </c>
      <c r="O793" s="33" t="n">
        <v>0</v>
      </c>
      <c r="P793" s="33" t="n">
        <v>0</v>
      </c>
      <c r="Q793" s="33" t="n">
        <v>0</v>
      </c>
      <c r="R793" s="33" t="n">
        <v>0</v>
      </c>
      <c r="S793" s="33" t="n">
        <v>0</v>
      </c>
      <c r="T793" s="33" t="n">
        <v>0</v>
      </c>
      <c r="U793" s="9" t="n">
        <v>1</v>
      </c>
      <c r="V793" s="9" t="n">
        <v>0</v>
      </c>
      <c r="W793" s="15">
        <f>SUMPRODUCT(B$2:U$2,B793:U793)</f>
        <v/>
      </c>
      <c r="X793" s="16">
        <f>EXP(W793)/(1+EXP(W793))</f>
        <v/>
      </c>
      <c r="Y793" s="16">
        <f>(V793-X793)^2</f>
        <v/>
      </c>
    </row>
    <row r="794" spans="1:25">
      <c r="B794" s="9" t="n">
        <v>1</v>
      </c>
      <c r="C794" s="52" t="n">
        <v>0</v>
      </c>
      <c r="D794" s="9" t="n">
        <v>0</v>
      </c>
      <c r="E794" s="52" t="n">
        <v>1</v>
      </c>
      <c r="F794" s="14" t="n">
        <v>0</v>
      </c>
      <c r="G794" s="33" t="n">
        <v>0</v>
      </c>
      <c r="H794" s="33" t="n">
        <v>0</v>
      </c>
      <c r="I794" s="33" t="n">
        <v>0</v>
      </c>
      <c r="J794" s="33" t="n">
        <v>0</v>
      </c>
      <c r="K794" s="33" t="n">
        <v>0</v>
      </c>
      <c r="L794" s="33" t="n">
        <v>0</v>
      </c>
      <c r="M794" s="33" t="n">
        <v>0</v>
      </c>
      <c r="N794" s="33" t="n">
        <v>0</v>
      </c>
      <c r="O794" s="33" t="n">
        <v>0</v>
      </c>
      <c r="P794" s="33" t="n">
        <v>0</v>
      </c>
      <c r="Q794" s="33" t="n">
        <v>0</v>
      </c>
      <c r="R794" s="33" t="n">
        <v>0</v>
      </c>
      <c r="S794" s="33" t="n">
        <v>0</v>
      </c>
      <c r="T794" s="33" t="n">
        <v>0</v>
      </c>
      <c r="U794" s="9" t="n">
        <v>1</v>
      </c>
      <c r="V794" s="9" t="n">
        <v>0</v>
      </c>
      <c r="W794" s="15">
        <f>SUMPRODUCT(B$2:U$2,B794:U794)</f>
        <v/>
      </c>
      <c r="X794" s="16">
        <f>EXP(W794)/(1+EXP(W794))</f>
        <v/>
      </c>
      <c r="Y794" s="16">
        <f>(V794-X794)^2</f>
        <v/>
      </c>
    </row>
    <row r="795" spans="1:25">
      <c r="B795" s="9" t="n">
        <v>0</v>
      </c>
      <c r="C795" s="52" t="n">
        <v>0</v>
      </c>
      <c r="D795" s="9" t="n">
        <v>1</v>
      </c>
      <c r="E795" s="52" t="n">
        <v>0</v>
      </c>
      <c r="F795" s="14" t="n">
        <v>0</v>
      </c>
      <c r="G795" s="33" t="n">
        <v>0</v>
      </c>
      <c r="H795" s="33" t="n">
        <v>0</v>
      </c>
      <c r="I795" s="33" t="n">
        <v>0</v>
      </c>
      <c r="J795" s="33" t="n">
        <v>0</v>
      </c>
      <c r="K795" s="33" t="n">
        <v>0</v>
      </c>
      <c r="L795" s="33" t="n">
        <v>0</v>
      </c>
      <c r="M795" s="33" t="n">
        <v>0</v>
      </c>
      <c r="N795" s="33" t="n">
        <v>0</v>
      </c>
      <c r="O795" s="33" t="n">
        <v>0</v>
      </c>
      <c r="P795" s="33" t="n">
        <v>0</v>
      </c>
      <c r="Q795" s="33" t="n">
        <v>0</v>
      </c>
      <c r="R795" s="33" t="n">
        <v>0</v>
      </c>
      <c r="S795" s="33" t="n">
        <v>0</v>
      </c>
      <c r="T795" s="33" t="n">
        <v>0</v>
      </c>
      <c r="U795" s="9" t="n">
        <v>1</v>
      </c>
      <c r="V795" s="9" t="n">
        <v>0</v>
      </c>
      <c r="W795" s="15">
        <f>SUMPRODUCT(B$2:U$2,B795:U795)</f>
        <v/>
      </c>
      <c r="X795" s="16">
        <f>EXP(W795)/(1+EXP(W795))</f>
        <v/>
      </c>
      <c r="Y795" s="16">
        <f>(V795-X795)^2</f>
        <v/>
      </c>
    </row>
    <row r="796" spans="1:25">
      <c r="B796" s="9" t="n">
        <v>0</v>
      </c>
      <c r="C796" s="52" t="n">
        <v>1</v>
      </c>
      <c r="D796" s="9" t="n">
        <v>0</v>
      </c>
      <c r="E796" s="52" t="n">
        <v>1</v>
      </c>
      <c r="F796" s="14" t="n">
        <v>0</v>
      </c>
      <c r="G796" s="33" t="n">
        <v>0</v>
      </c>
      <c r="H796" s="33" t="n">
        <v>0</v>
      </c>
      <c r="I796" s="33" t="n">
        <v>0</v>
      </c>
      <c r="J796" s="33" t="n">
        <v>0</v>
      </c>
      <c r="K796" s="33" t="n">
        <v>0</v>
      </c>
      <c r="L796" s="33" t="n">
        <v>0</v>
      </c>
      <c r="M796" s="33" t="n">
        <v>0</v>
      </c>
      <c r="N796" s="33" t="n">
        <v>0</v>
      </c>
      <c r="O796" s="33" t="n">
        <v>0</v>
      </c>
      <c r="P796" s="33" t="n">
        <v>0</v>
      </c>
      <c r="Q796" s="33" t="n">
        <v>0</v>
      </c>
      <c r="R796" s="33" t="n">
        <v>1</v>
      </c>
      <c r="S796" s="33" t="n">
        <v>0</v>
      </c>
      <c r="T796" s="33" t="n">
        <v>0</v>
      </c>
      <c r="U796" s="9" t="n">
        <v>1</v>
      </c>
      <c r="V796" s="9" t="n">
        <v>0</v>
      </c>
      <c r="W796" s="15">
        <f>SUMPRODUCT(B$2:U$2,B796:U796)</f>
        <v/>
      </c>
      <c r="X796" s="16">
        <f>EXP(W796)/(1+EXP(W796))</f>
        <v/>
      </c>
      <c r="Y796" s="16">
        <f>(V796-X796)^2</f>
        <v/>
      </c>
    </row>
    <row r="797" spans="1:25">
      <c r="B797" s="9" t="n">
        <v>0</v>
      </c>
      <c r="C797" s="52" t="n">
        <v>1</v>
      </c>
      <c r="D797" s="9" t="n">
        <v>1</v>
      </c>
      <c r="E797" s="52" t="n">
        <v>0</v>
      </c>
      <c r="F797" s="14" t="n">
        <v>0</v>
      </c>
      <c r="G797" s="33" t="n">
        <v>1</v>
      </c>
      <c r="H797" s="33" t="n">
        <v>0</v>
      </c>
      <c r="I797" s="33" t="n">
        <v>0</v>
      </c>
      <c r="J797" s="33" t="n">
        <v>0</v>
      </c>
      <c r="K797" s="33" t="n">
        <v>0</v>
      </c>
      <c r="L797" s="33" t="n">
        <v>0</v>
      </c>
      <c r="M797" s="33" t="n">
        <v>0</v>
      </c>
      <c r="N797" s="33" t="n">
        <v>0</v>
      </c>
      <c r="O797" s="33" t="n">
        <v>0</v>
      </c>
      <c r="P797" s="33" t="n">
        <v>0</v>
      </c>
      <c r="Q797" s="33" t="n">
        <v>0</v>
      </c>
      <c r="R797" s="33" t="n">
        <v>0</v>
      </c>
      <c r="S797" s="33" t="n">
        <v>0</v>
      </c>
      <c r="T797" s="33" t="n">
        <v>0</v>
      </c>
      <c r="U797" s="9" t="n">
        <v>1</v>
      </c>
      <c r="V797" s="9" t="n">
        <v>0</v>
      </c>
      <c r="W797" s="15">
        <f>SUMPRODUCT(B$2:U$2,B797:U797)</f>
        <v/>
      </c>
      <c r="X797" s="16">
        <f>EXP(W797)/(1+EXP(W797))</f>
        <v/>
      </c>
      <c r="Y797" s="16">
        <f>(V797-X797)^2</f>
        <v/>
      </c>
    </row>
    <row r="798" spans="1:25">
      <c r="B798" s="9" t="n">
        <v>1</v>
      </c>
      <c r="C798" s="52" t="n">
        <v>0</v>
      </c>
      <c r="D798" s="9" t="n">
        <v>0</v>
      </c>
      <c r="E798" s="52" t="n">
        <v>1</v>
      </c>
      <c r="F798" s="14" t="n">
        <v>0</v>
      </c>
      <c r="G798" s="33" t="n">
        <v>0</v>
      </c>
      <c r="H798" s="33" t="n">
        <v>1</v>
      </c>
      <c r="I798" s="33" t="n">
        <v>0</v>
      </c>
      <c r="J798" s="33" t="n">
        <v>0</v>
      </c>
      <c r="K798" s="33" t="n">
        <v>0</v>
      </c>
      <c r="L798" s="33" t="n">
        <v>0</v>
      </c>
      <c r="M798" s="33" t="n">
        <v>0</v>
      </c>
      <c r="N798" s="33" t="n">
        <v>0</v>
      </c>
      <c r="O798" s="33" t="n">
        <v>0</v>
      </c>
      <c r="P798" s="33" t="n">
        <v>0</v>
      </c>
      <c r="Q798" s="33" t="n">
        <v>0</v>
      </c>
      <c r="R798" s="33" t="n">
        <v>0</v>
      </c>
      <c r="S798" s="33" t="n">
        <v>0</v>
      </c>
      <c r="T798" s="33" t="n">
        <v>0</v>
      </c>
      <c r="U798" s="9" t="n">
        <v>1</v>
      </c>
      <c r="V798" s="9" t="n">
        <v>0</v>
      </c>
      <c r="W798" s="15">
        <f>SUMPRODUCT(B$2:U$2,B798:U798)</f>
        <v/>
      </c>
      <c r="X798" s="16">
        <f>EXP(W798)/(1+EXP(W798))</f>
        <v/>
      </c>
      <c r="Y798" s="16">
        <f>(V798-X798)^2</f>
        <v/>
      </c>
    </row>
    <row r="799" spans="1:25">
      <c r="B799" s="9" t="n">
        <v>0</v>
      </c>
      <c r="C799" s="52" t="n">
        <v>0</v>
      </c>
      <c r="D799" s="9" t="n">
        <v>0</v>
      </c>
      <c r="E799" s="52" t="n">
        <v>1</v>
      </c>
      <c r="F799" s="14" t="n">
        <v>0</v>
      </c>
      <c r="G799" s="33" t="n">
        <v>1</v>
      </c>
      <c r="H799" s="33" t="n">
        <v>0</v>
      </c>
      <c r="I799" s="33" t="n">
        <v>0</v>
      </c>
      <c r="J799" s="33" t="n">
        <v>0</v>
      </c>
      <c r="K799" s="33" t="n">
        <v>0</v>
      </c>
      <c r="L799" s="33" t="n">
        <v>0</v>
      </c>
      <c r="M799" s="33" t="n">
        <v>0</v>
      </c>
      <c r="N799" s="33" t="n">
        <v>0</v>
      </c>
      <c r="O799" s="33" t="n">
        <v>0</v>
      </c>
      <c r="P799" s="33" t="n">
        <v>0</v>
      </c>
      <c r="Q799" s="33" t="n">
        <v>0</v>
      </c>
      <c r="R799" s="33" t="n">
        <v>0</v>
      </c>
      <c r="S799" s="33" t="n">
        <v>0</v>
      </c>
      <c r="T799" s="33" t="n">
        <v>0</v>
      </c>
      <c r="U799" s="9" t="n">
        <v>1</v>
      </c>
      <c r="V799" s="9" t="n">
        <v>0</v>
      </c>
      <c r="W799" s="15">
        <f>SUMPRODUCT(B$2:U$2,B799:U799)</f>
        <v/>
      </c>
      <c r="X799" s="16">
        <f>EXP(W799)/(1+EXP(W799))</f>
        <v/>
      </c>
      <c r="Y799" s="16">
        <f>(V799-X799)^2</f>
        <v/>
      </c>
    </row>
    <row r="800" spans="1:25">
      <c r="B800" s="9" t="n">
        <v>0</v>
      </c>
      <c r="C800" s="52" t="n">
        <v>1</v>
      </c>
      <c r="D800" s="9" t="n">
        <v>1</v>
      </c>
      <c r="E800" s="52" t="n">
        <v>0</v>
      </c>
      <c r="F800" s="14" t="n">
        <v>0</v>
      </c>
      <c r="G800" s="33" t="n">
        <v>1</v>
      </c>
      <c r="H800" s="33" t="n">
        <v>0</v>
      </c>
      <c r="I800" s="33" t="n">
        <v>0</v>
      </c>
      <c r="J800" s="33" t="n">
        <v>0</v>
      </c>
      <c r="K800" s="33" t="n">
        <v>0</v>
      </c>
      <c r="L800" s="33" t="n">
        <v>0</v>
      </c>
      <c r="M800" s="33" t="n">
        <v>0</v>
      </c>
      <c r="N800" s="33" t="n">
        <v>0</v>
      </c>
      <c r="O800" s="33" t="n">
        <v>0</v>
      </c>
      <c r="P800" s="33" t="n">
        <v>1</v>
      </c>
      <c r="Q800" s="33" t="n">
        <v>0</v>
      </c>
      <c r="R800" s="33" t="n">
        <v>0</v>
      </c>
      <c r="S800" s="33" t="n">
        <v>0</v>
      </c>
      <c r="T800" s="33" t="n">
        <v>1</v>
      </c>
      <c r="U800" s="9" t="n">
        <v>1</v>
      </c>
      <c r="V800" s="9" t="n">
        <v>0</v>
      </c>
      <c r="W800" s="15">
        <f>SUMPRODUCT(B$2:U$2,B800:U800)</f>
        <v/>
      </c>
      <c r="X800" s="16">
        <f>EXP(W800)/(1+EXP(W800))</f>
        <v/>
      </c>
      <c r="Y800" s="16">
        <f>(V800-X800)^2</f>
        <v/>
      </c>
    </row>
    <row r="801" spans="1:25">
      <c r="B801" s="9" t="n">
        <v>0</v>
      </c>
      <c r="C801" s="52" t="n">
        <v>1</v>
      </c>
      <c r="D801" s="9" t="n">
        <v>0</v>
      </c>
      <c r="E801" s="52" t="n">
        <v>1</v>
      </c>
      <c r="F801" s="14" t="n">
        <v>1</v>
      </c>
      <c r="G801" s="33" t="n">
        <v>0</v>
      </c>
      <c r="H801" s="33" t="n">
        <v>0</v>
      </c>
      <c r="I801" s="33" t="n">
        <v>0</v>
      </c>
      <c r="J801" s="33" t="n">
        <v>0</v>
      </c>
      <c r="K801" s="33" t="n">
        <v>0</v>
      </c>
      <c r="L801" s="33" t="n">
        <v>0</v>
      </c>
      <c r="M801" s="33" t="n">
        <v>0</v>
      </c>
      <c r="N801" s="33" t="n">
        <v>0</v>
      </c>
      <c r="O801" s="33" t="n">
        <v>0</v>
      </c>
      <c r="P801" s="33" t="n">
        <v>1</v>
      </c>
      <c r="Q801" s="33" t="n">
        <v>0</v>
      </c>
      <c r="R801" s="33" t="n">
        <v>0</v>
      </c>
      <c r="S801" s="33" t="n">
        <v>0</v>
      </c>
      <c r="T801" s="33" t="n">
        <v>0</v>
      </c>
      <c r="U801" s="9" t="n">
        <v>1</v>
      </c>
      <c r="V801" s="9" t="n">
        <v>0</v>
      </c>
      <c r="W801" s="15">
        <f>SUMPRODUCT(B$2:U$2,B801:U801)</f>
        <v/>
      </c>
      <c r="X801" s="16">
        <f>EXP(W801)/(1+EXP(W801))</f>
        <v/>
      </c>
      <c r="Y801" s="16">
        <f>(V801-X801)^2</f>
        <v/>
      </c>
    </row>
    <row r="802" spans="1:25">
      <c r="B802" s="9" t="n">
        <v>1</v>
      </c>
      <c r="C802" s="52" t="n">
        <v>0</v>
      </c>
      <c r="D802" s="9" t="n">
        <v>0</v>
      </c>
      <c r="E802" s="52" t="n">
        <v>1</v>
      </c>
      <c r="F802" s="14" t="n">
        <v>1</v>
      </c>
      <c r="G802" s="33" t="n">
        <v>1</v>
      </c>
      <c r="H802" s="33" t="n">
        <v>0</v>
      </c>
      <c r="I802" s="33" t="n">
        <v>0</v>
      </c>
      <c r="J802" s="33" t="n">
        <v>0</v>
      </c>
      <c r="K802" s="33" t="n">
        <v>0</v>
      </c>
      <c r="L802" s="33" t="n">
        <v>0</v>
      </c>
      <c r="M802" s="33" t="n">
        <v>0</v>
      </c>
      <c r="N802" s="33" t="n">
        <v>0</v>
      </c>
      <c r="O802" s="33" t="n">
        <v>0</v>
      </c>
      <c r="P802" s="33" t="n">
        <v>0</v>
      </c>
      <c r="Q802" s="33" t="n">
        <v>0</v>
      </c>
      <c r="R802" s="33" t="n">
        <v>0</v>
      </c>
      <c r="S802" s="33" t="n">
        <v>0</v>
      </c>
      <c r="T802" s="33" t="n">
        <v>0</v>
      </c>
      <c r="U802" s="9" t="n">
        <v>1</v>
      </c>
      <c r="V802" s="9" t="n">
        <v>0</v>
      </c>
      <c r="W802" s="15">
        <f>SUMPRODUCT(B$2:U$2,B802:U802)</f>
        <v/>
      </c>
      <c r="X802" s="16">
        <f>EXP(W802)/(1+EXP(W802))</f>
        <v/>
      </c>
      <c r="Y802" s="16">
        <f>(V802-X802)^2</f>
        <v/>
      </c>
    </row>
    <row r="803" spans="1:25">
      <c r="B803" s="9" t="n">
        <v>1</v>
      </c>
      <c r="C803" s="52" t="n">
        <v>0</v>
      </c>
      <c r="D803" s="9" t="n">
        <v>0</v>
      </c>
      <c r="E803" s="52" t="n">
        <v>1</v>
      </c>
      <c r="F803" s="14" t="n">
        <v>0</v>
      </c>
      <c r="G803" s="33" t="n">
        <v>0</v>
      </c>
      <c r="H803" s="33" t="n">
        <v>0</v>
      </c>
      <c r="I803" s="33" t="n">
        <v>0</v>
      </c>
      <c r="J803" s="33" t="n">
        <v>0</v>
      </c>
      <c r="K803" s="33" t="n">
        <v>0</v>
      </c>
      <c r="L803" s="33" t="n">
        <v>0</v>
      </c>
      <c r="M803" s="33" t="n">
        <v>1</v>
      </c>
      <c r="N803" s="33" t="n">
        <v>0</v>
      </c>
      <c r="O803" s="33" t="n">
        <v>0</v>
      </c>
      <c r="P803" s="33" t="n">
        <v>0</v>
      </c>
      <c r="Q803" s="33" t="n">
        <v>0</v>
      </c>
      <c r="R803" s="33" t="n">
        <v>0</v>
      </c>
      <c r="S803" s="33" t="n">
        <v>0</v>
      </c>
      <c r="T803" s="33" t="n">
        <v>0</v>
      </c>
      <c r="U803" s="9" t="n">
        <v>1</v>
      </c>
      <c r="V803" s="9" t="n">
        <v>0</v>
      </c>
      <c r="W803" s="15">
        <f>SUMPRODUCT(B$2:U$2,B803:U803)</f>
        <v/>
      </c>
      <c r="X803" s="16">
        <f>EXP(W803)/(1+EXP(W803))</f>
        <v/>
      </c>
      <c r="Y803" s="16">
        <f>(V803-X803)^2</f>
        <v/>
      </c>
    </row>
    <row r="804" spans="1:25">
      <c r="B804" s="9" t="n">
        <v>1</v>
      </c>
      <c r="C804" s="52" t="n">
        <v>0</v>
      </c>
      <c r="D804" s="9" t="n">
        <v>1</v>
      </c>
      <c r="E804" s="52" t="n">
        <v>0</v>
      </c>
      <c r="F804" s="14" t="n">
        <v>0</v>
      </c>
      <c r="G804" s="33" t="n">
        <v>0</v>
      </c>
      <c r="H804" s="33" t="n">
        <v>0</v>
      </c>
      <c r="I804" s="33" t="n">
        <v>0</v>
      </c>
      <c r="J804" s="33" t="n">
        <v>0</v>
      </c>
      <c r="K804" s="33" t="n">
        <v>0</v>
      </c>
      <c r="L804" s="33" t="n">
        <v>0</v>
      </c>
      <c r="M804" s="33" t="n">
        <v>0</v>
      </c>
      <c r="N804" s="33" t="n">
        <v>0</v>
      </c>
      <c r="O804" s="33" t="n">
        <v>0</v>
      </c>
      <c r="P804" s="33" t="n">
        <v>0</v>
      </c>
      <c r="Q804" s="33" t="n">
        <v>0</v>
      </c>
      <c r="R804" s="33" t="n">
        <v>0</v>
      </c>
      <c r="S804" s="33" t="n">
        <v>0</v>
      </c>
      <c r="T804" s="33" t="n">
        <v>0</v>
      </c>
      <c r="U804" s="9" t="n">
        <v>1</v>
      </c>
      <c r="V804" s="9" t="n">
        <v>0</v>
      </c>
      <c r="W804" s="15">
        <f>SUMPRODUCT(B$2:U$2,B804:U804)</f>
        <v/>
      </c>
      <c r="X804" s="16">
        <f>EXP(W804)/(1+EXP(W804))</f>
        <v/>
      </c>
      <c r="Y804" s="16">
        <f>(V804-X804)^2</f>
        <v/>
      </c>
    </row>
    <row r="805" spans="1:25">
      <c r="B805" s="9" t="n">
        <v>0</v>
      </c>
      <c r="C805" s="52" t="n">
        <v>1</v>
      </c>
      <c r="D805" s="9" t="n">
        <v>1</v>
      </c>
      <c r="E805" s="52" t="n">
        <v>0</v>
      </c>
      <c r="F805" s="14" t="n">
        <v>0</v>
      </c>
      <c r="G805" s="33" t="n">
        <v>0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1</v>
      </c>
      <c r="Q805" s="33" t="n">
        <v>0</v>
      </c>
      <c r="R805" s="33" t="n">
        <v>0</v>
      </c>
      <c r="S805" s="33" t="n">
        <v>0</v>
      </c>
      <c r="T805" s="33" t="n">
        <v>0</v>
      </c>
      <c r="U805" s="9" t="n">
        <v>1</v>
      </c>
      <c r="V805" s="9" t="n">
        <v>0</v>
      </c>
      <c r="W805" s="15">
        <f>SUMPRODUCT(B$2:U$2,B805:U805)</f>
        <v/>
      </c>
      <c r="X805" s="16">
        <f>EXP(W805)/(1+EXP(W805))</f>
        <v/>
      </c>
      <c r="Y805" s="16">
        <f>(V805-X805)^2</f>
        <v/>
      </c>
    </row>
    <row r="806" spans="1:25">
      <c r="B806" s="9" t="n">
        <v>1</v>
      </c>
      <c r="C806" s="52" t="n">
        <v>0</v>
      </c>
      <c r="D806" s="9" t="n">
        <v>1</v>
      </c>
      <c r="E806" s="52" t="n">
        <v>0</v>
      </c>
      <c r="F806" s="14" t="n">
        <v>0</v>
      </c>
      <c r="G806" s="33" t="n">
        <v>0</v>
      </c>
      <c r="H806" s="33" t="n">
        <v>0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0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33" t="n">
        <v>0</v>
      </c>
      <c r="T806" s="33" t="n">
        <v>0</v>
      </c>
      <c r="U806" s="9" t="n">
        <v>1</v>
      </c>
      <c r="V806" s="9" t="n">
        <v>0</v>
      </c>
      <c r="W806" s="15">
        <f>SUMPRODUCT(B$2:U$2,B806:U806)</f>
        <v/>
      </c>
      <c r="X806" s="16">
        <f>EXP(W806)/(1+EXP(W806))</f>
        <v/>
      </c>
      <c r="Y806" s="16">
        <f>(V806-X806)^2</f>
        <v/>
      </c>
    </row>
    <row r="807" spans="1:25">
      <c r="B807" s="9" t="n">
        <v>1</v>
      </c>
      <c r="C807" s="52" t="n">
        <v>0</v>
      </c>
      <c r="D807" s="9" t="n">
        <v>1</v>
      </c>
      <c r="E807" s="52" t="n">
        <v>0</v>
      </c>
      <c r="F807" s="14" t="n">
        <v>0</v>
      </c>
      <c r="G807" s="33" t="n">
        <v>0</v>
      </c>
      <c r="H807" s="33" t="n">
        <v>0</v>
      </c>
      <c r="I807" s="33" t="n">
        <v>0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1</v>
      </c>
      <c r="P807" s="33" t="n">
        <v>0</v>
      </c>
      <c r="Q807" s="33" t="n">
        <v>0</v>
      </c>
      <c r="R807" s="33" t="n">
        <v>0</v>
      </c>
      <c r="S807" s="33" t="n">
        <v>0</v>
      </c>
      <c r="T807" s="33" t="n">
        <v>0</v>
      </c>
      <c r="U807" s="9" t="n">
        <v>1</v>
      </c>
      <c r="V807" s="9" t="n">
        <v>0</v>
      </c>
      <c r="W807" s="15">
        <f>SUMPRODUCT(B$2:U$2,B807:U807)</f>
        <v/>
      </c>
      <c r="X807" s="16">
        <f>EXP(W807)/(1+EXP(W807))</f>
        <v/>
      </c>
      <c r="Y807" s="16">
        <f>(V807-X807)^2</f>
        <v/>
      </c>
    </row>
    <row r="808" spans="1:25">
      <c r="B808" s="9" t="n">
        <v>0</v>
      </c>
      <c r="C808" s="52" t="n">
        <v>0</v>
      </c>
      <c r="D808" s="9" t="n">
        <v>1</v>
      </c>
      <c r="E808" s="52" t="n">
        <v>0</v>
      </c>
      <c r="F808" s="14" t="n">
        <v>0</v>
      </c>
      <c r="G808" s="33" t="n">
        <v>1</v>
      </c>
      <c r="H808" s="33" t="n">
        <v>1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0</v>
      </c>
      <c r="Q808" s="33" t="n">
        <v>0</v>
      </c>
      <c r="R808" s="33" t="n">
        <v>0</v>
      </c>
      <c r="S808" s="33" t="n">
        <v>0</v>
      </c>
      <c r="T808" s="33" t="n">
        <v>0</v>
      </c>
      <c r="U808" s="9" t="n">
        <v>1</v>
      </c>
      <c r="V808" s="9" t="n">
        <v>0</v>
      </c>
      <c r="W808" s="15">
        <f>SUMPRODUCT(B$2:U$2,B808:U808)</f>
        <v/>
      </c>
      <c r="X808" s="16">
        <f>EXP(W808)/(1+EXP(W808))</f>
        <v/>
      </c>
      <c r="Y808" s="16">
        <f>(V808-X808)^2</f>
        <v/>
      </c>
    </row>
    <row r="809" spans="1:25">
      <c r="B809" s="9" t="n">
        <v>1</v>
      </c>
      <c r="C809" s="52" t="n">
        <v>0</v>
      </c>
      <c r="D809" s="9" t="n">
        <v>1</v>
      </c>
      <c r="E809" s="52" t="n">
        <v>0</v>
      </c>
      <c r="F809" s="14" t="n">
        <v>0</v>
      </c>
      <c r="G809" s="33" t="n">
        <v>1</v>
      </c>
      <c r="H809" s="33" t="n">
        <v>0</v>
      </c>
      <c r="I809" s="33" t="n">
        <v>0</v>
      </c>
      <c r="J809" s="33" t="n">
        <v>0</v>
      </c>
      <c r="K809" s="33" t="n">
        <v>0</v>
      </c>
      <c r="L809" s="33" t="n">
        <v>0</v>
      </c>
      <c r="M809" s="33" t="n">
        <v>0</v>
      </c>
      <c r="N809" s="33" t="n">
        <v>0</v>
      </c>
      <c r="O809" s="33" t="n">
        <v>0</v>
      </c>
      <c r="P809" s="33" t="n">
        <v>0</v>
      </c>
      <c r="Q809" s="33" t="n">
        <v>0</v>
      </c>
      <c r="R809" s="33" t="n">
        <v>0</v>
      </c>
      <c r="S809" s="33" t="n">
        <v>0</v>
      </c>
      <c r="T809" s="33" t="n">
        <v>0</v>
      </c>
      <c r="U809" s="9" t="n">
        <v>1</v>
      </c>
      <c r="V809" s="9" t="n">
        <v>0</v>
      </c>
      <c r="W809" s="15">
        <f>SUMPRODUCT(B$2:U$2,B809:U809)</f>
        <v/>
      </c>
      <c r="X809" s="16">
        <f>EXP(W809)/(1+EXP(W809))</f>
        <v/>
      </c>
      <c r="Y809" s="16">
        <f>(V809-X809)^2</f>
        <v/>
      </c>
    </row>
    <row r="810" spans="1:25">
      <c r="B810" s="9" t="n">
        <v>0</v>
      </c>
      <c r="C810" s="52" t="n">
        <v>1</v>
      </c>
      <c r="D810" s="9" t="n">
        <v>0</v>
      </c>
      <c r="E810" s="52" t="n">
        <v>0</v>
      </c>
      <c r="F810" s="14" t="n">
        <v>0</v>
      </c>
      <c r="G810" s="33" t="n">
        <v>0</v>
      </c>
      <c r="H810" s="33" t="n">
        <v>0</v>
      </c>
      <c r="I810" s="33" t="n">
        <v>0</v>
      </c>
      <c r="J810" s="33" t="n">
        <v>0</v>
      </c>
      <c r="K810" s="33" t="n">
        <v>0</v>
      </c>
      <c r="L810" s="33" t="n">
        <v>0</v>
      </c>
      <c r="M810" s="33" t="n">
        <v>0</v>
      </c>
      <c r="N810" s="33" t="n">
        <v>0</v>
      </c>
      <c r="O810" s="33" t="n">
        <v>0</v>
      </c>
      <c r="P810" s="33" t="n">
        <v>0</v>
      </c>
      <c r="Q810" s="33" t="n">
        <v>0</v>
      </c>
      <c r="R810" s="33" t="n">
        <v>0</v>
      </c>
      <c r="S810" s="33" t="n">
        <v>0</v>
      </c>
      <c r="T810" s="33" t="n">
        <v>0</v>
      </c>
      <c r="U810" s="9" t="n">
        <v>1</v>
      </c>
      <c r="V810" s="9" t="n">
        <v>0</v>
      </c>
      <c r="W810" s="15">
        <f>SUMPRODUCT(B$2:U$2,B810:U810)</f>
        <v/>
      </c>
      <c r="X810" s="16">
        <f>EXP(W810)/(1+EXP(W810))</f>
        <v/>
      </c>
      <c r="Y810" s="16">
        <f>(V810-X810)^2</f>
        <v/>
      </c>
    </row>
    <row r="811" spans="1:25">
      <c r="B811" s="9" t="n">
        <v>1</v>
      </c>
      <c r="C811" s="52" t="n">
        <v>0</v>
      </c>
      <c r="D811" s="9" t="n">
        <v>1</v>
      </c>
      <c r="E811" s="52" t="n">
        <v>0</v>
      </c>
      <c r="F811" s="14" t="n">
        <v>0</v>
      </c>
      <c r="G811" s="33" t="n">
        <v>0</v>
      </c>
      <c r="H811" s="33" t="n">
        <v>0</v>
      </c>
      <c r="I811" s="33" t="n">
        <v>0</v>
      </c>
      <c r="J811" s="33" t="n">
        <v>0</v>
      </c>
      <c r="K811" s="33" t="n">
        <v>0</v>
      </c>
      <c r="L811" s="33" t="n">
        <v>0</v>
      </c>
      <c r="M811" s="33" t="n">
        <v>0</v>
      </c>
      <c r="N811" s="33" t="n">
        <v>0</v>
      </c>
      <c r="O811" s="33" t="n">
        <v>0</v>
      </c>
      <c r="P811" s="33" t="n">
        <v>0</v>
      </c>
      <c r="Q811" s="33" t="n">
        <v>0</v>
      </c>
      <c r="R811" s="33" t="n">
        <v>0</v>
      </c>
      <c r="S811" s="33" t="n">
        <v>0</v>
      </c>
      <c r="T811" s="33" t="n">
        <v>0</v>
      </c>
      <c r="U811" s="9" t="n">
        <v>1</v>
      </c>
      <c r="V811" s="9" t="n">
        <v>0</v>
      </c>
      <c r="W811" s="15">
        <f>SUMPRODUCT(B$2:U$2,B811:U811)</f>
        <v/>
      </c>
      <c r="X811" s="16">
        <f>EXP(W811)/(1+EXP(W811))</f>
        <v/>
      </c>
      <c r="Y811" s="16">
        <f>(V811-X811)^2</f>
        <v/>
      </c>
    </row>
    <row r="812" spans="1:25">
      <c r="B812" s="9" t="n">
        <v>0</v>
      </c>
      <c r="C812" s="52" t="n">
        <v>0</v>
      </c>
      <c r="D812" s="9" t="n">
        <v>0</v>
      </c>
      <c r="E812" s="52" t="n">
        <v>1</v>
      </c>
      <c r="F812" s="14" t="n">
        <v>0</v>
      </c>
      <c r="G812" s="33" t="n">
        <v>0</v>
      </c>
      <c r="H812" s="33" t="n">
        <v>0</v>
      </c>
      <c r="I812" s="33" t="n">
        <v>0</v>
      </c>
      <c r="J812" s="33" t="n">
        <v>0</v>
      </c>
      <c r="K812" s="33" t="n">
        <v>0</v>
      </c>
      <c r="L812" s="33" t="n">
        <v>0</v>
      </c>
      <c r="M812" s="33" t="n">
        <v>0</v>
      </c>
      <c r="N812" s="33" t="n">
        <v>0</v>
      </c>
      <c r="O812" s="33" t="n">
        <v>0</v>
      </c>
      <c r="P812" s="33" t="n">
        <v>1</v>
      </c>
      <c r="Q812" s="33" t="n">
        <v>0</v>
      </c>
      <c r="R812" s="33" t="n">
        <v>1</v>
      </c>
      <c r="S812" s="33" t="n">
        <v>0</v>
      </c>
      <c r="T812" s="33" t="n">
        <v>0</v>
      </c>
      <c r="U812" s="9" t="n">
        <v>1</v>
      </c>
      <c r="V812" s="9" t="n">
        <v>0</v>
      </c>
      <c r="W812" s="15">
        <f>SUMPRODUCT(B$2:U$2,B812:U812)</f>
        <v/>
      </c>
      <c r="X812" s="16">
        <f>EXP(W812)/(1+EXP(W812))</f>
        <v/>
      </c>
      <c r="Y812" s="16">
        <f>(V812-X812)^2</f>
        <v/>
      </c>
    </row>
    <row r="813" spans="1:25">
      <c r="B813" s="9" t="n">
        <v>0</v>
      </c>
      <c r="C813" s="52" t="n">
        <v>1</v>
      </c>
      <c r="D813" s="9" t="n">
        <v>0</v>
      </c>
      <c r="E813" s="52" t="n">
        <v>1</v>
      </c>
      <c r="F813" s="14" t="n">
        <v>0</v>
      </c>
      <c r="G813" s="33" t="n">
        <v>0</v>
      </c>
      <c r="H813" s="33" t="n">
        <v>0</v>
      </c>
      <c r="I813" s="33" t="n">
        <v>0</v>
      </c>
      <c r="J813" s="33" t="n">
        <v>0</v>
      </c>
      <c r="K813" s="33" t="n">
        <v>0</v>
      </c>
      <c r="L813" s="33" t="n">
        <v>0</v>
      </c>
      <c r="M813" s="33" t="n">
        <v>0</v>
      </c>
      <c r="N813" s="33" t="n">
        <v>0</v>
      </c>
      <c r="O813" s="33" t="n">
        <v>0</v>
      </c>
      <c r="P813" s="33" t="n">
        <v>0</v>
      </c>
      <c r="Q813" s="33" t="n">
        <v>0</v>
      </c>
      <c r="R813" s="33" t="n">
        <v>0</v>
      </c>
      <c r="S813" s="33" t="n">
        <v>0</v>
      </c>
      <c r="T813" s="33" t="n">
        <v>0</v>
      </c>
      <c r="U813" s="9" t="n">
        <v>1</v>
      </c>
      <c r="V813" s="9" t="n">
        <v>0</v>
      </c>
      <c r="W813" s="15">
        <f>SUMPRODUCT(B$2:U$2,B813:U813)</f>
        <v/>
      </c>
      <c r="X813" s="16">
        <f>EXP(W813)/(1+EXP(W813))</f>
        <v/>
      </c>
      <c r="Y813" s="16">
        <f>(V813-X813)^2</f>
        <v/>
      </c>
    </row>
    <row r="814" spans="1:25">
      <c r="B814" s="9" t="n">
        <v>1</v>
      </c>
      <c r="C814" s="52" t="n">
        <v>0</v>
      </c>
      <c r="D814" s="9" t="n">
        <v>0</v>
      </c>
      <c r="E814" s="52" t="n">
        <v>1</v>
      </c>
      <c r="F814" s="14" t="n">
        <v>0</v>
      </c>
      <c r="G814" s="33" t="n">
        <v>0</v>
      </c>
      <c r="H814" s="33" t="n">
        <v>0</v>
      </c>
      <c r="I814" s="33" t="n">
        <v>0</v>
      </c>
      <c r="J814" s="33" t="n">
        <v>0</v>
      </c>
      <c r="K814" s="33" t="n">
        <v>0</v>
      </c>
      <c r="L814" s="33" t="n">
        <v>0</v>
      </c>
      <c r="M814" s="33" t="n">
        <v>0</v>
      </c>
      <c r="N814" s="33" t="n">
        <v>0</v>
      </c>
      <c r="O814" s="33" t="n">
        <v>0</v>
      </c>
      <c r="P814" s="33" t="n">
        <v>0</v>
      </c>
      <c r="Q814" s="33" t="n">
        <v>0</v>
      </c>
      <c r="R814" s="33" t="n">
        <v>0</v>
      </c>
      <c r="S814" s="33" t="n">
        <v>0</v>
      </c>
      <c r="T814" s="33" t="n">
        <v>0</v>
      </c>
      <c r="U814" s="9" t="n">
        <v>1</v>
      </c>
      <c r="V814" s="9" t="n">
        <v>0</v>
      </c>
      <c r="W814" s="15">
        <f>SUMPRODUCT(B$2:U$2,B814:U814)</f>
        <v/>
      </c>
      <c r="X814" s="16">
        <f>EXP(W814)/(1+EXP(W814))</f>
        <v/>
      </c>
      <c r="Y814" s="16">
        <f>(V814-X814)^2</f>
        <v/>
      </c>
    </row>
    <row r="815" spans="1:25">
      <c r="B815" s="9" t="n">
        <v>1</v>
      </c>
      <c r="C815" s="52" t="n">
        <v>0</v>
      </c>
      <c r="D815" s="9" t="n">
        <v>0</v>
      </c>
      <c r="E815" s="52" t="n">
        <v>0</v>
      </c>
      <c r="F815" s="14" t="n">
        <v>0</v>
      </c>
      <c r="G815" s="33" t="n">
        <v>1</v>
      </c>
      <c r="H815" s="33" t="n">
        <v>0</v>
      </c>
      <c r="I815" s="33" t="n">
        <v>0</v>
      </c>
      <c r="J815" s="33" t="n">
        <v>0</v>
      </c>
      <c r="K815" s="33" t="n">
        <v>0</v>
      </c>
      <c r="L815" s="33" t="n">
        <v>0</v>
      </c>
      <c r="M815" s="33" t="n">
        <v>0</v>
      </c>
      <c r="N815" s="33" t="n">
        <v>0</v>
      </c>
      <c r="O815" s="33" t="n">
        <v>0</v>
      </c>
      <c r="P815" s="33" t="n">
        <v>1</v>
      </c>
      <c r="Q815" s="33" t="n">
        <v>0</v>
      </c>
      <c r="R815" s="33" t="n">
        <v>0</v>
      </c>
      <c r="S815" s="33" t="n">
        <v>1</v>
      </c>
      <c r="T815" s="33" t="n">
        <v>0</v>
      </c>
      <c r="U815" s="9" t="n">
        <v>1</v>
      </c>
      <c r="V815" s="9" t="n">
        <v>0</v>
      </c>
      <c r="W815" s="15">
        <f>SUMPRODUCT(B$2:U$2,B815:U815)</f>
        <v/>
      </c>
      <c r="X815" s="16">
        <f>EXP(W815)/(1+EXP(W815))</f>
        <v/>
      </c>
      <c r="Y815" s="16">
        <f>(V815-X815)^2</f>
        <v/>
      </c>
    </row>
    <row r="816" spans="1:25">
      <c r="B816" s="9" t="n">
        <v>0</v>
      </c>
      <c r="C816" s="52" t="n">
        <v>1</v>
      </c>
      <c r="D816" s="9" t="n">
        <v>0</v>
      </c>
      <c r="E816" s="52" t="n">
        <v>0</v>
      </c>
      <c r="F816" s="14" t="n">
        <v>0</v>
      </c>
      <c r="G816" s="33" t="n">
        <v>1</v>
      </c>
      <c r="H816" s="33" t="n">
        <v>0</v>
      </c>
      <c r="I816" s="33" t="n">
        <v>0</v>
      </c>
      <c r="J816" s="33" t="n">
        <v>0</v>
      </c>
      <c r="K816" s="33" t="n">
        <v>0</v>
      </c>
      <c r="L816" s="33" t="n">
        <v>0</v>
      </c>
      <c r="M816" s="33" t="n">
        <v>0</v>
      </c>
      <c r="N816" s="33" t="n">
        <v>0</v>
      </c>
      <c r="O816" s="33" t="n">
        <v>0</v>
      </c>
      <c r="P816" s="33" t="n">
        <v>0</v>
      </c>
      <c r="Q816" s="33" t="n">
        <v>0</v>
      </c>
      <c r="R816" s="33" t="n">
        <v>0</v>
      </c>
      <c r="S816" s="33" t="n">
        <v>0</v>
      </c>
      <c r="T816" s="33" t="n">
        <v>0</v>
      </c>
      <c r="U816" s="9" t="n">
        <v>1</v>
      </c>
      <c r="V816" s="9" t="n">
        <v>0</v>
      </c>
      <c r="W816" s="15">
        <f>SUMPRODUCT(B$2:U$2,B816:U816)</f>
        <v/>
      </c>
      <c r="X816" s="16">
        <f>EXP(W816)/(1+EXP(W816))</f>
        <v/>
      </c>
      <c r="Y816" s="16">
        <f>(V816-X816)^2</f>
        <v/>
      </c>
    </row>
    <row r="817" spans="1:25">
      <c r="B817" s="9" t="n">
        <v>0</v>
      </c>
      <c r="C817" s="52" t="n">
        <v>0</v>
      </c>
      <c r="D817" s="9" t="n">
        <v>1</v>
      </c>
      <c r="E817" s="52" t="n">
        <v>0</v>
      </c>
      <c r="F817" s="14" t="n">
        <v>0</v>
      </c>
      <c r="G817" s="33" t="n">
        <v>0</v>
      </c>
      <c r="H817" s="33" t="n">
        <v>0</v>
      </c>
      <c r="I817" s="33" t="n">
        <v>0</v>
      </c>
      <c r="J817" s="33" t="n">
        <v>0</v>
      </c>
      <c r="K817" s="33" t="n">
        <v>0</v>
      </c>
      <c r="L817" s="33" t="n">
        <v>0</v>
      </c>
      <c r="M817" s="33" t="n">
        <v>0</v>
      </c>
      <c r="N817" s="33" t="n">
        <v>0</v>
      </c>
      <c r="O817" s="33" t="n">
        <v>0</v>
      </c>
      <c r="P817" s="33" t="n">
        <v>0</v>
      </c>
      <c r="Q817" s="33" t="n">
        <v>0</v>
      </c>
      <c r="R817" s="33" t="n">
        <v>0</v>
      </c>
      <c r="S817" s="33" t="n">
        <v>0</v>
      </c>
      <c r="T817" s="33" t="n">
        <v>0</v>
      </c>
      <c r="U817" s="9" t="n">
        <v>1</v>
      </c>
      <c r="V817" s="9" t="n">
        <v>0</v>
      </c>
      <c r="W817" s="15">
        <f>SUMPRODUCT(B$2:U$2,B817:U817)</f>
        <v/>
      </c>
      <c r="X817" s="16">
        <f>EXP(W817)/(1+EXP(W817))</f>
        <v/>
      </c>
      <c r="Y817" s="16">
        <f>(V817-X817)^2</f>
        <v/>
      </c>
    </row>
    <row r="818" spans="1:25">
      <c r="B818" s="9" t="n">
        <v>1</v>
      </c>
      <c r="C818" s="52" t="n">
        <v>0</v>
      </c>
      <c r="D818" s="9" t="n">
        <v>1</v>
      </c>
      <c r="E818" s="52" t="n">
        <v>0</v>
      </c>
      <c r="F818" s="14" t="n">
        <v>0</v>
      </c>
      <c r="G818" s="33" t="n">
        <v>0</v>
      </c>
      <c r="H818" s="33" t="n">
        <v>1</v>
      </c>
      <c r="I818" s="33" t="n">
        <v>0</v>
      </c>
      <c r="J818" s="33" t="n">
        <v>0</v>
      </c>
      <c r="K818" s="33" t="n">
        <v>0</v>
      </c>
      <c r="L818" s="33" t="n">
        <v>0</v>
      </c>
      <c r="M818" s="33" t="n">
        <v>1</v>
      </c>
      <c r="N818" s="33" t="n">
        <v>0</v>
      </c>
      <c r="O818" s="33" t="n">
        <v>0</v>
      </c>
      <c r="P818" s="33" t="n">
        <v>1</v>
      </c>
      <c r="Q818" s="33" t="n">
        <v>0</v>
      </c>
      <c r="R818" s="33" t="n">
        <v>0</v>
      </c>
      <c r="S818" s="33" t="n">
        <v>0</v>
      </c>
      <c r="T818" s="33" t="n">
        <v>0</v>
      </c>
      <c r="U818" s="9" t="n">
        <v>1</v>
      </c>
      <c r="V818" s="9" t="n">
        <v>0</v>
      </c>
      <c r="W818" s="15">
        <f>SUMPRODUCT(B$2:U$2,B818:U818)</f>
        <v/>
      </c>
      <c r="X818" s="16">
        <f>EXP(W818)/(1+EXP(W818))</f>
        <v/>
      </c>
      <c r="Y818" s="16">
        <f>(V818-X818)^2</f>
        <v/>
      </c>
    </row>
    <row r="819" spans="1:25">
      <c r="B819" s="9" t="n">
        <v>0</v>
      </c>
      <c r="C819" s="52" t="n">
        <v>1</v>
      </c>
      <c r="D819" s="9" t="n">
        <v>1</v>
      </c>
      <c r="E819" s="52" t="n">
        <v>0</v>
      </c>
      <c r="F819" s="14" t="n">
        <v>0</v>
      </c>
      <c r="G819" s="33" t="n">
        <v>0</v>
      </c>
      <c r="H819" s="33" t="n">
        <v>0</v>
      </c>
      <c r="I819" s="33" t="n">
        <v>0</v>
      </c>
      <c r="J819" s="33" t="n">
        <v>0</v>
      </c>
      <c r="K819" s="33" t="n">
        <v>0</v>
      </c>
      <c r="L819" s="33" t="n">
        <v>0</v>
      </c>
      <c r="M819" s="33" t="n">
        <v>0</v>
      </c>
      <c r="N819" s="33" t="n">
        <v>0</v>
      </c>
      <c r="O819" s="33" t="n">
        <v>0</v>
      </c>
      <c r="P819" s="33" t="n">
        <v>0</v>
      </c>
      <c r="Q819" s="33" t="n">
        <v>0</v>
      </c>
      <c r="R819" s="33" t="n">
        <v>0</v>
      </c>
      <c r="S819" s="33" t="n">
        <v>0</v>
      </c>
      <c r="T819" s="33" t="n">
        <v>0</v>
      </c>
      <c r="U819" s="9" t="n">
        <v>1</v>
      </c>
      <c r="V819" s="9" t="n">
        <v>0</v>
      </c>
      <c r="W819" s="15">
        <f>SUMPRODUCT(B$2:U$2,B819:U819)</f>
        <v/>
      </c>
      <c r="X819" s="16">
        <f>EXP(W819)/(1+EXP(W819))</f>
        <v/>
      </c>
      <c r="Y819" s="16">
        <f>(V819-X819)^2</f>
        <v/>
      </c>
    </row>
    <row r="820" spans="1:25">
      <c r="B820" s="9" t="n">
        <v>1</v>
      </c>
      <c r="C820" s="52" t="n">
        <v>0</v>
      </c>
      <c r="D820" s="9" t="n">
        <v>1</v>
      </c>
      <c r="E820" s="52" t="n">
        <v>0</v>
      </c>
      <c r="F820" s="14" t="n">
        <v>0</v>
      </c>
      <c r="G820" s="33" t="n">
        <v>0</v>
      </c>
      <c r="H820" s="33" t="n">
        <v>0</v>
      </c>
      <c r="I820" s="33" t="n">
        <v>0</v>
      </c>
      <c r="J820" s="33" t="n">
        <v>0</v>
      </c>
      <c r="K820" s="33" t="n">
        <v>0</v>
      </c>
      <c r="L820" s="33" t="n">
        <v>0</v>
      </c>
      <c r="M820" s="33" t="n">
        <v>0</v>
      </c>
      <c r="N820" s="33" t="n">
        <v>0</v>
      </c>
      <c r="O820" s="33" t="n">
        <v>1</v>
      </c>
      <c r="P820" s="33" t="n">
        <v>0</v>
      </c>
      <c r="Q820" s="33" t="n">
        <v>0</v>
      </c>
      <c r="R820" s="33" t="n">
        <v>0</v>
      </c>
      <c r="S820" s="33" t="n">
        <v>0</v>
      </c>
      <c r="T820" s="33" t="n">
        <v>0</v>
      </c>
      <c r="U820" s="9" t="n">
        <v>1</v>
      </c>
      <c r="V820" s="9" t="n">
        <v>0</v>
      </c>
      <c r="W820" s="15">
        <f>SUMPRODUCT(B$2:U$2,B820:U820)</f>
        <v/>
      </c>
      <c r="X820" s="16">
        <f>EXP(W820)/(1+EXP(W820))</f>
        <v/>
      </c>
      <c r="Y820" s="16">
        <f>(V820-X820)^2</f>
        <v/>
      </c>
    </row>
    <row r="821" spans="1:25">
      <c r="B821" s="9" t="n">
        <v>1</v>
      </c>
      <c r="C821" s="52" t="n">
        <v>0</v>
      </c>
      <c r="D821" s="9" t="n">
        <v>0</v>
      </c>
      <c r="E821" s="52" t="n">
        <v>1</v>
      </c>
      <c r="F821" s="14" t="n">
        <v>0</v>
      </c>
      <c r="G821" s="33" t="n">
        <v>0</v>
      </c>
      <c r="H821" s="33" t="n">
        <v>0</v>
      </c>
      <c r="I821" s="33" t="n">
        <v>0</v>
      </c>
      <c r="J821" s="33" t="n">
        <v>0</v>
      </c>
      <c r="K821" s="33" t="n">
        <v>0</v>
      </c>
      <c r="L821" s="33" t="n">
        <v>0</v>
      </c>
      <c r="M821" s="33" t="n">
        <v>0</v>
      </c>
      <c r="N821" s="33" t="n">
        <v>0</v>
      </c>
      <c r="O821" s="33" t="n">
        <v>0</v>
      </c>
      <c r="P821" s="33" t="n">
        <v>0</v>
      </c>
      <c r="Q821" s="33" t="n">
        <v>0</v>
      </c>
      <c r="R821" s="33" t="n">
        <v>0</v>
      </c>
      <c r="S821" s="33" t="n">
        <v>0</v>
      </c>
      <c r="T821" s="33" t="n">
        <v>0</v>
      </c>
      <c r="U821" s="9" t="n">
        <v>1</v>
      </c>
      <c r="V821" s="9" t="n">
        <v>0</v>
      </c>
      <c r="W821" s="15">
        <f>SUMPRODUCT(B$2:U$2,B821:U821)</f>
        <v/>
      </c>
      <c r="X821" s="16">
        <f>EXP(W821)/(1+EXP(W821))</f>
        <v/>
      </c>
      <c r="Y821" s="16">
        <f>(V821-X821)^2</f>
        <v/>
      </c>
    </row>
    <row r="822" spans="1:25">
      <c r="B822" s="9" t="n">
        <v>1</v>
      </c>
      <c r="C822" s="52" t="n">
        <v>0</v>
      </c>
      <c r="D822" s="9" t="n">
        <v>1</v>
      </c>
      <c r="E822" s="52" t="n">
        <v>0</v>
      </c>
      <c r="F822" s="14" t="n">
        <v>0</v>
      </c>
      <c r="G822" s="33" t="n">
        <v>0</v>
      </c>
      <c r="H822" s="33" t="n">
        <v>0</v>
      </c>
      <c r="I822" s="33" t="n">
        <v>0</v>
      </c>
      <c r="J822" s="33" t="n">
        <v>0</v>
      </c>
      <c r="K822" s="33" t="n">
        <v>0</v>
      </c>
      <c r="L822" s="33" t="n">
        <v>0</v>
      </c>
      <c r="M822" s="33" t="n">
        <v>0</v>
      </c>
      <c r="N822" s="33" t="n">
        <v>0</v>
      </c>
      <c r="O822" s="33" t="n">
        <v>0</v>
      </c>
      <c r="P822" s="33" t="n">
        <v>0</v>
      </c>
      <c r="Q822" s="33" t="n">
        <v>0</v>
      </c>
      <c r="R822" s="33" t="n">
        <v>0</v>
      </c>
      <c r="S822" s="33" t="n">
        <v>0</v>
      </c>
      <c r="T822" s="33" t="n">
        <v>0</v>
      </c>
      <c r="U822" s="9" t="n">
        <v>1</v>
      </c>
      <c r="V822" s="9" t="n">
        <v>0</v>
      </c>
      <c r="W822" s="15">
        <f>SUMPRODUCT(B$2:U$2,B822:U822)</f>
        <v/>
      </c>
      <c r="X822" s="16">
        <f>EXP(W822)/(1+EXP(W822))</f>
        <v/>
      </c>
      <c r="Y822" s="16">
        <f>(V822-X822)^2</f>
        <v/>
      </c>
    </row>
    <row r="823" spans="1:25">
      <c r="B823" s="9" t="n">
        <v>1</v>
      </c>
      <c r="C823" s="52" t="n">
        <v>0</v>
      </c>
      <c r="D823" s="9" t="n">
        <v>1</v>
      </c>
      <c r="E823" s="52" t="n">
        <v>0</v>
      </c>
      <c r="F823" s="14" t="n">
        <v>0</v>
      </c>
      <c r="G823" s="33" t="n">
        <v>0</v>
      </c>
      <c r="H823" s="33" t="n">
        <v>0</v>
      </c>
      <c r="I823" s="33" t="n">
        <v>0</v>
      </c>
      <c r="J823" s="33" t="n">
        <v>0</v>
      </c>
      <c r="K823" s="33" t="n">
        <v>0</v>
      </c>
      <c r="L823" s="33" t="n">
        <v>0</v>
      </c>
      <c r="M823" s="33" t="n">
        <v>0</v>
      </c>
      <c r="N823" s="33" t="n">
        <v>0</v>
      </c>
      <c r="O823" s="33" t="n">
        <v>1</v>
      </c>
      <c r="P823" s="33" t="n">
        <v>0</v>
      </c>
      <c r="Q823" s="33" t="n">
        <v>0</v>
      </c>
      <c r="R823" s="33" t="n">
        <v>0</v>
      </c>
      <c r="S823" s="33" t="n">
        <v>0</v>
      </c>
      <c r="T823" s="33" t="n">
        <v>0</v>
      </c>
      <c r="U823" s="9" t="n">
        <v>1</v>
      </c>
      <c r="V823" s="9" t="n">
        <v>0</v>
      </c>
      <c r="W823" s="15">
        <f>SUMPRODUCT(B$2:U$2,B823:U823)</f>
        <v/>
      </c>
      <c r="X823" s="16">
        <f>EXP(W823)/(1+EXP(W823))</f>
        <v/>
      </c>
      <c r="Y823" s="16">
        <f>(V823-X823)^2</f>
        <v/>
      </c>
    </row>
    <row r="824" spans="1:25">
      <c r="B824" s="9" t="n">
        <v>0</v>
      </c>
      <c r="C824" s="52" t="n">
        <v>1</v>
      </c>
      <c r="D824" s="9" t="n">
        <v>1</v>
      </c>
      <c r="E824" s="52" t="n">
        <v>0</v>
      </c>
      <c r="F824" s="14" t="n">
        <v>0</v>
      </c>
      <c r="G824" s="33" t="n">
        <v>1</v>
      </c>
      <c r="H824" s="33" t="n">
        <v>0</v>
      </c>
      <c r="I824" s="33" t="n">
        <v>0</v>
      </c>
      <c r="J824" s="33" t="n">
        <v>0</v>
      </c>
      <c r="K824" s="33" t="n">
        <v>0</v>
      </c>
      <c r="L824" s="33" t="n">
        <v>0</v>
      </c>
      <c r="M824" s="33" t="n">
        <v>0</v>
      </c>
      <c r="N824" s="33" t="n">
        <v>0</v>
      </c>
      <c r="O824" s="33" t="n">
        <v>0</v>
      </c>
      <c r="P824" s="33" t="n">
        <v>0</v>
      </c>
      <c r="Q824" s="33" t="n">
        <v>0</v>
      </c>
      <c r="R824" s="33" t="n">
        <v>0</v>
      </c>
      <c r="S824" s="33" t="n">
        <v>0</v>
      </c>
      <c r="T824" s="33" t="n">
        <v>0</v>
      </c>
      <c r="U824" s="9" t="n">
        <v>1</v>
      </c>
      <c r="V824" s="9" t="n">
        <v>0</v>
      </c>
      <c r="W824" s="15">
        <f>SUMPRODUCT(B$2:U$2,B824:U824)</f>
        <v/>
      </c>
      <c r="X824" s="16">
        <f>EXP(W824)/(1+EXP(W824))</f>
        <v/>
      </c>
      <c r="Y824" s="16">
        <f>(V824-X824)^2</f>
        <v/>
      </c>
    </row>
    <row r="825" spans="1:25">
      <c r="B825" s="9" t="n">
        <v>1</v>
      </c>
      <c r="C825" s="52" t="n">
        <v>0</v>
      </c>
      <c r="D825" s="9" t="n">
        <v>1</v>
      </c>
      <c r="E825" s="52" t="n">
        <v>0</v>
      </c>
      <c r="F825" s="14" t="n">
        <v>0</v>
      </c>
      <c r="G825" s="33" t="n">
        <v>0</v>
      </c>
      <c r="H825" s="33" t="n">
        <v>0</v>
      </c>
      <c r="I825" s="33" t="n">
        <v>0</v>
      </c>
      <c r="J825" s="33" t="n">
        <v>0</v>
      </c>
      <c r="K825" s="33" t="n">
        <v>0</v>
      </c>
      <c r="L825" s="33" t="n">
        <v>0</v>
      </c>
      <c r="M825" s="33" t="n">
        <v>0</v>
      </c>
      <c r="N825" s="33" t="n">
        <v>0</v>
      </c>
      <c r="O825" s="33" t="n">
        <v>0</v>
      </c>
      <c r="P825" s="33" t="n">
        <v>0</v>
      </c>
      <c r="Q825" s="33" t="n">
        <v>0</v>
      </c>
      <c r="R825" s="33" t="n">
        <v>1</v>
      </c>
      <c r="S825" s="33" t="n">
        <v>0</v>
      </c>
      <c r="T825" s="33" t="n">
        <v>0</v>
      </c>
      <c r="U825" s="9" t="n">
        <v>1</v>
      </c>
      <c r="V825" s="9" t="n">
        <v>0</v>
      </c>
      <c r="W825" s="15">
        <f>SUMPRODUCT(B$2:U$2,B825:U825)</f>
        <v/>
      </c>
      <c r="X825" s="16">
        <f>EXP(W825)/(1+EXP(W825))</f>
        <v/>
      </c>
      <c r="Y825" s="16">
        <f>(V825-X825)^2</f>
        <v/>
      </c>
    </row>
    <row r="826" spans="1:25">
      <c r="B826" s="9" t="n">
        <v>0</v>
      </c>
      <c r="C826" s="52" t="n">
        <v>1</v>
      </c>
      <c r="D826" s="9" t="n">
        <v>0</v>
      </c>
      <c r="E826" s="52" t="n">
        <v>1</v>
      </c>
      <c r="F826" s="14" t="n">
        <v>0</v>
      </c>
      <c r="G826" s="33" t="n">
        <v>0</v>
      </c>
      <c r="H826" s="33" t="n">
        <v>0</v>
      </c>
      <c r="I826" s="33" t="n">
        <v>0</v>
      </c>
      <c r="J826" s="33" t="n">
        <v>0</v>
      </c>
      <c r="K826" s="33" t="n">
        <v>0</v>
      </c>
      <c r="L826" s="33" t="n">
        <v>0</v>
      </c>
      <c r="M826" s="33" t="n">
        <v>0</v>
      </c>
      <c r="N826" s="33" t="n">
        <v>0</v>
      </c>
      <c r="O826" s="33" t="n">
        <v>0</v>
      </c>
      <c r="P826" s="33" t="n">
        <v>0</v>
      </c>
      <c r="Q826" s="33" t="n">
        <v>0</v>
      </c>
      <c r="R826" s="33" t="n">
        <v>0</v>
      </c>
      <c r="S826" s="33" t="n">
        <v>0</v>
      </c>
      <c r="T826" s="33" t="n">
        <v>0</v>
      </c>
      <c r="U826" s="9" t="n">
        <v>1</v>
      </c>
      <c r="V826" s="9" t="n">
        <v>0</v>
      </c>
      <c r="W826" s="15">
        <f>SUMPRODUCT(B$2:U$2,B826:U826)</f>
        <v/>
      </c>
      <c r="X826" s="16">
        <f>EXP(W826)/(1+EXP(W826))</f>
        <v/>
      </c>
      <c r="Y826" s="16">
        <f>(V826-X826)^2</f>
        <v/>
      </c>
    </row>
    <row r="827" spans="1:25">
      <c r="B827" s="9" t="n">
        <v>0</v>
      </c>
      <c r="C827" s="52" t="n">
        <v>1</v>
      </c>
      <c r="D827" s="9" t="n">
        <v>1</v>
      </c>
      <c r="E827" s="52" t="n">
        <v>0</v>
      </c>
      <c r="F827" s="14" t="n">
        <v>0</v>
      </c>
      <c r="G827" s="33" t="n">
        <v>0</v>
      </c>
      <c r="H827" s="33" t="n">
        <v>0</v>
      </c>
      <c r="I827" s="33" t="n">
        <v>0</v>
      </c>
      <c r="J827" s="33" t="n">
        <v>0</v>
      </c>
      <c r="K827" s="33" t="n">
        <v>0</v>
      </c>
      <c r="L827" s="33" t="n">
        <v>0</v>
      </c>
      <c r="M827" s="33" t="n">
        <v>0</v>
      </c>
      <c r="N827" s="33" t="n">
        <v>0</v>
      </c>
      <c r="O827" s="33" t="n">
        <v>1</v>
      </c>
      <c r="P827" s="33" t="n">
        <v>0</v>
      </c>
      <c r="Q827" s="33" t="n">
        <v>0</v>
      </c>
      <c r="R827" s="33" t="n">
        <v>0</v>
      </c>
      <c r="S827" s="33" t="n">
        <v>1</v>
      </c>
      <c r="T827" s="33" t="n">
        <v>0</v>
      </c>
      <c r="U827" s="9" t="n">
        <v>1</v>
      </c>
      <c r="V827" s="9" t="n">
        <v>0</v>
      </c>
      <c r="W827" s="15">
        <f>SUMPRODUCT(B$2:U$2,B827:U827)</f>
        <v/>
      </c>
      <c r="X827" s="16">
        <f>EXP(W827)/(1+EXP(W827))</f>
        <v/>
      </c>
      <c r="Y827" s="16">
        <f>(V827-X827)^2</f>
        <v/>
      </c>
    </row>
    <row r="828" spans="1:25">
      <c r="B828" s="9" t="n">
        <v>0</v>
      </c>
      <c r="C828" s="52" t="n">
        <v>1</v>
      </c>
      <c r="D828" s="9" t="n">
        <v>0</v>
      </c>
      <c r="E828" s="52" t="n">
        <v>1</v>
      </c>
      <c r="F828" s="14" t="n">
        <v>0</v>
      </c>
      <c r="G828" s="33" t="n">
        <v>1</v>
      </c>
      <c r="H828" s="33" t="n">
        <v>0</v>
      </c>
      <c r="I828" s="33" t="n">
        <v>0</v>
      </c>
      <c r="J828" s="33" t="n">
        <v>0</v>
      </c>
      <c r="K828" s="33" t="n">
        <v>0</v>
      </c>
      <c r="L828" s="33" t="n">
        <v>0</v>
      </c>
      <c r="M828" s="33" t="n">
        <v>0</v>
      </c>
      <c r="N828" s="33" t="n">
        <v>0</v>
      </c>
      <c r="O828" s="33" t="n">
        <v>0</v>
      </c>
      <c r="P828" s="33" t="n">
        <v>0</v>
      </c>
      <c r="Q828" s="33" t="n">
        <v>0</v>
      </c>
      <c r="R828" s="33" t="n">
        <v>0</v>
      </c>
      <c r="S828" s="33" t="n">
        <v>0</v>
      </c>
      <c r="T828" s="33" t="n">
        <v>0</v>
      </c>
      <c r="U828" s="9" t="n">
        <v>1</v>
      </c>
      <c r="V828" s="9" t="n">
        <v>0</v>
      </c>
      <c r="W828" s="15">
        <f>SUMPRODUCT(B$2:U$2,B828:U828)</f>
        <v/>
      </c>
      <c r="X828" s="16">
        <f>EXP(W828)/(1+EXP(W828))</f>
        <v/>
      </c>
      <c r="Y828" s="16">
        <f>(V828-X828)^2</f>
        <v/>
      </c>
    </row>
    <row r="829" spans="1:25">
      <c r="B829" s="9" t="n">
        <v>1</v>
      </c>
      <c r="C829" s="52" t="n">
        <v>0</v>
      </c>
      <c r="D829" s="9" t="n">
        <v>1</v>
      </c>
      <c r="E829" s="52" t="n">
        <v>0</v>
      </c>
      <c r="F829" s="14" t="n">
        <v>0</v>
      </c>
      <c r="G829" s="33" t="n">
        <v>1</v>
      </c>
      <c r="H829" s="33" t="n">
        <v>0</v>
      </c>
      <c r="I829" s="33" t="n">
        <v>0</v>
      </c>
      <c r="J829" s="33" t="n">
        <v>0</v>
      </c>
      <c r="K829" s="33" t="n">
        <v>0</v>
      </c>
      <c r="L829" s="33" t="n">
        <v>0</v>
      </c>
      <c r="M829" s="33" t="n">
        <v>0</v>
      </c>
      <c r="N829" s="33" t="n">
        <v>0</v>
      </c>
      <c r="O829" s="33" t="n">
        <v>0</v>
      </c>
      <c r="P829" s="33" t="n">
        <v>0</v>
      </c>
      <c r="Q829" s="33" t="n">
        <v>0</v>
      </c>
      <c r="R829" s="33" t="n">
        <v>0</v>
      </c>
      <c r="S829" s="33" t="n">
        <v>1</v>
      </c>
      <c r="T829" s="33" t="n">
        <v>0</v>
      </c>
      <c r="U829" s="9" t="n">
        <v>1</v>
      </c>
      <c r="V829" s="9" t="n">
        <v>0</v>
      </c>
      <c r="W829" s="15">
        <f>SUMPRODUCT(B$2:U$2,B829:U829)</f>
        <v/>
      </c>
      <c r="X829" s="16">
        <f>EXP(W829)/(1+EXP(W829))</f>
        <v/>
      </c>
      <c r="Y829" s="16">
        <f>(V829-X829)^2</f>
        <v/>
      </c>
    </row>
    <row r="830" spans="1:25">
      <c r="B830" s="9" t="n">
        <v>0</v>
      </c>
      <c r="C830" s="52" t="n">
        <v>1</v>
      </c>
      <c r="D830" s="9" t="n">
        <v>0</v>
      </c>
      <c r="E830" s="52" t="n">
        <v>1</v>
      </c>
      <c r="F830" s="14" t="n">
        <v>0</v>
      </c>
      <c r="G830" s="33" t="n">
        <v>0</v>
      </c>
      <c r="H830" s="33" t="n">
        <v>0</v>
      </c>
      <c r="I830" s="33" t="n">
        <v>0</v>
      </c>
      <c r="J830" s="33" t="n">
        <v>0</v>
      </c>
      <c r="K830" s="33" t="n">
        <v>0</v>
      </c>
      <c r="L830" s="33" t="n">
        <v>0</v>
      </c>
      <c r="M830" s="33" t="n">
        <v>0</v>
      </c>
      <c r="N830" s="33" t="n">
        <v>0</v>
      </c>
      <c r="O830" s="33" t="n">
        <v>0</v>
      </c>
      <c r="P830" s="33" t="n">
        <v>0</v>
      </c>
      <c r="Q830" s="33" t="n">
        <v>0</v>
      </c>
      <c r="R830" s="33" t="n">
        <v>0</v>
      </c>
      <c r="S830" s="33" t="n">
        <v>0</v>
      </c>
      <c r="T830" s="33" t="n">
        <v>0</v>
      </c>
      <c r="U830" s="9" t="n">
        <v>1</v>
      </c>
      <c r="V830" s="9" t="n">
        <v>0</v>
      </c>
      <c r="W830" s="15">
        <f>SUMPRODUCT(B$2:U$2,B830:U830)</f>
        <v/>
      </c>
      <c r="X830" s="16">
        <f>EXP(W830)/(1+EXP(W830))</f>
        <v/>
      </c>
      <c r="Y830" s="16">
        <f>(V830-X830)^2</f>
        <v/>
      </c>
    </row>
    <row r="831" spans="1:25">
      <c r="B831" s="9" t="n">
        <v>0</v>
      </c>
      <c r="C831" s="52" t="n">
        <v>1</v>
      </c>
      <c r="D831" s="9" t="n">
        <v>1</v>
      </c>
      <c r="E831" s="52" t="n">
        <v>0</v>
      </c>
      <c r="F831" s="14" t="n">
        <v>0</v>
      </c>
      <c r="G831" s="33" t="n">
        <v>0</v>
      </c>
      <c r="H831" s="33" t="n">
        <v>0</v>
      </c>
      <c r="I831" s="33" t="n">
        <v>0</v>
      </c>
      <c r="J831" s="33" t="n">
        <v>0</v>
      </c>
      <c r="K831" s="33" t="n">
        <v>0</v>
      </c>
      <c r="L831" s="33" t="n">
        <v>0</v>
      </c>
      <c r="M831" s="33" t="n">
        <v>0</v>
      </c>
      <c r="N831" s="33" t="n">
        <v>0</v>
      </c>
      <c r="O831" s="33" t="n">
        <v>0</v>
      </c>
      <c r="P831" s="33" t="n">
        <v>0</v>
      </c>
      <c r="Q831" s="33" t="n">
        <v>0</v>
      </c>
      <c r="R831" s="33" t="n">
        <v>0</v>
      </c>
      <c r="S831" s="33" t="n">
        <v>0</v>
      </c>
      <c r="T831" s="33" t="n">
        <v>0</v>
      </c>
      <c r="U831" s="9" t="n">
        <v>1</v>
      </c>
      <c r="V831" s="9" t="n">
        <v>0</v>
      </c>
      <c r="W831" s="15">
        <f>SUMPRODUCT(B$2:U$2,B831:U831)</f>
        <v/>
      </c>
      <c r="X831" s="16">
        <f>EXP(W831)/(1+EXP(W831))</f>
        <v/>
      </c>
      <c r="Y831" s="16">
        <f>(V831-X831)^2</f>
        <v/>
      </c>
    </row>
    <row r="832" spans="1:25">
      <c r="B832" s="9" t="n">
        <v>1</v>
      </c>
      <c r="C832" s="52" t="n">
        <v>0</v>
      </c>
      <c r="D832" s="9" t="n">
        <v>1</v>
      </c>
      <c r="E832" s="52" t="n">
        <v>0</v>
      </c>
      <c r="F832" s="14" t="n">
        <v>0</v>
      </c>
      <c r="G832" s="33" t="n">
        <v>0</v>
      </c>
      <c r="H832" s="33" t="n">
        <v>0</v>
      </c>
      <c r="I832" s="33" t="n">
        <v>0</v>
      </c>
      <c r="J832" s="33" t="n">
        <v>0</v>
      </c>
      <c r="K832" s="33" t="n">
        <v>0</v>
      </c>
      <c r="L832" s="33" t="n">
        <v>0</v>
      </c>
      <c r="M832" s="33" t="n">
        <v>0</v>
      </c>
      <c r="N832" s="33" t="n">
        <v>0</v>
      </c>
      <c r="O832" s="33" t="n">
        <v>0</v>
      </c>
      <c r="P832" s="33" t="n">
        <v>0</v>
      </c>
      <c r="Q832" s="33" t="n">
        <v>0</v>
      </c>
      <c r="R832" s="33" t="n">
        <v>0</v>
      </c>
      <c r="S832" s="33" t="n">
        <v>0</v>
      </c>
      <c r="T832" s="33" t="n">
        <v>0</v>
      </c>
      <c r="U832" s="9" t="n">
        <v>1</v>
      </c>
      <c r="V832" s="9" t="n">
        <v>0</v>
      </c>
      <c r="W832" s="15">
        <f>SUMPRODUCT(B$2:U$2,B832:U832)</f>
        <v/>
      </c>
      <c r="X832" s="16">
        <f>EXP(W832)/(1+EXP(W832))</f>
        <v/>
      </c>
      <c r="Y832" s="16">
        <f>(V832-X832)^2</f>
        <v/>
      </c>
    </row>
    <row r="833" spans="1:25">
      <c r="B833" s="9" t="n">
        <v>1</v>
      </c>
      <c r="C833" s="52" t="n">
        <v>0</v>
      </c>
      <c r="D833" s="9" t="n">
        <v>0</v>
      </c>
      <c r="E833" s="52" t="n">
        <v>1</v>
      </c>
      <c r="F833" s="14" t="n">
        <v>0</v>
      </c>
      <c r="G833" s="33" t="n">
        <v>1</v>
      </c>
      <c r="H833" s="33" t="n">
        <v>0</v>
      </c>
      <c r="I833" s="33" t="n">
        <v>0</v>
      </c>
      <c r="J833" s="33" t="n">
        <v>0</v>
      </c>
      <c r="K833" s="33" t="n">
        <v>0</v>
      </c>
      <c r="L833" s="33" t="n">
        <v>0</v>
      </c>
      <c r="M833" s="33" t="n">
        <v>0</v>
      </c>
      <c r="N833" s="33" t="n">
        <v>0</v>
      </c>
      <c r="O833" s="33" t="n">
        <v>0</v>
      </c>
      <c r="P833" s="33" t="n">
        <v>0</v>
      </c>
      <c r="Q833" s="33" t="n">
        <v>0</v>
      </c>
      <c r="R833" s="33" t="n">
        <v>0</v>
      </c>
      <c r="S833" s="33" t="n">
        <v>0</v>
      </c>
      <c r="T833" s="33" t="n">
        <v>0</v>
      </c>
      <c r="U833" s="9" t="n">
        <v>1</v>
      </c>
      <c r="V833" s="9" t="n">
        <v>0</v>
      </c>
      <c r="W833" s="15">
        <f>SUMPRODUCT(B$2:U$2,B833:U833)</f>
        <v/>
      </c>
      <c r="X833" s="16">
        <f>EXP(W833)/(1+EXP(W833))</f>
        <v/>
      </c>
      <c r="Y833" s="16">
        <f>(V833-X833)^2</f>
        <v/>
      </c>
    </row>
    <row r="834" spans="1:25">
      <c r="B834" s="9" t="n">
        <v>0</v>
      </c>
      <c r="C834" s="52" t="n">
        <v>1</v>
      </c>
      <c r="D834" s="9" t="n">
        <v>0</v>
      </c>
      <c r="E834" s="52" t="n">
        <v>1</v>
      </c>
      <c r="F834" s="14" t="n">
        <v>0</v>
      </c>
      <c r="G834" s="33" t="n">
        <v>0</v>
      </c>
      <c r="H834" s="33" t="n">
        <v>0</v>
      </c>
      <c r="I834" s="33" t="n">
        <v>0</v>
      </c>
      <c r="J834" s="33" t="n">
        <v>0</v>
      </c>
      <c r="K834" s="33" t="n">
        <v>0</v>
      </c>
      <c r="L834" s="33" t="n">
        <v>0</v>
      </c>
      <c r="M834" s="33" t="n">
        <v>0</v>
      </c>
      <c r="N834" s="33" t="n">
        <v>0</v>
      </c>
      <c r="O834" s="33" t="n">
        <v>0</v>
      </c>
      <c r="P834" s="33" t="n">
        <v>0</v>
      </c>
      <c r="Q834" s="33" t="n">
        <v>0</v>
      </c>
      <c r="R834" s="33" t="n">
        <v>0</v>
      </c>
      <c r="S834" s="33" t="n">
        <v>0</v>
      </c>
      <c r="T834" s="33" t="n">
        <v>0</v>
      </c>
      <c r="U834" s="9" t="n">
        <v>1</v>
      </c>
      <c r="V834" s="9" t="n">
        <v>0</v>
      </c>
      <c r="W834" s="15">
        <f>SUMPRODUCT(B$2:U$2,B834:U834)</f>
        <v/>
      </c>
      <c r="X834" s="16">
        <f>EXP(W834)/(1+EXP(W834))</f>
        <v/>
      </c>
      <c r="Y834" s="16">
        <f>(V834-X834)^2</f>
        <v/>
      </c>
    </row>
    <row r="835" spans="1:25">
      <c r="B835" s="9" t="n">
        <v>0</v>
      </c>
      <c r="C835" s="52" t="n">
        <v>1</v>
      </c>
      <c r="D835" s="9" t="n">
        <v>0</v>
      </c>
      <c r="E835" s="52" t="n">
        <v>1</v>
      </c>
      <c r="F835" s="14" t="n">
        <v>0</v>
      </c>
      <c r="G835" s="33" t="n">
        <v>0</v>
      </c>
      <c r="H835" s="33" t="n">
        <v>0</v>
      </c>
      <c r="I835" s="33" t="n">
        <v>0</v>
      </c>
      <c r="J835" s="33" t="n">
        <v>0</v>
      </c>
      <c r="K835" s="33" t="n">
        <v>0</v>
      </c>
      <c r="L835" s="33" t="n">
        <v>0</v>
      </c>
      <c r="M835" s="33" t="n">
        <v>0</v>
      </c>
      <c r="N835" s="33" t="n">
        <v>0</v>
      </c>
      <c r="O835" s="33" t="n">
        <v>0</v>
      </c>
      <c r="P835" s="33" t="n">
        <v>0</v>
      </c>
      <c r="Q835" s="33" t="n">
        <v>0</v>
      </c>
      <c r="R835" s="33" t="n">
        <v>0</v>
      </c>
      <c r="S835" s="33" t="n">
        <v>1</v>
      </c>
      <c r="T835" s="33" t="n">
        <v>0</v>
      </c>
      <c r="U835" s="9" t="n">
        <v>1</v>
      </c>
      <c r="V835" s="9" t="n">
        <v>0</v>
      </c>
      <c r="W835" s="15">
        <f>SUMPRODUCT(B$2:U$2,B835:U835)</f>
        <v/>
      </c>
      <c r="X835" s="16">
        <f>EXP(W835)/(1+EXP(W835))</f>
        <v/>
      </c>
      <c r="Y835" s="16">
        <f>(V835-X835)^2</f>
        <v/>
      </c>
    </row>
    <row r="836" spans="1:25">
      <c r="B836" s="9" t="n">
        <v>0</v>
      </c>
      <c r="C836" s="52" t="n">
        <v>0</v>
      </c>
      <c r="D836" s="9" t="n">
        <v>0</v>
      </c>
      <c r="E836" s="52" t="n">
        <v>1</v>
      </c>
      <c r="F836" s="14" t="n">
        <v>0</v>
      </c>
      <c r="G836" s="33" t="n">
        <v>0</v>
      </c>
      <c r="H836" s="33" t="n">
        <v>1</v>
      </c>
      <c r="I836" s="33" t="n">
        <v>0</v>
      </c>
      <c r="J836" s="33" t="n">
        <v>0</v>
      </c>
      <c r="K836" s="33" t="n">
        <v>0</v>
      </c>
      <c r="L836" s="33" t="n">
        <v>0</v>
      </c>
      <c r="M836" s="33" t="n">
        <v>0</v>
      </c>
      <c r="N836" s="33" t="n">
        <v>0</v>
      </c>
      <c r="O836" s="33" t="n">
        <v>0</v>
      </c>
      <c r="P836" s="33" t="n">
        <v>0</v>
      </c>
      <c r="Q836" s="33" t="n">
        <v>0</v>
      </c>
      <c r="R836" s="33" t="n">
        <v>0</v>
      </c>
      <c r="S836" s="33" t="n">
        <v>1</v>
      </c>
      <c r="T836" s="33" t="n">
        <v>0</v>
      </c>
      <c r="U836" s="9" t="n">
        <v>1</v>
      </c>
      <c r="V836" s="9" t="n">
        <v>0</v>
      </c>
      <c r="W836" s="15">
        <f>SUMPRODUCT(B$2:U$2,B836:U836)</f>
        <v/>
      </c>
      <c r="X836" s="16">
        <f>EXP(W836)/(1+EXP(W836))</f>
        <v/>
      </c>
      <c r="Y836" s="16">
        <f>(V836-X836)^2</f>
        <v/>
      </c>
    </row>
    <row r="837" spans="1:25">
      <c r="B837" s="9" t="n">
        <v>0</v>
      </c>
      <c r="C837" s="52" t="n">
        <v>1</v>
      </c>
      <c r="D837" s="9" t="n">
        <v>0</v>
      </c>
      <c r="E837" s="52" t="n">
        <v>1</v>
      </c>
      <c r="F837" s="14" t="n">
        <v>0</v>
      </c>
      <c r="G837" s="33" t="n">
        <v>0</v>
      </c>
      <c r="H837" s="33" t="n">
        <v>0</v>
      </c>
      <c r="I837" s="33" t="n">
        <v>0</v>
      </c>
      <c r="J837" s="33" t="n">
        <v>0</v>
      </c>
      <c r="K837" s="33" t="n">
        <v>0</v>
      </c>
      <c r="L837" s="33" t="n">
        <v>0</v>
      </c>
      <c r="M837" s="33" t="n">
        <v>0</v>
      </c>
      <c r="N837" s="33" t="n">
        <v>0</v>
      </c>
      <c r="O837" s="33" t="n">
        <v>0</v>
      </c>
      <c r="P837" s="33" t="n">
        <v>1</v>
      </c>
      <c r="Q837" s="33" t="n">
        <v>0</v>
      </c>
      <c r="R837" s="33" t="n">
        <v>0</v>
      </c>
      <c r="S837" s="33" t="n">
        <v>0</v>
      </c>
      <c r="T837" s="33" t="n">
        <v>0</v>
      </c>
      <c r="U837" s="9" t="n">
        <v>1</v>
      </c>
      <c r="V837" s="9" t="n">
        <v>0</v>
      </c>
      <c r="W837" s="15">
        <f>SUMPRODUCT(B$2:U$2,B837:U837)</f>
        <v/>
      </c>
      <c r="X837" s="16">
        <f>EXP(W837)/(1+EXP(W837))</f>
        <v/>
      </c>
      <c r="Y837" s="16">
        <f>(V837-X837)^2</f>
        <v/>
      </c>
    </row>
    <row r="838" spans="1:25">
      <c r="B838" s="9" t="n">
        <v>1</v>
      </c>
      <c r="C838" s="52" t="n">
        <v>0</v>
      </c>
      <c r="D838" s="9" t="n">
        <v>1</v>
      </c>
      <c r="E838" s="52" t="n">
        <v>0</v>
      </c>
      <c r="F838" s="14" t="n">
        <v>0</v>
      </c>
      <c r="G838" s="33" t="n">
        <v>1</v>
      </c>
      <c r="H838" s="33" t="n">
        <v>1</v>
      </c>
      <c r="I838" s="33" t="n">
        <v>0</v>
      </c>
      <c r="J838" s="33" t="n">
        <v>0</v>
      </c>
      <c r="K838" s="33" t="n">
        <v>0</v>
      </c>
      <c r="L838" s="33" t="n">
        <v>0</v>
      </c>
      <c r="M838" s="33" t="n">
        <v>0</v>
      </c>
      <c r="N838" s="33" t="n">
        <v>0</v>
      </c>
      <c r="O838" s="33" t="n">
        <v>0</v>
      </c>
      <c r="P838" s="33" t="n">
        <v>0</v>
      </c>
      <c r="Q838" s="33" t="n">
        <v>0</v>
      </c>
      <c r="R838" s="33" t="n">
        <v>0</v>
      </c>
      <c r="S838" s="33" t="n">
        <v>0</v>
      </c>
      <c r="T838" s="33" t="n">
        <v>0</v>
      </c>
      <c r="U838" s="9" t="n">
        <v>1</v>
      </c>
      <c r="V838" s="9" t="n">
        <v>0</v>
      </c>
      <c r="W838" s="15">
        <f>SUMPRODUCT(B$2:U$2,B838:U838)</f>
        <v/>
      </c>
      <c r="X838" s="16">
        <f>EXP(W838)/(1+EXP(W838))</f>
        <v/>
      </c>
      <c r="Y838" s="16">
        <f>(V838-X838)^2</f>
        <v/>
      </c>
    </row>
    <row r="839" spans="1:25">
      <c r="B839" s="9" t="n">
        <v>0</v>
      </c>
      <c r="C839" s="52" t="n">
        <v>0</v>
      </c>
      <c r="D839" s="9" t="n">
        <v>1</v>
      </c>
      <c r="E839" s="52" t="n">
        <v>0</v>
      </c>
      <c r="F839" s="14" t="n">
        <v>0</v>
      </c>
      <c r="G839" s="33" t="n">
        <v>1</v>
      </c>
      <c r="H839" s="33" t="n">
        <v>0</v>
      </c>
      <c r="I839" s="33" t="n">
        <v>0</v>
      </c>
      <c r="J839" s="33" t="n">
        <v>0</v>
      </c>
      <c r="K839" s="33" t="n">
        <v>0</v>
      </c>
      <c r="L839" s="33" t="n">
        <v>0</v>
      </c>
      <c r="M839" s="33" t="n">
        <v>0</v>
      </c>
      <c r="N839" s="33" t="n">
        <v>0</v>
      </c>
      <c r="O839" s="33" t="n">
        <v>1</v>
      </c>
      <c r="P839" s="33" t="n">
        <v>0</v>
      </c>
      <c r="Q839" s="33" t="n">
        <v>0</v>
      </c>
      <c r="R839" s="33" t="n">
        <v>0</v>
      </c>
      <c r="S839" s="33" t="n">
        <v>0</v>
      </c>
      <c r="T839" s="33" t="n">
        <v>0</v>
      </c>
      <c r="U839" s="9" t="n">
        <v>1</v>
      </c>
      <c r="V839" s="9" t="n">
        <v>0</v>
      </c>
      <c r="W839" s="15">
        <f>SUMPRODUCT(B$2:U$2,B839:U839)</f>
        <v/>
      </c>
      <c r="X839" s="16">
        <f>EXP(W839)/(1+EXP(W839))</f>
        <v/>
      </c>
      <c r="Y839" s="16">
        <f>(V839-X839)^2</f>
        <v/>
      </c>
    </row>
    <row r="840" spans="1:25">
      <c r="B840" s="9" t="n">
        <v>1</v>
      </c>
      <c r="C840" s="52" t="n">
        <v>0</v>
      </c>
      <c r="D840" s="9" t="n">
        <v>1</v>
      </c>
      <c r="E840" s="52" t="n">
        <v>0</v>
      </c>
      <c r="F840" s="14" t="n">
        <v>0</v>
      </c>
      <c r="G840" s="33" t="n">
        <v>0</v>
      </c>
      <c r="H840" s="33" t="n">
        <v>0</v>
      </c>
      <c r="I840" s="33" t="n">
        <v>0</v>
      </c>
      <c r="J840" s="33" t="n">
        <v>0</v>
      </c>
      <c r="K840" s="33" t="n">
        <v>0</v>
      </c>
      <c r="L840" s="33" t="n">
        <v>0</v>
      </c>
      <c r="M840" s="33" t="n">
        <v>0</v>
      </c>
      <c r="N840" s="33" t="n">
        <v>0</v>
      </c>
      <c r="O840" s="33" t="n">
        <v>0</v>
      </c>
      <c r="P840" s="33" t="n">
        <v>0</v>
      </c>
      <c r="Q840" s="33" t="n">
        <v>0</v>
      </c>
      <c r="R840" s="33" t="n">
        <v>0</v>
      </c>
      <c r="S840" s="33" t="n">
        <v>0</v>
      </c>
      <c r="T840" s="33" t="n">
        <v>0</v>
      </c>
      <c r="U840" s="9" t="n">
        <v>1</v>
      </c>
      <c r="V840" s="9" t="n">
        <v>0</v>
      </c>
      <c r="W840" s="15">
        <f>SUMPRODUCT(B$2:U$2,B840:U840)</f>
        <v/>
      </c>
      <c r="X840" s="16">
        <f>EXP(W840)/(1+EXP(W840))</f>
        <v/>
      </c>
      <c r="Y840" s="16">
        <f>(V840-X840)^2</f>
        <v/>
      </c>
    </row>
    <row r="841" spans="1:25">
      <c r="B841" s="9" t="n">
        <v>1</v>
      </c>
      <c r="C841" s="52" t="n">
        <v>0</v>
      </c>
      <c r="D841" s="9" t="n">
        <v>1</v>
      </c>
      <c r="E841" s="52" t="n">
        <v>0</v>
      </c>
      <c r="F841" s="14" t="n">
        <v>0</v>
      </c>
      <c r="G841" s="33" t="n">
        <v>0</v>
      </c>
      <c r="H841" s="33" t="n">
        <v>1</v>
      </c>
      <c r="I841" s="33" t="n">
        <v>0</v>
      </c>
      <c r="J841" s="33" t="n">
        <v>0</v>
      </c>
      <c r="K841" s="33" t="n">
        <v>0</v>
      </c>
      <c r="L841" s="33" t="n">
        <v>0</v>
      </c>
      <c r="M841" s="33" t="n">
        <v>0</v>
      </c>
      <c r="N841" s="33" t="n">
        <v>0</v>
      </c>
      <c r="O841" s="33" t="n">
        <v>0</v>
      </c>
      <c r="P841" s="33" t="n">
        <v>0</v>
      </c>
      <c r="Q841" s="33" t="n">
        <v>0</v>
      </c>
      <c r="R841" s="33" t="n">
        <v>0</v>
      </c>
      <c r="S841" s="33" t="n">
        <v>0</v>
      </c>
      <c r="T841" s="33" t="n">
        <v>0</v>
      </c>
      <c r="U841" s="9" t="n">
        <v>1</v>
      </c>
      <c r="V841" s="9" t="n">
        <v>0</v>
      </c>
      <c r="W841" s="15">
        <f>SUMPRODUCT(B$2:U$2,B841:U841)</f>
        <v/>
      </c>
      <c r="X841" s="16">
        <f>EXP(W841)/(1+EXP(W841))</f>
        <v/>
      </c>
      <c r="Y841" s="16">
        <f>(V841-X841)^2</f>
        <v/>
      </c>
    </row>
    <row r="842" spans="1:25">
      <c r="B842" s="9" t="n">
        <v>0</v>
      </c>
      <c r="C842" s="52" t="n">
        <v>1</v>
      </c>
      <c r="D842" s="9" t="n">
        <v>1</v>
      </c>
      <c r="E842" s="52" t="n">
        <v>0</v>
      </c>
      <c r="F842" s="14" t="n">
        <v>0</v>
      </c>
      <c r="G842" s="33" t="n">
        <v>1</v>
      </c>
      <c r="H842" s="33" t="n">
        <v>0</v>
      </c>
      <c r="I842" s="33" t="n">
        <v>0</v>
      </c>
      <c r="J842" s="33" t="n">
        <v>0</v>
      </c>
      <c r="K842" s="33" t="n">
        <v>0</v>
      </c>
      <c r="L842" s="33" t="n">
        <v>0</v>
      </c>
      <c r="M842" s="33" t="n">
        <v>0</v>
      </c>
      <c r="N842" s="33" t="n">
        <v>0</v>
      </c>
      <c r="O842" s="33" t="n">
        <v>0</v>
      </c>
      <c r="P842" s="33" t="n">
        <v>0</v>
      </c>
      <c r="Q842" s="33" t="n">
        <v>0</v>
      </c>
      <c r="R842" s="33" t="n">
        <v>0</v>
      </c>
      <c r="S842" s="33" t="n">
        <v>0</v>
      </c>
      <c r="T842" s="33" t="n">
        <v>1</v>
      </c>
      <c r="U842" s="9" t="n">
        <v>1</v>
      </c>
      <c r="V842" s="9" t="n">
        <v>0</v>
      </c>
      <c r="W842" s="15">
        <f>SUMPRODUCT(B$2:U$2,B842:U842)</f>
        <v/>
      </c>
      <c r="X842" s="16">
        <f>EXP(W842)/(1+EXP(W842))</f>
        <v/>
      </c>
      <c r="Y842" s="16">
        <f>(V842-X842)^2</f>
        <v/>
      </c>
    </row>
    <row r="843" spans="1:25">
      <c r="B843" s="9" t="n">
        <v>0</v>
      </c>
      <c r="C843" s="52" t="n">
        <v>1</v>
      </c>
      <c r="D843" s="9" t="n">
        <v>0</v>
      </c>
      <c r="E843" s="52" t="n">
        <v>1</v>
      </c>
      <c r="F843" s="14" t="n">
        <v>0</v>
      </c>
      <c r="G843" s="33" t="n">
        <v>1</v>
      </c>
      <c r="H843" s="33" t="n">
        <v>0</v>
      </c>
      <c r="I843" s="33" t="n">
        <v>0</v>
      </c>
      <c r="J843" s="33" t="n">
        <v>0</v>
      </c>
      <c r="K843" s="33" t="n">
        <v>0</v>
      </c>
      <c r="L843" s="33" t="n">
        <v>0</v>
      </c>
      <c r="M843" s="33" t="n">
        <v>0</v>
      </c>
      <c r="N843" s="33" t="n">
        <v>0</v>
      </c>
      <c r="O843" s="33" t="n">
        <v>0</v>
      </c>
      <c r="P843" s="33" t="n">
        <v>0</v>
      </c>
      <c r="Q843" s="33" t="n">
        <v>1</v>
      </c>
      <c r="R843" s="33" t="n">
        <v>0</v>
      </c>
      <c r="S843" s="33" t="n">
        <v>0</v>
      </c>
      <c r="T843" s="33" t="n">
        <v>0</v>
      </c>
      <c r="U843" s="9" t="n">
        <v>1</v>
      </c>
      <c r="V843" s="9" t="n">
        <v>0</v>
      </c>
      <c r="W843" s="15">
        <f>SUMPRODUCT(B$2:U$2,B843:U843)</f>
        <v/>
      </c>
      <c r="X843" s="16">
        <f>EXP(W843)/(1+EXP(W843))</f>
        <v/>
      </c>
      <c r="Y843" s="16">
        <f>(V843-X843)^2</f>
        <v/>
      </c>
    </row>
    <row r="844" spans="1:25">
      <c r="B844" s="9" t="n">
        <v>0</v>
      </c>
      <c r="C844" s="52" t="n">
        <v>0</v>
      </c>
      <c r="D844" s="9" t="n">
        <v>1</v>
      </c>
      <c r="E844" s="52" t="n">
        <v>0</v>
      </c>
      <c r="F844" s="14" t="n">
        <v>0</v>
      </c>
      <c r="G844" s="33" t="n">
        <v>0</v>
      </c>
      <c r="H844" s="33" t="n">
        <v>0</v>
      </c>
      <c r="I844" s="33" t="n">
        <v>0</v>
      </c>
      <c r="J844" s="33" t="n">
        <v>0</v>
      </c>
      <c r="K844" s="33" t="n">
        <v>0</v>
      </c>
      <c r="L844" s="33" t="n">
        <v>0</v>
      </c>
      <c r="M844" s="33" t="n">
        <v>0</v>
      </c>
      <c r="N844" s="33" t="n">
        <v>0</v>
      </c>
      <c r="O844" s="33" t="n">
        <v>0</v>
      </c>
      <c r="P844" s="33" t="n">
        <v>0</v>
      </c>
      <c r="Q844" s="33" t="n">
        <v>0</v>
      </c>
      <c r="R844" s="33" t="n">
        <v>0</v>
      </c>
      <c r="S844" s="33" t="n">
        <v>0</v>
      </c>
      <c r="T844" s="33" t="n">
        <v>0</v>
      </c>
      <c r="U844" s="9" t="n">
        <v>1</v>
      </c>
      <c r="V844" s="9" t="n">
        <v>0</v>
      </c>
      <c r="W844" s="15">
        <f>SUMPRODUCT(B$2:U$2,B844:U844)</f>
        <v/>
      </c>
      <c r="X844" s="16">
        <f>EXP(W844)/(1+EXP(W844))</f>
        <v/>
      </c>
      <c r="Y844" s="16">
        <f>(V844-X844)^2</f>
        <v/>
      </c>
    </row>
    <row r="845" spans="1:25">
      <c r="B845" s="9" t="n">
        <v>0</v>
      </c>
      <c r="C845" s="52" t="n">
        <v>1</v>
      </c>
      <c r="D845" s="9" t="n">
        <v>1</v>
      </c>
      <c r="E845" s="52" t="n">
        <v>0</v>
      </c>
      <c r="F845" s="14" t="n">
        <v>0</v>
      </c>
      <c r="G845" s="33" t="n">
        <v>0</v>
      </c>
      <c r="H845" s="33" t="n">
        <v>1</v>
      </c>
      <c r="I845" s="33" t="n">
        <v>0</v>
      </c>
      <c r="J845" s="33" t="n">
        <v>0</v>
      </c>
      <c r="K845" s="33" t="n">
        <v>0</v>
      </c>
      <c r="L845" s="33" t="n">
        <v>0</v>
      </c>
      <c r="M845" s="33" t="n">
        <v>0</v>
      </c>
      <c r="N845" s="33" t="n">
        <v>0</v>
      </c>
      <c r="O845" s="33" t="n">
        <v>0</v>
      </c>
      <c r="P845" s="33" t="n">
        <v>0</v>
      </c>
      <c r="Q845" s="33" t="n">
        <v>0</v>
      </c>
      <c r="R845" s="33" t="n">
        <v>0</v>
      </c>
      <c r="S845" s="33" t="n">
        <v>0</v>
      </c>
      <c r="T845" s="33" t="n">
        <v>0</v>
      </c>
      <c r="U845" s="9" t="n">
        <v>1</v>
      </c>
      <c r="V845" s="9" t="n">
        <v>0</v>
      </c>
      <c r="W845" s="15">
        <f>SUMPRODUCT(B$2:U$2,B845:U845)</f>
        <v/>
      </c>
      <c r="X845" s="16">
        <f>EXP(W845)/(1+EXP(W845))</f>
        <v/>
      </c>
      <c r="Y845" s="16">
        <f>(V845-X845)^2</f>
        <v/>
      </c>
    </row>
    <row r="846" spans="1:25">
      <c r="B846" s="9" t="n">
        <v>1</v>
      </c>
      <c r="C846" s="52" t="n">
        <v>0</v>
      </c>
      <c r="D846" s="9" t="n">
        <v>1</v>
      </c>
      <c r="E846" s="52" t="n">
        <v>0</v>
      </c>
      <c r="F846" s="14" t="n">
        <v>0</v>
      </c>
      <c r="G846" s="33" t="n">
        <v>0</v>
      </c>
      <c r="H846" s="33" t="n">
        <v>0</v>
      </c>
      <c r="I846" s="33" t="n">
        <v>0</v>
      </c>
      <c r="J846" s="33" t="n">
        <v>0</v>
      </c>
      <c r="K846" s="33" t="n">
        <v>0</v>
      </c>
      <c r="L846" s="33" t="n">
        <v>0</v>
      </c>
      <c r="M846" s="33" t="n">
        <v>0</v>
      </c>
      <c r="N846" s="33" t="n">
        <v>0</v>
      </c>
      <c r="O846" s="33" t="n">
        <v>0</v>
      </c>
      <c r="P846" s="33" t="n">
        <v>0</v>
      </c>
      <c r="Q846" s="33" t="n">
        <v>0</v>
      </c>
      <c r="R846" s="33" t="n">
        <v>0</v>
      </c>
      <c r="S846" s="33" t="n">
        <v>0</v>
      </c>
      <c r="T846" s="33" t="n">
        <v>0</v>
      </c>
      <c r="U846" s="9" t="n">
        <v>1</v>
      </c>
      <c r="V846" s="9" t="n">
        <v>0</v>
      </c>
      <c r="W846" s="15">
        <f>SUMPRODUCT(B$2:U$2,B846:U846)</f>
        <v/>
      </c>
      <c r="X846" s="16">
        <f>EXP(W846)/(1+EXP(W846))</f>
        <v/>
      </c>
      <c r="Y846" s="16">
        <f>(V846-X846)^2</f>
        <v/>
      </c>
    </row>
    <row r="847" spans="1:25">
      <c r="B847" s="9" t="n">
        <v>0</v>
      </c>
      <c r="C847" s="52" t="n">
        <v>0</v>
      </c>
      <c r="D847" s="9" t="n">
        <v>0</v>
      </c>
      <c r="E847" s="52" t="n">
        <v>0</v>
      </c>
      <c r="F847" s="14" t="n">
        <v>0</v>
      </c>
      <c r="G847" s="33" t="n">
        <v>0</v>
      </c>
      <c r="H847" s="33" t="n">
        <v>0</v>
      </c>
      <c r="I847" s="33" t="n">
        <v>0</v>
      </c>
      <c r="J847" s="33" t="n">
        <v>1</v>
      </c>
      <c r="K847" s="33" t="n">
        <v>0</v>
      </c>
      <c r="L847" s="33" t="n">
        <v>0</v>
      </c>
      <c r="M847" s="33" t="n">
        <v>0</v>
      </c>
      <c r="N847" s="33" t="n">
        <v>0</v>
      </c>
      <c r="O847" s="33" t="n">
        <v>0</v>
      </c>
      <c r="P847" s="33" t="n">
        <v>0</v>
      </c>
      <c r="Q847" s="33" t="n">
        <v>0</v>
      </c>
      <c r="R847" s="33" t="n">
        <v>0</v>
      </c>
      <c r="S847" s="33" t="n">
        <v>1</v>
      </c>
      <c r="T847" s="33" t="n">
        <v>0</v>
      </c>
      <c r="U847" s="9" t="n">
        <v>1</v>
      </c>
      <c r="V847" s="9" t="n">
        <v>0</v>
      </c>
      <c r="W847" s="15">
        <f>SUMPRODUCT(B$2:U$2,B847:U847)</f>
        <v/>
      </c>
      <c r="X847" s="16">
        <f>EXP(W847)/(1+EXP(W847))</f>
        <v/>
      </c>
      <c r="Y847" s="16">
        <f>(V847-X847)^2</f>
        <v/>
      </c>
    </row>
    <row r="848" spans="1:25">
      <c r="B848" s="9" t="n">
        <v>1</v>
      </c>
      <c r="C848" s="52" t="n">
        <v>0</v>
      </c>
      <c r="D848" s="9" t="n">
        <v>0</v>
      </c>
      <c r="E848" s="52" t="n">
        <v>1</v>
      </c>
      <c r="F848" s="14" t="n">
        <v>0</v>
      </c>
      <c r="G848" s="33" t="n">
        <v>0</v>
      </c>
      <c r="H848" s="33" t="n">
        <v>0</v>
      </c>
      <c r="I848" s="33" t="n">
        <v>0</v>
      </c>
      <c r="J848" s="33" t="n">
        <v>0</v>
      </c>
      <c r="K848" s="33" t="n">
        <v>0</v>
      </c>
      <c r="L848" s="33" t="n">
        <v>0</v>
      </c>
      <c r="M848" s="33" t="n">
        <v>0</v>
      </c>
      <c r="N848" s="33" t="n">
        <v>0</v>
      </c>
      <c r="O848" s="33" t="n">
        <v>0</v>
      </c>
      <c r="P848" s="33" t="n">
        <v>0</v>
      </c>
      <c r="Q848" s="33" t="n">
        <v>0</v>
      </c>
      <c r="R848" s="33" t="n">
        <v>0</v>
      </c>
      <c r="S848" s="33" t="n">
        <v>0</v>
      </c>
      <c r="T848" s="33" t="n">
        <v>0</v>
      </c>
      <c r="U848" s="9" t="n">
        <v>1</v>
      </c>
      <c r="V848" s="9" t="n">
        <v>0</v>
      </c>
      <c r="W848" s="15">
        <f>SUMPRODUCT(B$2:U$2,B848:U848)</f>
        <v/>
      </c>
      <c r="X848" s="16">
        <f>EXP(W848)/(1+EXP(W848))</f>
        <v/>
      </c>
      <c r="Y848" s="16">
        <f>(V848-X848)^2</f>
        <v/>
      </c>
    </row>
    <row r="849" spans="1:25">
      <c r="B849" s="9" t="n">
        <v>1</v>
      </c>
      <c r="C849" s="52" t="n">
        <v>0</v>
      </c>
      <c r="D849" s="9" t="n">
        <v>0</v>
      </c>
      <c r="E849" s="52" t="n">
        <v>1</v>
      </c>
      <c r="F849" s="14" t="n">
        <v>0</v>
      </c>
      <c r="G849" s="33" t="n">
        <v>1</v>
      </c>
      <c r="H849" s="33" t="n">
        <v>1</v>
      </c>
      <c r="I849" s="33" t="n">
        <v>0</v>
      </c>
      <c r="J849" s="33" t="n">
        <v>0</v>
      </c>
      <c r="K849" s="33" t="n">
        <v>0</v>
      </c>
      <c r="L849" s="33" t="n">
        <v>0</v>
      </c>
      <c r="M849" s="33" t="n">
        <v>0</v>
      </c>
      <c r="N849" s="33" t="n">
        <v>0</v>
      </c>
      <c r="O849" s="33" t="n">
        <v>0</v>
      </c>
      <c r="P849" s="33" t="n">
        <v>0</v>
      </c>
      <c r="Q849" s="33" t="n">
        <v>0</v>
      </c>
      <c r="R849" s="33" t="n">
        <v>0</v>
      </c>
      <c r="S849" s="33" t="n">
        <v>0</v>
      </c>
      <c r="T849" s="33" t="n">
        <v>0</v>
      </c>
      <c r="U849" s="9" t="n">
        <v>1</v>
      </c>
      <c r="V849" s="9" t="n">
        <v>0</v>
      </c>
      <c r="W849" s="15">
        <f>SUMPRODUCT(B$2:U$2,B849:U849)</f>
        <v/>
      </c>
      <c r="X849" s="16">
        <f>EXP(W849)/(1+EXP(W849))</f>
        <v/>
      </c>
      <c r="Y849" s="16">
        <f>(V849-X849)^2</f>
        <v/>
      </c>
    </row>
    <row r="850" spans="1:25">
      <c r="B850" s="9" t="n">
        <v>1</v>
      </c>
      <c r="C850" s="52" t="n">
        <v>0</v>
      </c>
      <c r="D850" s="9" t="n">
        <v>1</v>
      </c>
      <c r="E850" s="52" t="n">
        <v>0</v>
      </c>
      <c r="F850" s="14" t="n">
        <v>0</v>
      </c>
      <c r="G850" s="33" t="n">
        <v>0</v>
      </c>
      <c r="H850" s="33" t="n">
        <v>0</v>
      </c>
      <c r="I850" s="33" t="n">
        <v>0</v>
      </c>
      <c r="J850" s="33" t="n">
        <v>0</v>
      </c>
      <c r="K850" s="33" t="n">
        <v>0</v>
      </c>
      <c r="L850" s="33" t="n">
        <v>0</v>
      </c>
      <c r="M850" s="33" t="n">
        <v>0</v>
      </c>
      <c r="N850" s="33" t="n">
        <v>0</v>
      </c>
      <c r="O850" s="33" t="n">
        <v>0</v>
      </c>
      <c r="P850" s="33" t="n">
        <v>0</v>
      </c>
      <c r="Q850" s="33" t="n">
        <v>0</v>
      </c>
      <c r="R850" s="33" t="n">
        <v>0</v>
      </c>
      <c r="S850" s="33" t="n">
        <v>0</v>
      </c>
      <c r="T850" s="33" t="n">
        <v>0</v>
      </c>
      <c r="U850" s="9" t="n">
        <v>1</v>
      </c>
      <c r="V850" s="9" t="n">
        <v>0</v>
      </c>
      <c r="W850" s="15">
        <f>SUMPRODUCT(B$2:U$2,B850:U850)</f>
        <v/>
      </c>
      <c r="X850" s="16">
        <f>EXP(W850)/(1+EXP(W850))</f>
        <v/>
      </c>
      <c r="Y850" s="16">
        <f>(V850-X850)^2</f>
        <v/>
      </c>
    </row>
    <row r="851" spans="1:25">
      <c r="B851" s="9" t="n">
        <v>0</v>
      </c>
      <c r="C851" s="52" t="n">
        <v>1</v>
      </c>
      <c r="D851" s="9" t="n">
        <v>1</v>
      </c>
      <c r="E851" s="52" t="n">
        <v>0</v>
      </c>
      <c r="F851" s="14" t="n">
        <v>0</v>
      </c>
      <c r="G851" s="33" t="n">
        <v>0</v>
      </c>
      <c r="H851" s="33" t="n">
        <v>1</v>
      </c>
      <c r="I851" s="33" t="n">
        <v>0</v>
      </c>
      <c r="J851" s="33" t="n">
        <v>0</v>
      </c>
      <c r="K851" s="33" t="n">
        <v>0</v>
      </c>
      <c r="L851" s="33" t="n">
        <v>0</v>
      </c>
      <c r="M851" s="33" t="n">
        <v>0</v>
      </c>
      <c r="N851" s="33" t="n">
        <v>0</v>
      </c>
      <c r="O851" s="33" t="n">
        <v>0</v>
      </c>
      <c r="P851" s="33" t="n">
        <v>1</v>
      </c>
      <c r="Q851" s="33" t="n">
        <v>0</v>
      </c>
      <c r="R851" s="33" t="n">
        <v>0</v>
      </c>
      <c r="S851" s="33" t="n">
        <v>1</v>
      </c>
      <c r="T851" s="33" t="n">
        <v>1</v>
      </c>
      <c r="U851" s="9" t="n">
        <v>1</v>
      </c>
      <c r="V851" s="9" t="n">
        <v>0</v>
      </c>
      <c r="W851" s="15">
        <f>SUMPRODUCT(B$2:U$2,B851:U851)</f>
        <v/>
      </c>
      <c r="X851" s="16">
        <f>EXP(W851)/(1+EXP(W851))</f>
        <v/>
      </c>
      <c r="Y851" s="16">
        <f>(V851-X851)^2</f>
        <v/>
      </c>
    </row>
    <row r="852" spans="1:25">
      <c r="B852" s="9" t="n">
        <v>0</v>
      </c>
      <c r="C852" s="52" t="n">
        <v>1</v>
      </c>
      <c r="D852" s="9" t="n">
        <v>0</v>
      </c>
      <c r="E852" s="52" t="n">
        <v>1</v>
      </c>
      <c r="F852" s="14" t="n">
        <v>0</v>
      </c>
      <c r="G852" s="33" t="n">
        <v>0</v>
      </c>
      <c r="H852" s="33" t="n">
        <v>1</v>
      </c>
      <c r="I852" s="33" t="n">
        <v>0</v>
      </c>
      <c r="J852" s="33" t="n">
        <v>0</v>
      </c>
      <c r="K852" s="33" t="n">
        <v>0</v>
      </c>
      <c r="L852" s="33" t="n">
        <v>0</v>
      </c>
      <c r="M852" s="33" t="n">
        <v>0</v>
      </c>
      <c r="N852" s="33" t="n">
        <v>0</v>
      </c>
      <c r="O852" s="33" t="n">
        <v>0</v>
      </c>
      <c r="P852" s="33" t="n">
        <v>1</v>
      </c>
      <c r="Q852" s="33" t="n">
        <v>0</v>
      </c>
      <c r="R852" s="33" t="n">
        <v>0</v>
      </c>
      <c r="S852" s="33" t="n">
        <v>0</v>
      </c>
      <c r="T852" s="33" t="n">
        <v>0</v>
      </c>
      <c r="U852" s="9" t="n">
        <v>1</v>
      </c>
      <c r="V852" s="9" t="n">
        <v>0</v>
      </c>
      <c r="W852" s="15">
        <f>SUMPRODUCT(B$2:U$2,B852:U852)</f>
        <v/>
      </c>
      <c r="X852" s="16">
        <f>EXP(W852)/(1+EXP(W852))</f>
        <v/>
      </c>
      <c r="Y852" s="16">
        <f>(V852-X852)^2</f>
        <v/>
      </c>
    </row>
    <row r="853" spans="1:25">
      <c r="B853" s="9" t="n">
        <v>0</v>
      </c>
      <c r="C853" s="52" t="n">
        <v>1</v>
      </c>
      <c r="D853" s="9" t="n">
        <v>0</v>
      </c>
      <c r="E853" s="52" t="n">
        <v>1</v>
      </c>
      <c r="F853" s="14" t="n">
        <v>0</v>
      </c>
      <c r="G853" s="33" t="n">
        <v>1</v>
      </c>
      <c r="H853" s="33" t="n">
        <v>0</v>
      </c>
      <c r="I853" s="33" t="n">
        <v>0</v>
      </c>
      <c r="J853" s="33" t="n">
        <v>0</v>
      </c>
      <c r="K853" s="33" t="n">
        <v>0</v>
      </c>
      <c r="L853" s="33" t="n">
        <v>0</v>
      </c>
      <c r="M853" s="33" t="n">
        <v>0</v>
      </c>
      <c r="N853" s="33" t="n">
        <v>0</v>
      </c>
      <c r="O853" s="33" t="n">
        <v>0</v>
      </c>
      <c r="P853" s="33" t="n">
        <v>0</v>
      </c>
      <c r="Q853" s="33" t="n">
        <v>0</v>
      </c>
      <c r="R853" s="33" t="n">
        <v>0</v>
      </c>
      <c r="S853" s="33" t="n">
        <v>0</v>
      </c>
      <c r="T853" s="33" t="n">
        <v>0</v>
      </c>
      <c r="U853" s="9" t="n">
        <v>1</v>
      </c>
      <c r="V853" s="9" t="n">
        <v>0</v>
      </c>
      <c r="W853" s="15">
        <f>SUMPRODUCT(B$2:U$2,B853:U853)</f>
        <v/>
      </c>
      <c r="X853" s="16">
        <f>EXP(W853)/(1+EXP(W853))</f>
        <v/>
      </c>
      <c r="Y853" s="16">
        <f>(V853-X853)^2</f>
        <v/>
      </c>
    </row>
    <row r="854" spans="1:25">
      <c r="B854" s="9" t="n">
        <v>1</v>
      </c>
      <c r="C854" s="52" t="n">
        <v>0</v>
      </c>
      <c r="D854" s="9" t="n">
        <v>0</v>
      </c>
      <c r="E854" s="52" t="n">
        <v>1</v>
      </c>
      <c r="F854" s="14" t="n">
        <v>0</v>
      </c>
      <c r="G854" s="33" t="n">
        <v>0</v>
      </c>
      <c r="H854" s="33" t="n">
        <v>1</v>
      </c>
      <c r="I854" s="33" t="n">
        <v>0</v>
      </c>
      <c r="J854" s="33" t="n">
        <v>0</v>
      </c>
      <c r="K854" s="33" t="n">
        <v>0</v>
      </c>
      <c r="L854" s="33" t="n">
        <v>0</v>
      </c>
      <c r="M854" s="33" t="n">
        <v>0</v>
      </c>
      <c r="N854" s="33" t="n">
        <v>0</v>
      </c>
      <c r="O854" s="33" t="n">
        <v>0</v>
      </c>
      <c r="P854" s="33" t="n">
        <v>0</v>
      </c>
      <c r="Q854" s="33" t="n">
        <v>0</v>
      </c>
      <c r="R854" s="33" t="n">
        <v>0</v>
      </c>
      <c r="S854" s="33" t="n">
        <v>0</v>
      </c>
      <c r="T854" s="33" t="n">
        <v>0</v>
      </c>
      <c r="U854" s="9" t="n">
        <v>1</v>
      </c>
      <c r="V854" s="9" t="n">
        <v>0</v>
      </c>
      <c r="W854" s="15">
        <f>SUMPRODUCT(B$2:U$2,B854:U854)</f>
        <v/>
      </c>
      <c r="X854" s="16">
        <f>EXP(W854)/(1+EXP(W854))</f>
        <v/>
      </c>
      <c r="Y854" s="16">
        <f>(V854-X854)^2</f>
        <v/>
      </c>
    </row>
    <row r="855" spans="1:25">
      <c r="B855" s="9" t="n">
        <v>1</v>
      </c>
      <c r="C855" s="52" t="n">
        <v>0</v>
      </c>
      <c r="D855" s="9" t="n">
        <v>1</v>
      </c>
      <c r="E855" s="52" t="n">
        <v>0</v>
      </c>
      <c r="F855" s="14" t="n">
        <v>0</v>
      </c>
      <c r="G855" s="33" t="n">
        <v>0</v>
      </c>
      <c r="H855" s="33" t="n">
        <v>0</v>
      </c>
      <c r="I855" s="33" t="n">
        <v>0</v>
      </c>
      <c r="J855" s="33" t="n">
        <v>0</v>
      </c>
      <c r="K855" s="33" t="n">
        <v>0</v>
      </c>
      <c r="L855" s="33" t="n">
        <v>0</v>
      </c>
      <c r="M855" s="33" t="n">
        <v>0</v>
      </c>
      <c r="N855" s="33" t="n">
        <v>0</v>
      </c>
      <c r="O855" s="33" t="n">
        <v>0</v>
      </c>
      <c r="P855" s="33" t="n">
        <v>0</v>
      </c>
      <c r="Q855" s="33" t="n">
        <v>0</v>
      </c>
      <c r="R855" s="33" t="n">
        <v>0</v>
      </c>
      <c r="S855" s="33" t="n">
        <v>0</v>
      </c>
      <c r="T855" s="33" t="n">
        <v>0</v>
      </c>
      <c r="U855" s="9" t="n">
        <v>1</v>
      </c>
      <c r="V855" s="9" t="n">
        <v>0</v>
      </c>
      <c r="W855" s="15">
        <f>SUMPRODUCT(B$2:U$2,B855:U855)</f>
        <v/>
      </c>
      <c r="X855" s="16">
        <f>EXP(W855)/(1+EXP(W855))</f>
        <v/>
      </c>
      <c r="Y855" s="16">
        <f>(V855-X855)^2</f>
        <v/>
      </c>
    </row>
    <row r="856" spans="1:25">
      <c r="B856" s="9" t="n">
        <v>0</v>
      </c>
      <c r="C856" s="52" t="n">
        <v>1</v>
      </c>
      <c r="D856" s="9" t="n">
        <v>1</v>
      </c>
      <c r="E856" s="52" t="n">
        <v>0</v>
      </c>
      <c r="F856" s="14" t="n">
        <v>0</v>
      </c>
      <c r="G856" s="33" t="n">
        <v>0</v>
      </c>
      <c r="H856" s="33" t="n">
        <v>0</v>
      </c>
      <c r="I856" s="33" t="n">
        <v>0</v>
      </c>
      <c r="J856" s="33" t="n">
        <v>0</v>
      </c>
      <c r="K856" s="33" t="n">
        <v>0</v>
      </c>
      <c r="L856" s="33" t="n">
        <v>0</v>
      </c>
      <c r="M856" s="33" t="n">
        <v>0</v>
      </c>
      <c r="N856" s="33" t="n">
        <v>0</v>
      </c>
      <c r="O856" s="33" t="n">
        <v>1</v>
      </c>
      <c r="P856" s="33" t="n">
        <v>0</v>
      </c>
      <c r="Q856" s="33" t="n">
        <v>0</v>
      </c>
      <c r="R856" s="33" t="n">
        <v>0</v>
      </c>
      <c r="S856" s="33" t="n">
        <v>0</v>
      </c>
      <c r="T856" s="33" t="n">
        <v>1</v>
      </c>
      <c r="U856" s="9" t="n">
        <v>1</v>
      </c>
      <c r="V856" s="9" t="n">
        <v>0</v>
      </c>
      <c r="W856" s="15">
        <f>SUMPRODUCT(B$2:U$2,B856:U856)</f>
        <v/>
      </c>
      <c r="X856" s="16">
        <f>EXP(W856)/(1+EXP(W856))</f>
        <v/>
      </c>
      <c r="Y856" s="16">
        <f>(V856-X856)^2</f>
        <v/>
      </c>
    </row>
    <row r="857" spans="1:25">
      <c r="B857" s="9" t="n">
        <v>1</v>
      </c>
      <c r="C857" s="52" t="n">
        <v>0</v>
      </c>
      <c r="D857" s="9" t="n">
        <v>0</v>
      </c>
      <c r="E857" s="52" t="n">
        <v>1</v>
      </c>
      <c r="F857" s="14" t="n">
        <v>0</v>
      </c>
      <c r="G857" s="33" t="n">
        <v>0</v>
      </c>
      <c r="H857" s="33" t="n">
        <v>0</v>
      </c>
      <c r="I857" s="33" t="n">
        <v>0</v>
      </c>
      <c r="J857" s="33" t="n">
        <v>0</v>
      </c>
      <c r="K857" s="33" t="n">
        <v>0</v>
      </c>
      <c r="L857" s="33" t="n">
        <v>0</v>
      </c>
      <c r="M857" s="33" t="n">
        <v>0</v>
      </c>
      <c r="N857" s="33" t="n">
        <v>0</v>
      </c>
      <c r="O857" s="33" t="n">
        <v>0</v>
      </c>
      <c r="P857" s="33" t="n">
        <v>1</v>
      </c>
      <c r="Q857" s="33" t="n">
        <v>0</v>
      </c>
      <c r="R857" s="33" t="n">
        <v>0</v>
      </c>
      <c r="S857" s="33" t="n">
        <v>0</v>
      </c>
      <c r="T857" s="33" t="n">
        <v>0</v>
      </c>
      <c r="U857" s="9" t="n">
        <v>1</v>
      </c>
      <c r="V857" s="9" t="n">
        <v>0</v>
      </c>
      <c r="W857" s="15">
        <f>SUMPRODUCT(B$2:U$2,B857:U857)</f>
        <v/>
      </c>
      <c r="X857" s="16">
        <f>EXP(W857)/(1+EXP(W857))</f>
        <v/>
      </c>
      <c r="Y857" s="16">
        <f>(V857-X857)^2</f>
        <v/>
      </c>
    </row>
    <row r="858" spans="1:25">
      <c r="B858" s="9" t="n">
        <v>0</v>
      </c>
      <c r="C858" s="52" t="n">
        <v>1</v>
      </c>
      <c r="D858" s="9" t="n">
        <v>0</v>
      </c>
      <c r="E858" s="52" t="n">
        <v>1</v>
      </c>
      <c r="F858" s="14" t="n">
        <v>0</v>
      </c>
      <c r="G858" s="33" t="n">
        <v>0</v>
      </c>
      <c r="H858" s="33" t="n">
        <v>0</v>
      </c>
      <c r="I858" s="33" t="n">
        <v>0</v>
      </c>
      <c r="J858" s="33" t="n">
        <v>0</v>
      </c>
      <c r="K858" s="33" t="n">
        <v>0</v>
      </c>
      <c r="L858" s="33" t="n">
        <v>0</v>
      </c>
      <c r="M858" s="33" t="n">
        <v>0</v>
      </c>
      <c r="N858" s="33" t="n">
        <v>0</v>
      </c>
      <c r="O858" s="33" t="n">
        <v>0</v>
      </c>
      <c r="P858" s="33" t="n">
        <v>0</v>
      </c>
      <c r="Q858" s="33" t="n">
        <v>0</v>
      </c>
      <c r="R858" s="33" t="n">
        <v>0</v>
      </c>
      <c r="S858" s="33" t="n">
        <v>0</v>
      </c>
      <c r="T858" s="33" t="n">
        <v>0</v>
      </c>
      <c r="U858" s="9" t="n">
        <v>1</v>
      </c>
      <c r="V858" s="9" t="n">
        <v>0</v>
      </c>
      <c r="W858" s="15">
        <f>SUMPRODUCT(B$2:U$2,B858:U858)</f>
        <v/>
      </c>
      <c r="X858" s="16">
        <f>EXP(W858)/(1+EXP(W858))</f>
        <v/>
      </c>
      <c r="Y858" s="16">
        <f>(V858-X858)^2</f>
        <v/>
      </c>
    </row>
    <row r="859" spans="1:25">
      <c r="B859" s="9" t="n">
        <v>1</v>
      </c>
      <c r="C859" s="52" t="n">
        <v>0</v>
      </c>
      <c r="D859" s="9" t="n">
        <v>1</v>
      </c>
      <c r="E859" s="52" t="n">
        <v>0</v>
      </c>
      <c r="F859" s="14" t="n">
        <v>0</v>
      </c>
      <c r="G859" s="33" t="n">
        <v>0</v>
      </c>
      <c r="H859" s="33" t="n">
        <v>0</v>
      </c>
      <c r="I859" s="33" t="n">
        <v>0</v>
      </c>
      <c r="J859" s="33" t="n">
        <v>0</v>
      </c>
      <c r="K859" s="33" t="n">
        <v>0</v>
      </c>
      <c r="L859" s="33" t="n">
        <v>0</v>
      </c>
      <c r="M859" s="33" t="n">
        <v>1</v>
      </c>
      <c r="N859" s="33" t="n">
        <v>0</v>
      </c>
      <c r="O859" s="33" t="n">
        <v>0</v>
      </c>
      <c r="P859" s="33" t="n">
        <v>0</v>
      </c>
      <c r="Q859" s="33" t="n">
        <v>0</v>
      </c>
      <c r="R859" s="33" t="n">
        <v>0</v>
      </c>
      <c r="S859" s="33" t="n">
        <v>0</v>
      </c>
      <c r="T859" s="33" t="n">
        <v>0</v>
      </c>
      <c r="U859" s="9" t="n">
        <v>1</v>
      </c>
      <c r="V859" s="9" t="n">
        <v>0</v>
      </c>
      <c r="W859" s="15">
        <f>SUMPRODUCT(B$2:U$2,B859:U859)</f>
        <v/>
      </c>
      <c r="X859" s="16">
        <f>EXP(W859)/(1+EXP(W859))</f>
        <v/>
      </c>
      <c r="Y859" s="16">
        <f>(V859-X859)^2</f>
        <v/>
      </c>
    </row>
    <row r="860" spans="1:25">
      <c r="B860" s="9" t="n">
        <v>0</v>
      </c>
      <c r="C860" s="52" t="n">
        <v>1</v>
      </c>
      <c r="D860" s="9" t="n">
        <v>1</v>
      </c>
      <c r="E860" s="52" t="n">
        <v>0</v>
      </c>
      <c r="F860" s="14" t="n">
        <v>0</v>
      </c>
      <c r="G860" s="33" t="n">
        <v>0</v>
      </c>
      <c r="H860" s="33" t="n">
        <v>0</v>
      </c>
      <c r="I860" s="33" t="n">
        <v>0</v>
      </c>
      <c r="J860" s="33" t="n">
        <v>0</v>
      </c>
      <c r="K860" s="33" t="n">
        <v>0</v>
      </c>
      <c r="L860" s="33" t="n">
        <v>0</v>
      </c>
      <c r="M860" s="33" t="n">
        <v>0</v>
      </c>
      <c r="N860" s="33" t="n">
        <v>0</v>
      </c>
      <c r="O860" s="33" t="n">
        <v>0</v>
      </c>
      <c r="P860" s="33" t="n">
        <v>1</v>
      </c>
      <c r="Q860" s="33" t="n">
        <v>0</v>
      </c>
      <c r="R860" s="33" t="n">
        <v>0</v>
      </c>
      <c r="S860" s="33" t="n">
        <v>0</v>
      </c>
      <c r="T860" s="33" t="n">
        <v>1</v>
      </c>
      <c r="U860" s="9" t="n">
        <v>1</v>
      </c>
      <c r="V860" s="9" t="n">
        <v>0</v>
      </c>
      <c r="W860" s="15">
        <f>SUMPRODUCT(B$2:U$2,B860:U860)</f>
        <v/>
      </c>
      <c r="X860" s="16">
        <f>EXP(W860)/(1+EXP(W860))</f>
        <v/>
      </c>
      <c r="Y860" s="16">
        <f>(V860-X860)^2</f>
        <v/>
      </c>
    </row>
    <row r="861" spans="1:25">
      <c r="B861" s="9" t="n">
        <v>1</v>
      </c>
      <c r="C861" s="52" t="n">
        <v>0</v>
      </c>
      <c r="D861" s="9" t="n">
        <v>0</v>
      </c>
      <c r="E861" s="52" t="n">
        <v>1</v>
      </c>
      <c r="F861" s="14" t="n">
        <v>0</v>
      </c>
      <c r="G861" s="33" t="n">
        <v>0</v>
      </c>
      <c r="H861" s="33" t="n">
        <v>0</v>
      </c>
      <c r="I861" s="33" t="n">
        <v>0</v>
      </c>
      <c r="J861" s="33" t="n">
        <v>0</v>
      </c>
      <c r="K861" s="33" t="n">
        <v>0</v>
      </c>
      <c r="L861" s="33" t="n">
        <v>0</v>
      </c>
      <c r="M861" s="33" t="n">
        <v>0</v>
      </c>
      <c r="N861" s="33" t="n">
        <v>0</v>
      </c>
      <c r="O861" s="33" t="n">
        <v>0</v>
      </c>
      <c r="P861" s="33" t="n">
        <v>0</v>
      </c>
      <c r="Q861" s="33" t="n">
        <v>0</v>
      </c>
      <c r="R861" s="33" t="n">
        <v>0</v>
      </c>
      <c r="S861" s="33" t="n">
        <v>0</v>
      </c>
      <c r="T861" s="33" t="n">
        <v>0</v>
      </c>
      <c r="U861" s="9" t="n">
        <v>1</v>
      </c>
      <c r="V861" s="9" t="n">
        <v>0</v>
      </c>
      <c r="W861" s="15">
        <f>SUMPRODUCT(B$2:U$2,B861:U861)</f>
        <v/>
      </c>
      <c r="X861" s="16">
        <f>EXP(W861)/(1+EXP(W861))</f>
        <v/>
      </c>
      <c r="Y861" s="16">
        <f>(V861-X861)^2</f>
        <v/>
      </c>
    </row>
    <row r="862" spans="1:25">
      <c r="B862" s="9" t="n">
        <v>1</v>
      </c>
      <c r="C862" s="52" t="n">
        <v>0</v>
      </c>
      <c r="D862" s="9" t="n">
        <v>0</v>
      </c>
      <c r="E862" s="52" t="n">
        <v>1</v>
      </c>
      <c r="F862" s="14" t="n">
        <v>0</v>
      </c>
      <c r="G862" s="33" t="n">
        <v>0</v>
      </c>
      <c r="H862" s="33" t="n">
        <v>0</v>
      </c>
      <c r="I862" s="33" t="n">
        <v>0</v>
      </c>
      <c r="J862" s="33" t="n">
        <v>0</v>
      </c>
      <c r="K862" s="33" t="n">
        <v>0</v>
      </c>
      <c r="L862" s="33" t="n">
        <v>0</v>
      </c>
      <c r="M862" s="33" t="n">
        <v>0</v>
      </c>
      <c r="N862" s="33" t="n">
        <v>0</v>
      </c>
      <c r="O862" s="33" t="n">
        <v>0</v>
      </c>
      <c r="P862" s="33" t="n">
        <v>1</v>
      </c>
      <c r="Q862" s="33" t="n">
        <v>0</v>
      </c>
      <c r="R862" s="33" t="n">
        <v>0</v>
      </c>
      <c r="S862" s="33" t="n">
        <v>1</v>
      </c>
      <c r="T862" s="33" t="n">
        <v>0</v>
      </c>
      <c r="U862" s="9" t="n">
        <v>1</v>
      </c>
      <c r="V862" s="9" t="n">
        <v>0</v>
      </c>
      <c r="W862" s="15">
        <f>SUMPRODUCT(B$2:U$2,B862:U862)</f>
        <v/>
      </c>
      <c r="X862" s="16">
        <f>EXP(W862)/(1+EXP(W862))</f>
        <v/>
      </c>
      <c r="Y862" s="16">
        <f>(V862-X862)^2</f>
        <v/>
      </c>
    </row>
    <row r="863" spans="1:25">
      <c r="B863" s="9" t="n">
        <v>0</v>
      </c>
      <c r="C863" s="52" t="n">
        <v>1</v>
      </c>
      <c r="D863" s="9" t="n">
        <v>0</v>
      </c>
      <c r="E863" s="52" t="n">
        <v>1</v>
      </c>
      <c r="F863" s="14" t="n">
        <v>1</v>
      </c>
      <c r="G863" s="33" t="n">
        <v>0</v>
      </c>
      <c r="H863" s="33" t="n">
        <v>0</v>
      </c>
      <c r="I863" s="33" t="n">
        <v>0</v>
      </c>
      <c r="J863" s="33" t="n">
        <v>0</v>
      </c>
      <c r="K863" s="33" t="n">
        <v>0</v>
      </c>
      <c r="L863" s="33" t="n">
        <v>0</v>
      </c>
      <c r="M863" s="33" t="n">
        <v>0</v>
      </c>
      <c r="N863" s="33" t="n">
        <v>0</v>
      </c>
      <c r="O863" s="33" t="n">
        <v>0</v>
      </c>
      <c r="P863" s="33" t="n">
        <v>0</v>
      </c>
      <c r="Q863" s="33" t="n">
        <v>0</v>
      </c>
      <c r="R863" s="33" t="n">
        <v>0</v>
      </c>
      <c r="S863" s="33" t="n">
        <v>0</v>
      </c>
      <c r="T863" s="33" t="n">
        <v>0</v>
      </c>
      <c r="U863" s="9" t="n">
        <v>1</v>
      </c>
      <c r="V863" s="9" t="n">
        <v>0</v>
      </c>
      <c r="W863" s="15">
        <f>SUMPRODUCT(B$2:U$2,B863:U863)</f>
        <v/>
      </c>
      <c r="X863" s="16">
        <f>EXP(W863)/(1+EXP(W863))</f>
        <v/>
      </c>
      <c r="Y863" s="16">
        <f>(V863-X863)^2</f>
        <v/>
      </c>
    </row>
    <row r="864" spans="1:25">
      <c r="B864" s="9" t="n">
        <v>1</v>
      </c>
      <c r="C864" s="52" t="n">
        <v>0</v>
      </c>
      <c r="D864" s="9" t="n">
        <v>0</v>
      </c>
      <c r="E864" s="52" t="n">
        <v>1</v>
      </c>
      <c r="F864" s="14" t="n">
        <v>0</v>
      </c>
      <c r="G864" s="33" t="n">
        <v>0</v>
      </c>
      <c r="H864" s="33" t="n">
        <v>0</v>
      </c>
      <c r="I864" s="33" t="n">
        <v>0</v>
      </c>
      <c r="J864" s="33" t="n">
        <v>0</v>
      </c>
      <c r="K864" s="33" t="n">
        <v>0</v>
      </c>
      <c r="L864" s="33" t="n">
        <v>0</v>
      </c>
      <c r="M864" s="33" t="n">
        <v>0</v>
      </c>
      <c r="N864" s="33" t="n">
        <v>0</v>
      </c>
      <c r="O864" s="33" t="n">
        <v>0</v>
      </c>
      <c r="P864" s="33" t="n">
        <v>1</v>
      </c>
      <c r="Q864" s="33" t="n">
        <v>0</v>
      </c>
      <c r="R864" s="33" t="n">
        <v>0</v>
      </c>
      <c r="S864" s="33" t="n">
        <v>0</v>
      </c>
      <c r="T864" s="33" t="n">
        <v>0</v>
      </c>
      <c r="U864" s="9" t="n">
        <v>1</v>
      </c>
      <c r="V864" s="9" t="n">
        <v>0</v>
      </c>
      <c r="W864" s="15">
        <f>SUMPRODUCT(B$2:U$2,B864:U864)</f>
        <v/>
      </c>
      <c r="X864" s="16">
        <f>EXP(W864)/(1+EXP(W864))</f>
        <v/>
      </c>
      <c r="Y864" s="16">
        <f>(V864-X864)^2</f>
        <v/>
      </c>
    </row>
    <row r="865" spans="1:25">
      <c r="B865" s="9" t="n">
        <v>1</v>
      </c>
      <c r="C865" s="52" t="n">
        <v>0</v>
      </c>
      <c r="D865" s="9" t="n">
        <v>0</v>
      </c>
      <c r="E865" s="52" t="n">
        <v>1</v>
      </c>
      <c r="F865" s="14" t="n">
        <v>0</v>
      </c>
      <c r="G865" s="33" t="n">
        <v>1</v>
      </c>
      <c r="H865" s="33" t="n">
        <v>0</v>
      </c>
      <c r="I865" s="33" t="n">
        <v>0</v>
      </c>
      <c r="J865" s="33" t="n">
        <v>0</v>
      </c>
      <c r="K865" s="33" t="n">
        <v>0</v>
      </c>
      <c r="L865" s="33" t="n">
        <v>0</v>
      </c>
      <c r="M865" s="33" t="n">
        <v>0</v>
      </c>
      <c r="N865" s="33" t="n">
        <v>0</v>
      </c>
      <c r="O865" s="33" t="n">
        <v>0</v>
      </c>
      <c r="P865" s="33" t="n">
        <v>0</v>
      </c>
      <c r="Q865" s="33" t="n">
        <v>0</v>
      </c>
      <c r="R865" s="33" t="n">
        <v>0</v>
      </c>
      <c r="S865" s="33" t="n">
        <v>1</v>
      </c>
      <c r="T865" s="33" t="n">
        <v>0</v>
      </c>
      <c r="U865" s="9" t="n">
        <v>1</v>
      </c>
      <c r="V865" s="9" t="n">
        <v>0</v>
      </c>
      <c r="W865" s="15">
        <f>SUMPRODUCT(B$2:U$2,B865:U865)</f>
        <v/>
      </c>
      <c r="X865" s="16">
        <f>EXP(W865)/(1+EXP(W865))</f>
        <v/>
      </c>
      <c r="Y865" s="16">
        <f>(V865-X865)^2</f>
        <v/>
      </c>
    </row>
    <row r="866" spans="1:25">
      <c r="B866" s="9" t="n">
        <v>1</v>
      </c>
      <c r="C866" s="52" t="n">
        <v>0</v>
      </c>
      <c r="D866" s="9" t="n">
        <v>0</v>
      </c>
      <c r="E866" s="52" t="n">
        <v>1</v>
      </c>
      <c r="F866" s="14" t="n">
        <v>0</v>
      </c>
      <c r="G866" s="33" t="n">
        <v>0</v>
      </c>
      <c r="H866" s="33" t="n">
        <v>0</v>
      </c>
      <c r="I866" s="33" t="n">
        <v>0</v>
      </c>
      <c r="J866" s="33" t="n">
        <v>0</v>
      </c>
      <c r="K866" s="33" t="n">
        <v>0</v>
      </c>
      <c r="L866" s="33" t="n">
        <v>0</v>
      </c>
      <c r="M866" s="33" t="n">
        <v>0</v>
      </c>
      <c r="N866" s="33" t="n">
        <v>0</v>
      </c>
      <c r="O866" s="33" t="n">
        <v>0</v>
      </c>
      <c r="P866" s="33" t="n">
        <v>0</v>
      </c>
      <c r="Q866" s="33" t="n">
        <v>0</v>
      </c>
      <c r="R866" s="33" t="n">
        <v>0</v>
      </c>
      <c r="S866" s="33" t="n">
        <v>0</v>
      </c>
      <c r="T866" s="33" t="n">
        <v>1</v>
      </c>
      <c r="U866" s="9" t="n">
        <v>1</v>
      </c>
      <c r="V866" s="9" t="n">
        <v>0</v>
      </c>
      <c r="W866" s="15">
        <f>SUMPRODUCT(B$2:U$2,B866:U866)</f>
        <v/>
      </c>
      <c r="X866" s="16">
        <f>EXP(W866)/(1+EXP(W866))</f>
        <v/>
      </c>
      <c r="Y866" s="16">
        <f>(V866-X866)^2</f>
        <v/>
      </c>
    </row>
    <row r="867" spans="1:25">
      <c r="B867" s="9" t="n">
        <v>1</v>
      </c>
      <c r="C867" s="52" t="n">
        <v>0</v>
      </c>
      <c r="D867" s="9" t="n">
        <v>0</v>
      </c>
      <c r="E867" s="52" t="n">
        <v>1</v>
      </c>
      <c r="F867" s="14" t="n">
        <v>0</v>
      </c>
      <c r="G867" s="33" t="n">
        <v>0</v>
      </c>
      <c r="H867" s="33" t="n">
        <v>0</v>
      </c>
      <c r="I867" s="33" t="n">
        <v>0</v>
      </c>
      <c r="J867" s="33" t="n">
        <v>0</v>
      </c>
      <c r="K867" s="33" t="n">
        <v>0</v>
      </c>
      <c r="L867" s="33" t="n">
        <v>0</v>
      </c>
      <c r="M867" s="33" t="n">
        <v>0</v>
      </c>
      <c r="N867" s="33" t="n">
        <v>0</v>
      </c>
      <c r="O867" s="33" t="n">
        <v>0</v>
      </c>
      <c r="P867" s="33" t="n">
        <v>1</v>
      </c>
      <c r="Q867" s="33" t="n">
        <v>0</v>
      </c>
      <c r="R867" s="33" t="n">
        <v>0</v>
      </c>
      <c r="S867" s="33" t="n">
        <v>1</v>
      </c>
      <c r="T867" s="33" t="n">
        <v>0</v>
      </c>
      <c r="U867" s="9" t="n">
        <v>1</v>
      </c>
      <c r="V867" s="9" t="n">
        <v>0</v>
      </c>
      <c r="W867" s="15">
        <f>SUMPRODUCT(B$2:U$2,B867:U867)</f>
        <v/>
      </c>
      <c r="X867" s="16">
        <f>EXP(W867)/(1+EXP(W867))</f>
        <v/>
      </c>
      <c r="Y867" s="16">
        <f>(V867-X867)^2</f>
        <v/>
      </c>
    </row>
    <row r="868" spans="1:25">
      <c r="B868" s="9" t="n">
        <v>1</v>
      </c>
      <c r="C868" s="52" t="n">
        <v>0</v>
      </c>
      <c r="D868" s="9" t="n">
        <v>0</v>
      </c>
      <c r="E868" s="52" t="n">
        <v>1</v>
      </c>
      <c r="F868" s="14" t="n">
        <v>0</v>
      </c>
      <c r="G868" s="33" t="n">
        <v>0</v>
      </c>
      <c r="H868" s="33" t="n">
        <v>0</v>
      </c>
      <c r="I868" s="33" t="n">
        <v>0</v>
      </c>
      <c r="J868" s="33" t="n">
        <v>0</v>
      </c>
      <c r="K868" s="33" t="n">
        <v>0</v>
      </c>
      <c r="L868" s="33" t="n">
        <v>0</v>
      </c>
      <c r="M868" s="33" t="n">
        <v>0</v>
      </c>
      <c r="N868" s="33" t="n">
        <v>0</v>
      </c>
      <c r="O868" s="33" t="n">
        <v>0</v>
      </c>
      <c r="P868" s="33" t="n">
        <v>0</v>
      </c>
      <c r="Q868" s="33" t="n">
        <v>0</v>
      </c>
      <c r="R868" s="33" t="n">
        <v>0</v>
      </c>
      <c r="S868" s="33" t="n">
        <v>1</v>
      </c>
      <c r="T868" s="33" t="n">
        <v>0</v>
      </c>
      <c r="U868" s="9" t="n">
        <v>1</v>
      </c>
      <c r="V868" s="9" t="n">
        <v>0</v>
      </c>
      <c r="W868" s="15">
        <f>SUMPRODUCT(B$2:U$2,B868:U868)</f>
        <v/>
      </c>
      <c r="X868" s="16">
        <f>EXP(W868)/(1+EXP(W868))</f>
        <v/>
      </c>
      <c r="Y868" s="16">
        <f>(V868-X868)^2</f>
        <v/>
      </c>
    </row>
    <row r="869" spans="1:25">
      <c r="B869" s="9" t="n">
        <v>1</v>
      </c>
      <c r="C869" s="52" t="n">
        <v>0</v>
      </c>
      <c r="D869" s="9" t="n">
        <v>1</v>
      </c>
      <c r="E869" s="52" t="n">
        <v>0</v>
      </c>
      <c r="F869" s="14" t="n">
        <v>0</v>
      </c>
      <c r="G869" s="33" t="n">
        <v>0</v>
      </c>
      <c r="H869" s="33" t="n">
        <v>0</v>
      </c>
      <c r="I869" s="33" t="n">
        <v>0</v>
      </c>
      <c r="J869" s="33" t="n">
        <v>0</v>
      </c>
      <c r="K869" s="33" t="n">
        <v>0</v>
      </c>
      <c r="L869" s="33" t="n">
        <v>0</v>
      </c>
      <c r="M869" s="33" t="n">
        <v>0</v>
      </c>
      <c r="N869" s="33" t="n">
        <v>0</v>
      </c>
      <c r="O869" s="33" t="n">
        <v>0</v>
      </c>
      <c r="P869" s="33" t="n">
        <v>0</v>
      </c>
      <c r="Q869" s="33" t="n">
        <v>0</v>
      </c>
      <c r="R869" s="33" t="n">
        <v>0</v>
      </c>
      <c r="S869" s="33" t="n">
        <v>0</v>
      </c>
      <c r="T869" s="33" t="n">
        <v>0</v>
      </c>
      <c r="U869" s="9" t="n">
        <v>1</v>
      </c>
      <c r="V869" s="9" t="n">
        <v>0</v>
      </c>
      <c r="W869" s="15">
        <f>SUMPRODUCT(B$2:U$2,B869:U869)</f>
        <v/>
      </c>
      <c r="X869" s="16">
        <f>EXP(W869)/(1+EXP(W869))</f>
        <v/>
      </c>
      <c r="Y869" s="16">
        <f>(V869-X869)^2</f>
        <v/>
      </c>
    </row>
    <row r="870" spans="1:25">
      <c r="B870" s="9" t="n">
        <v>1</v>
      </c>
      <c r="C870" s="52" t="n">
        <v>0</v>
      </c>
      <c r="D870" s="9" t="n">
        <v>1</v>
      </c>
      <c r="E870" s="52" t="n">
        <v>0</v>
      </c>
      <c r="F870" s="14" t="n">
        <v>0</v>
      </c>
      <c r="G870" s="33" t="n">
        <v>0</v>
      </c>
      <c r="H870" s="33" t="n">
        <v>0</v>
      </c>
      <c r="I870" s="33" t="n">
        <v>0</v>
      </c>
      <c r="J870" s="33" t="n">
        <v>0</v>
      </c>
      <c r="K870" s="33" t="n">
        <v>0</v>
      </c>
      <c r="L870" s="33" t="n">
        <v>0</v>
      </c>
      <c r="M870" s="33" t="n">
        <v>0</v>
      </c>
      <c r="N870" s="33" t="n">
        <v>0</v>
      </c>
      <c r="O870" s="33" t="n">
        <v>0</v>
      </c>
      <c r="P870" s="33" t="n">
        <v>0</v>
      </c>
      <c r="Q870" s="33" t="n">
        <v>0</v>
      </c>
      <c r="R870" s="33" t="n">
        <v>0</v>
      </c>
      <c r="S870" s="33" t="n">
        <v>0</v>
      </c>
      <c r="T870" s="33" t="n">
        <v>0</v>
      </c>
      <c r="U870" s="9" t="n">
        <v>1</v>
      </c>
      <c r="V870" s="9" t="n">
        <v>0</v>
      </c>
      <c r="W870" s="15">
        <f>SUMPRODUCT(B$2:U$2,B870:U870)</f>
        <v/>
      </c>
      <c r="X870" s="16">
        <f>EXP(W870)/(1+EXP(W870))</f>
        <v/>
      </c>
      <c r="Y870" s="16">
        <f>(V870-X870)^2</f>
        <v/>
      </c>
    </row>
    <row r="871" spans="1:25">
      <c r="B871" s="9" t="n">
        <v>0</v>
      </c>
      <c r="C871" s="52" t="n">
        <v>1</v>
      </c>
      <c r="D871" s="9" t="n">
        <v>1</v>
      </c>
      <c r="E871" s="52" t="n">
        <v>0</v>
      </c>
      <c r="F871" s="14" t="n">
        <v>0</v>
      </c>
      <c r="G871" s="33" t="n">
        <v>0</v>
      </c>
      <c r="H871" s="33" t="n">
        <v>0</v>
      </c>
      <c r="I871" s="33" t="n">
        <v>0</v>
      </c>
      <c r="J871" s="33" t="n">
        <v>0</v>
      </c>
      <c r="K871" s="33" t="n">
        <v>0</v>
      </c>
      <c r="L871" s="33" t="n">
        <v>0</v>
      </c>
      <c r="M871" s="33" t="n">
        <v>0</v>
      </c>
      <c r="N871" s="33" t="n">
        <v>0</v>
      </c>
      <c r="O871" s="33" t="n">
        <v>0</v>
      </c>
      <c r="P871" s="33" t="n">
        <v>1</v>
      </c>
      <c r="Q871" s="33" t="n">
        <v>0</v>
      </c>
      <c r="R871" s="33" t="n">
        <v>0</v>
      </c>
      <c r="S871" s="33" t="n">
        <v>1</v>
      </c>
      <c r="T871" s="33" t="n">
        <v>0</v>
      </c>
      <c r="U871" s="9" t="n">
        <v>1</v>
      </c>
      <c r="V871" s="9" t="n">
        <v>0</v>
      </c>
      <c r="W871" s="15">
        <f>SUMPRODUCT(B$2:U$2,B871:U871)</f>
        <v/>
      </c>
      <c r="X871" s="16">
        <f>EXP(W871)/(1+EXP(W871))</f>
        <v/>
      </c>
      <c r="Y871" s="16">
        <f>(V871-X871)^2</f>
        <v/>
      </c>
    </row>
    <row r="872" spans="1:25">
      <c r="B872" s="9" t="n">
        <v>1</v>
      </c>
      <c r="C872" s="52" t="n">
        <v>0</v>
      </c>
      <c r="D872" s="9" t="n">
        <v>1</v>
      </c>
      <c r="E872" s="52" t="n">
        <v>0</v>
      </c>
      <c r="F872" s="14" t="n">
        <v>0</v>
      </c>
      <c r="G872" s="33" t="n">
        <v>1</v>
      </c>
      <c r="H872" s="33" t="n">
        <v>0</v>
      </c>
      <c r="I872" s="33" t="n">
        <v>0</v>
      </c>
      <c r="J872" s="33" t="n">
        <v>0</v>
      </c>
      <c r="K872" s="33" t="n">
        <v>0</v>
      </c>
      <c r="L872" s="33" t="n">
        <v>0</v>
      </c>
      <c r="M872" s="33" t="n">
        <v>0</v>
      </c>
      <c r="N872" s="33" t="n">
        <v>1</v>
      </c>
      <c r="O872" s="33" t="n">
        <v>0</v>
      </c>
      <c r="P872" s="33" t="n">
        <v>0</v>
      </c>
      <c r="Q872" s="33" t="n">
        <v>0</v>
      </c>
      <c r="R872" s="33" t="n">
        <v>0</v>
      </c>
      <c r="S872" s="33" t="n">
        <v>1</v>
      </c>
      <c r="T872" s="33" t="n">
        <v>0</v>
      </c>
      <c r="U872" s="9" t="n">
        <v>1</v>
      </c>
      <c r="V872" s="9" t="n">
        <v>0</v>
      </c>
      <c r="W872" s="15">
        <f>SUMPRODUCT(B$2:U$2,B872:U872)</f>
        <v/>
      </c>
      <c r="X872" s="16">
        <f>EXP(W872)/(1+EXP(W872))</f>
        <v/>
      </c>
      <c r="Y872" s="16">
        <f>(V872-X872)^2</f>
        <v/>
      </c>
    </row>
    <row r="873" spans="1:25">
      <c r="B873" s="9" t="n">
        <v>0</v>
      </c>
      <c r="C873" s="52" t="n">
        <v>1</v>
      </c>
      <c r="D873" s="9" t="n">
        <v>1</v>
      </c>
      <c r="E873" s="52" t="n">
        <v>0</v>
      </c>
      <c r="F873" s="14" t="n">
        <v>0</v>
      </c>
      <c r="G873" s="33" t="n">
        <v>0</v>
      </c>
      <c r="H873" s="33" t="n">
        <v>0</v>
      </c>
      <c r="I873" s="33" t="n">
        <v>0</v>
      </c>
      <c r="J873" s="33" t="n">
        <v>0</v>
      </c>
      <c r="K873" s="33" t="n">
        <v>0</v>
      </c>
      <c r="L873" s="33" t="n">
        <v>0</v>
      </c>
      <c r="M873" s="33" t="n">
        <v>0</v>
      </c>
      <c r="N873" s="33" t="n">
        <v>0</v>
      </c>
      <c r="O873" s="33" t="n">
        <v>0</v>
      </c>
      <c r="P873" s="33" t="n">
        <v>0</v>
      </c>
      <c r="Q873" s="33" t="n">
        <v>0</v>
      </c>
      <c r="R873" s="33" t="n">
        <v>0</v>
      </c>
      <c r="S873" s="33" t="n">
        <v>0</v>
      </c>
      <c r="T873" s="33" t="n">
        <v>0</v>
      </c>
      <c r="U873" s="9" t="n">
        <v>1</v>
      </c>
      <c r="V873" s="9" t="n">
        <v>0</v>
      </c>
      <c r="W873" s="15">
        <f>SUMPRODUCT(B$2:U$2,B873:U873)</f>
        <v/>
      </c>
      <c r="X873" s="16">
        <f>EXP(W873)/(1+EXP(W873))</f>
        <v/>
      </c>
      <c r="Y873" s="16">
        <f>(V873-X873)^2</f>
        <v/>
      </c>
    </row>
    <row r="874" spans="1:25">
      <c r="B874" s="9" t="n">
        <v>0</v>
      </c>
      <c r="C874" s="52" t="n">
        <v>1</v>
      </c>
      <c r="D874" s="9" t="n">
        <v>0</v>
      </c>
      <c r="E874" s="52" t="n">
        <v>1</v>
      </c>
      <c r="F874" s="14" t="n">
        <v>0</v>
      </c>
      <c r="G874" s="33" t="n">
        <v>0</v>
      </c>
      <c r="H874" s="33" t="n">
        <v>0</v>
      </c>
      <c r="I874" s="33" t="n">
        <v>0</v>
      </c>
      <c r="J874" s="33" t="n">
        <v>0</v>
      </c>
      <c r="K874" s="33" t="n">
        <v>0</v>
      </c>
      <c r="L874" s="33" t="n">
        <v>0</v>
      </c>
      <c r="M874" s="33" t="n">
        <v>0</v>
      </c>
      <c r="N874" s="33" t="n">
        <v>0</v>
      </c>
      <c r="O874" s="33" t="n">
        <v>0</v>
      </c>
      <c r="P874" s="33" t="n">
        <v>0</v>
      </c>
      <c r="Q874" s="33" t="n">
        <v>0</v>
      </c>
      <c r="R874" s="33" t="n">
        <v>0</v>
      </c>
      <c r="S874" s="33" t="n">
        <v>0</v>
      </c>
      <c r="T874" s="33" t="n">
        <v>0</v>
      </c>
      <c r="U874" s="9" t="n">
        <v>1</v>
      </c>
      <c r="V874" s="9" t="n">
        <v>0</v>
      </c>
      <c r="W874" s="15">
        <f>SUMPRODUCT(B$2:U$2,B874:U874)</f>
        <v/>
      </c>
      <c r="X874" s="16">
        <f>EXP(W874)/(1+EXP(W874))</f>
        <v/>
      </c>
      <c r="Y874" s="16">
        <f>(V874-X874)^2</f>
        <v/>
      </c>
    </row>
    <row r="875" spans="1:25">
      <c r="B875" s="9" t="n">
        <v>0</v>
      </c>
      <c r="C875" s="52" t="n">
        <v>1</v>
      </c>
      <c r="D875" s="9" t="n">
        <v>0</v>
      </c>
      <c r="E875" s="52" t="n">
        <v>0</v>
      </c>
      <c r="F875" s="14" t="n">
        <v>0</v>
      </c>
      <c r="G875" s="33" t="n">
        <v>1</v>
      </c>
      <c r="H875" s="33" t="n">
        <v>0</v>
      </c>
      <c r="I875" s="33" t="n">
        <v>0</v>
      </c>
      <c r="J875" s="33" t="n">
        <v>0</v>
      </c>
      <c r="K875" s="33" t="n">
        <v>0</v>
      </c>
      <c r="L875" s="33" t="n">
        <v>0</v>
      </c>
      <c r="M875" s="33" t="n">
        <v>0</v>
      </c>
      <c r="N875" s="33" t="n">
        <v>0</v>
      </c>
      <c r="O875" s="33" t="n">
        <v>0</v>
      </c>
      <c r="P875" s="33" t="n">
        <v>0</v>
      </c>
      <c r="Q875" s="33" t="n">
        <v>1</v>
      </c>
      <c r="R875" s="33" t="n">
        <v>0</v>
      </c>
      <c r="S875" s="33" t="n">
        <v>0</v>
      </c>
      <c r="T875" s="33" t="n">
        <v>0</v>
      </c>
      <c r="U875" s="9" t="n">
        <v>1</v>
      </c>
      <c r="V875" s="9" t="n">
        <v>0</v>
      </c>
      <c r="W875" s="15">
        <f>SUMPRODUCT(B$2:U$2,B875:U875)</f>
        <v/>
      </c>
      <c r="X875" s="16">
        <f>EXP(W875)/(1+EXP(W875))</f>
        <v/>
      </c>
      <c r="Y875" s="16">
        <f>(V875-X875)^2</f>
        <v/>
      </c>
    </row>
    <row r="876" spans="1:25">
      <c r="B876" s="9" t="n">
        <v>0</v>
      </c>
      <c r="C876" s="52" t="n">
        <v>0</v>
      </c>
      <c r="D876" s="9" t="n">
        <v>0</v>
      </c>
      <c r="E876" s="52" t="n">
        <v>1</v>
      </c>
      <c r="F876" s="14" t="n">
        <v>0</v>
      </c>
      <c r="G876" s="33" t="n">
        <v>0</v>
      </c>
      <c r="H876" s="33" t="n">
        <v>0</v>
      </c>
      <c r="I876" s="33" t="n">
        <v>0</v>
      </c>
      <c r="J876" s="33" t="n">
        <v>0</v>
      </c>
      <c r="K876" s="33" t="n">
        <v>0</v>
      </c>
      <c r="L876" s="33" t="n">
        <v>0</v>
      </c>
      <c r="M876" s="33" t="n">
        <v>0</v>
      </c>
      <c r="N876" s="33" t="n">
        <v>0</v>
      </c>
      <c r="O876" s="33" t="n">
        <v>0</v>
      </c>
      <c r="P876" s="33" t="n">
        <v>0</v>
      </c>
      <c r="Q876" s="33" t="n">
        <v>0</v>
      </c>
      <c r="R876" s="33" t="n">
        <v>0</v>
      </c>
      <c r="S876" s="33" t="n">
        <v>1</v>
      </c>
      <c r="T876" s="33" t="n">
        <v>0</v>
      </c>
      <c r="U876" s="9" t="n">
        <v>1</v>
      </c>
      <c r="V876" s="9" t="n">
        <v>0</v>
      </c>
      <c r="W876" s="15">
        <f>SUMPRODUCT(B$2:U$2,B876:U876)</f>
        <v/>
      </c>
      <c r="X876" s="16">
        <f>EXP(W876)/(1+EXP(W876))</f>
        <v/>
      </c>
      <c r="Y876" s="16">
        <f>(V876-X876)^2</f>
        <v/>
      </c>
    </row>
    <row r="877" spans="1:25">
      <c r="B877" s="9" t="n">
        <v>0</v>
      </c>
      <c r="C877" s="52" t="n">
        <v>1</v>
      </c>
      <c r="D877" s="9" t="n">
        <v>0</v>
      </c>
      <c r="E877" s="52" t="n">
        <v>1</v>
      </c>
      <c r="F877" s="14" t="n">
        <v>0</v>
      </c>
      <c r="G877" s="33" t="n">
        <v>0</v>
      </c>
      <c r="H877" s="33" t="n">
        <v>0</v>
      </c>
      <c r="I877" s="33" t="n">
        <v>0</v>
      </c>
      <c r="J877" s="33" t="n">
        <v>0</v>
      </c>
      <c r="K877" s="33" t="n">
        <v>0</v>
      </c>
      <c r="L877" s="33" t="n">
        <v>0</v>
      </c>
      <c r="M877" s="33" t="n">
        <v>0</v>
      </c>
      <c r="N877" s="33" t="n">
        <v>0</v>
      </c>
      <c r="O877" s="33" t="n">
        <v>0</v>
      </c>
      <c r="P877" s="33" t="n">
        <v>0</v>
      </c>
      <c r="Q877" s="33" t="n">
        <v>0</v>
      </c>
      <c r="R877" s="33" t="n">
        <v>0</v>
      </c>
      <c r="S877" s="33" t="n">
        <v>1</v>
      </c>
      <c r="T877" s="33" t="n">
        <v>0</v>
      </c>
      <c r="U877" s="9" t="n">
        <v>1</v>
      </c>
      <c r="V877" s="9" t="n">
        <v>0</v>
      </c>
      <c r="W877" s="15">
        <f>SUMPRODUCT(B$2:U$2,B877:U877)</f>
        <v/>
      </c>
      <c r="X877" s="16">
        <f>EXP(W877)/(1+EXP(W877))</f>
        <v/>
      </c>
      <c r="Y877" s="16">
        <f>(V877-X877)^2</f>
        <v/>
      </c>
    </row>
    <row r="878" spans="1:25">
      <c r="B878" s="9" t="n">
        <v>1</v>
      </c>
      <c r="C878" s="52" t="n">
        <v>0</v>
      </c>
      <c r="D878" s="9" t="n">
        <v>1</v>
      </c>
      <c r="E878" s="52" t="n">
        <v>0</v>
      </c>
      <c r="F878" s="14" t="n">
        <v>0</v>
      </c>
      <c r="G878" s="33" t="n">
        <v>1</v>
      </c>
      <c r="H878" s="33" t="n">
        <v>1</v>
      </c>
      <c r="I878" s="33" t="n">
        <v>0</v>
      </c>
      <c r="J878" s="33" t="n">
        <v>0</v>
      </c>
      <c r="K878" s="33" t="n">
        <v>0</v>
      </c>
      <c r="L878" s="33" t="n">
        <v>0</v>
      </c>
      <c r="M878" s="33" t="n">
        <v>0</v>
      </c>
      <c r="N878" s="33" t="n">
        <v>0</v>
      </c>
      <c r="O878" s="33" t="n">
        <v>0</v>
      </c>
      <c r="P878" s="33" t="n">
        <v>0</v>
      </c>
      <c r="Q878" s="33" t="n">
        <v>0</v>
      </c>
      <c r="R878" s="33" t="n">
        <v>0</v>
      </c>
      <c r="S878" s="33" t="n">
        <v>0</v>
      </c>
      <c r="T878" s="33" t="n">
        <v>0</v>
      </c>
      <c r="U878" s="9" t="n">
        <v>1</v>
      </c>
      <c r="V878" s="9" t="n">
        <v>0</v>
      </c>
      <c r="W878" s="15">
        <f>SUMPRODUCT(B$2:U$2,B878:U878)</f>
        <v/>
      </c>
      <c r="X878" s="16">
        <f>EXP(W878)/(1+EXP(W878))</f>
        <v/>
      </c>
      <c r="Y878" s="16">
        <f>(V878-X878)^2</f>
        <v/>
      </c>
    </row>
    <row r="879" spans="1:25">
      <c r="B879" s="9" t="n">
        <v>0</v>
      </c>
      <c r="C879" s="52" t="n">
        <v>1</v>
      </c>
      <c r="D879" s="9" t="n">
        <v>1</v>
      </c>
      <c r="E879" s="52" t="n">
        <v>0</v>
      </c>
      <c r="F879" s="14" t="n">
        <v>0</v>
      </c>
      <c r="G879" s="33" t="n">
        <v>0</v>
      </c>
      <c r="H879" s="33" t="n">
        <v>1</v>
      </c>
      <c r="I879" s="33" t="n">
        <v>0</v>
      </c>
      <c r="J879" s="33" t="n">
        <v>0</v>
      </c>
      <c r="K879" s="33" t="n">
        <v>0</v>
      </c>
      <c r="L879" s="33" t="n">
        <v>0</v>
      </c>
      <c r="M879" s="33" t="n">
        <v>0</v>
      </c>
      <c r="N879" s="33" t="n">
        <v>0</v>
      </c>
      <c r="O879" s="33" t="n">
        <v>0</v>
      </c>
      <c r="P879" s="33" t="n">
        <v>0</v>
      </c>
      <c r="Q879" s="33" t="n">
        <v>0</v>
      </c>
      <c r="R879" s="33" t="n">
        <v>0</v>
      </c>
      <c r="S879" s="33" t="n">
        <v>0</v>
      </c>
      <c r="T879" s="33" t="n">
        <v>0</v>
      </c>
      <c r="U879" s="9" t="n">
        <v>1</v>
      </c>
      <c r="V879" s="9" t="n">
        <v>0</v>
      </c>
      <c r="W879" s="15">
        <f>SUMPRODUCT(B$2:U$2,B879:U879)</f>
        <v/>
      </c>
      <c r="X879" s="16">
        <f>EXP(W879)/(1+EXP(W879))</f>
        <v/>
      </c>
      <c r="Y879" s="16">
        <f>(V879-X879)^2</f>
        <v/>
      </c>
    </row>
    <row r="880" spans="1:25">
      <c r="B880" s="9" t="n">
        <v>0</v>
      </c>
      <c r="C880" s="52" t="n">
        <v>1</v>
      </c>
      <c r="D880" s="9" t="n">
        <v>0</v>
      </c>
      <c r="E880" s="52" t="n">
        <v>1</v>
      </c>
      <c r="F880" s="14" t="n">
        <v>0</v>
      </c>
      <c r="G880" s="33" t="n">
        <v>0</v>
      </c>
      <c r="H880" s="33" t="n">
        <v>0</v>
      </c>
      <c r="I880" s="33" t="n">
        <v>0</v>
      </c>
      <c r="J880" s="33" t="n">
        <v>0</v>
      </c>
      <c r="K880" s="33" t="n">
        <v>0</v>
      </c>
      <c r="L880" s="33" t="n">
        <v>0</v>
      </c>
      <c r="M880" s="33" t="n">
        <v>0</v>
      </c>
      <c r="N880" s="33" t="n">
        <v>0</v>
      </c>
      <c r="O880" s="33" t="n">
        <v>0</v>
      </c>
      <c r="P880" s="33" t="n">
        <v>1</v>
      </c>
      <c r="Q880" s="33" t="n">
        <v>0</v>
      </c>
      <c r="R880" s="33" t="n">
        <v>0</v>
      </c>
      <c r="S880" s="33" t="n">
        <v>1</v>
      </c>
      <c r="T880" s="33" t="n">
        <v>0</v>
      </c>
      <c r="U880" s="9" t="n">
        <v>1</v>
      </c>
      <c r="V880" s="9" t="n">
        <v>0</v>
      </c>
      <c r="W880" s="15">
        <f>SUMPRODUCT(B$2:U$2,B880:U880)</f>
        <v/>
      </c>
      <c r="X880" s="16">
        <f>EXP(W880)/(1+EXP(W880))</f>
        <v/>
      </c>
      <c r="Y880" s="16">
        <f>(V880-X880)^2</f>
        <v/>
      </c>
    </row>
    <row r="881" spans="1:25">
      <c r="B881" s="9" t="n">
        <v>0</v>
      </c>
      <c r="C881" s="52" t="n">
        <v>1</v>
      </c>
      <c r="D881" s="9" t="n">
        <v>0</v>
      </c>
      <c r="E881" s="52" t="n">
        <v>1</v>
      </c>
      <c r="F881" s="14" t="n">
        <v>1</v>
      </c>
      <c r="G881" s="33" t="n">
        <v>0</v>
      </c>
      <c r="H881" s="33" t="n">
        <v>0</v>
      </c>
      <c r="I881" s="33" t="n">
        <v>0</v>
      </c>
      <c r="J881" s="33" t="n">
        <v>0</v>
      </c>
      <c r="K881" s="33" t="n">
        <v>0</v>
      </c>
      <c r="L881" s="33" t="n">
        <v>1</v>
      </c>
      <c r="M881" s="33" t="n">
        <v>0</v>
      </c>
      <c r="N881" s="33" t="n">
        <v>0</v>
      </c>
      <c r="O881" s="33" t="n">
        <v>0</v>
      </c>
      <c r="P881" s="33" t="n">
        <v>0</v>
      </c>
      <c r="Q881" s="33" t="n">
        <v>0</v>
      </c>
      <c r="R881" s="33" t="n">
        <v>0</v>
      </c>
      <c r="S881" s="33" t="n">
        <v>0</v>
      </c>
      <c r="T881" s="33" t="n">
        <v>0</v>
      </c>
      <c r="U881" s="9" t="n">
        <v>1</v>
      </c>
      <c r="V881" s="9" t="n">
        <v>0</v>
      </c>
      <c r="W881" s="15">
        <f>SUMPRODUCT(B$2:U$2,B881:U881)</f>
        <v/>
      </c>
      <c r="X881" s="16">
        <f>EXP(W881)/(1+EXP(W881))</f>
        <v/>
      </c>
      <c r="Y881" s="16">
        <f>(V881-X881)^2</f>
        <v/>
      </c>
    </row>
    <row r="882" spans="1:25">
      <c r="B882" s="9" t="n">
        <v>0</v>
      </c>
      <c r="C882" s="52" t="n">
        <v>1</v>
      </c>
      <c r="D882" s="9" t="n">
        <v>1</v>
      </c>
      <c r="E882" s="52" t="n">
        <v>0</v>
      </c>
      <c r="F882" s="14" t="n">
        <v>0</v>
      </c>
      <c r="G882" s="33" t="n">
        <v>0</v>
      </c>
      <c r="H882" s="33" t="n">
        <v>0</v>
      </c>
      <c r="I882" s="33" t="n">
        <v>0</v>
      </c>
      <c r="J882" s="33" t="n">
        <v>0</v>
      </c>
      <c r="K882" s="33" t="n">
        <v>0</v>
      </c>
      <c r="L882" s="33" t="n">
        <v>0</v>
      </c>
      <c r="M882" s="33" t="n">
        <v>0</v>
      </c>
      <c r="N882" s="33" t="n">
        <v>0</v>
      </c>
      <c r="O882" s="33" t="n">
        <v>0</v>
      </c>
      <c r="P882" s="33" t="n">
        <v>0</v>
      </c>
      <c r="Q882" s="33" t="n">
        <v>0</v>
      </c>
      <c r="R882" s="33" t="n">
        <v>0</v>
      </c>
      <c r="S882" s="33" t="n">
        <v>1</v>
      </c>
      <c r="T882" s="33" t="n">
        <v>0</v>
      </c>
      <c r="U882" s="9" t="n">
        <v>1</v>
      </c>
      <c r="V882" s="9" t="n">
        <v>0</v>
      </c>
      <c r="W882" s="15">
        <f>SUMPRODUCT(B$2:U$2,B882:U882)</f>
        <v/>
      </c>
      <c r="X882" s="16">
        <f>EXP(W882)/(1+EXP(W882))</f>
        <v/>
      </c>
      <c r="Y882" s="16">
        <f>(V882-X882)^2</f>
        <v/>
      </c>
    </row>
    <row r="883" spans="1:25">
      <c r="B883" s="9" t="n">
        <v>0</v>
      </c>
      <c r="C883" s="52" t="n">
        <v>1</v>
      </c>
      <c r="D883" s="9" t="n">
        <v>0</v>
      </c>
      <c r="E883" s="52" t="n">
        <v>1</v>
      </c>
      <c r="F883" s="14" t="n">
        <v>0</v>
      </c>
      <c r="G883" s="33" t="n">
        <v>0</v>
      </c>
      <c r="H883" s="33" t="n">
        <v>0</v>
      </c>
      <c r="I883" s="33" t="n">
        <v>0</v>
      </c>
      <c r="J883" s="33" t="n">
        <v>0</v>
      </c>
      <c r="K883" s="33" t="n">
        <v>0</v>
      </c>
      <c r="L883" s="33" t="n">
        <v>0</v>
      </c>
      <c r="M883" s="33" t="n">
        <v>0</v>
      </c>
      <c r="N883" s="33" t="n">
        <v>0</v>
      </c>
      <c r="O883" s="33" t="n">
        <v>0</v>
      </c>
      <c r="P883" s="33" t="n">
        <v>0</v>
      </c>
      <c r="Q883" s="33" t="n">
        <v>0</v>
      </c>
      <c r="R883" s="33" t="n">
        <v>0</v>
      </c>
      <c r="S883" s="33" t="n">
        <v>0</v>
      </c>
      <c r="T883" s="33" t="n">
        <v>0</v>
      </c>
      <c r="U883" s="9" t="n">
        <v>1</v>
      </c>
      <c r="V883" s="9" t="n">
        <v>0</v>
      </c>
      <c r="W883" s="15">
        <f>SUMPRODUCT(B$2:U$2,B883:U883)</f>
        <v/>
      </c>
      <c r="X883" s="16">
        <f>EXP(W883)/(1+EXP(W883))</f>
        <v/>
      </c>
      <c r="Y883" s="16">
        <f>(V883-X883)^2</f>
        <v/>
      </c>
    </row>
    <row r="884" spans="1:25">
      <c r="B884" s="9" t="n">
        <v>1</v>
      </c>
      <c r="C884" s="52" t="n">
        <v>0</v>
      </c>
      <c r="D884" s="9" t="n">
        <v>0</v>
      </c>
      <c r="E884" s="52" t="n">
        <v>1</v>
      </c>
      <c r="F884" s="14" t="n">
        <v>0</v>
      </c>
      <c r="G884" s="33" t="n">
        <v>0</v>
      </c>
      <c r="H884" s="33" t="n">
        <v>0</v>
      </c>
      <c r="I884" s="33" t="n">
        <v>0</v>
      </c>
      <c r="J884" s="33" t="n">
        <v>0</v>
      </c>
      <c r="K884" s="33" t="n">
        <v>0</v>
      </c>
      <c r="L884" s="33" t="n">
        <v>0</v>
      </c>
      <c r="M884" s="33" t="n">
        <v>0</v>
      </c>
      <c r="N884" s="33" t="n">
        <v>0</v>
      </c>
      <c r="O884" s="33" t="n">
        <v>0</v>
      </c>
      <c r="P884" s="33" t="n">
        <v>0</v>
      </c>
      <c r="Q884" s="33" t="n">
        <v>0</v>
      </c>
      <c r="R884" s="33" t="n">
        <v>0</v>
      </c>
      <c r="S884" s="33" t="n">
        <v>0</v>
      </c>
      <c r="T884" s="33" t="n">
        <v>0</v>
      </c>
      <c r="U884" s="9" t="n">
        <v>1</v>
      </c>
      <c r="V884" s="9" t="n">
        <v>0</v>
      </c>
      <c r="W884" s="15">
        <f>SUMPRODUCT(B$2:U$2,B884:U884)</f>
        <v/>
      </c>
      <c r="X884" s="16">
        <f>EXP(W884)/(1+EXP(W884))</f>
        <v/>
      </c>
      <c r="Y884" s="16">
        <f>(V884-X884)^2</f>
        <v/>
      </c>
    </row>
    <row r="885" spans="1:25">
      <c r="B885" s="9" t="n">
        <v>0</v>
      </c>
      <c r="C885" s="52" t="n">
        <v>1</v>
      </c>
      <c r="D885" s="9" t="n">
        <v>0</v>
      </c>
      <c r="E885" s="52" t="n">
        <v>1</v>
      </c>
      <c r="F885" s="14" t="n">
        <v>0</v>
      </c>
      <c r="G885" s="33" t="n">
        <v>1</v>
      </c>
      <c r="H885" s="33" t="n">
        <v>0</v>
      </c>
      <c r="I885" s="33" t="n">
        <v>0</v>
      </c>
      <c r="J885" s="33" t="n">
        <v>0</v>
      </c>
      <c r="K885" s="33" t="n">
        <v>0</v>
      </c>
      <c r="L885" s="33" t="n">
        <v>0</v>
      </c>
      <c r="M885" s="33" t="n">
        <v>0</v>
      </c>
      <c r="N885" s="33" t="n">
        <v>0</v>
      </c>
      <c r="O885" s="33" t="n">
        <v>0</v>
      </c>
      <c r="P885" s="33" t="n">
        <v>0</v>
      </c>
      <c r="Q885" s="33" t="n">
        <v>0</v>
      </c>
      <c r="R885" s="33" t="n">
        <v>0</v>
      </c>
      <c r="S885" s="33" t="n">
        <v>0</v>
      </c>
      <c r="T885" s="33" t="n">
        <v>0</v>
      </c>
      <c r="U885" s="9" t="n">
        <v>1</v>
      </c>
      <c r="V885" s="9" t="n">
        <v>0</v>
      </c>
      <c r="W885" s="15">
        <f>SUMPRODUCT(B$2:U$2,B885:U885)</f>
        <v/>
      </c>
      <c r="X885" s="16">
        <f>EXP(W885)/(1+EXP(W885))</f>
        <v/>
      </c>
      <c r="Y885" s="16">
        <f>(V885-X885)^2</f>
        <v/>
      </c>
    </row>
    <row r="886" spans="1:25">
      <c r="B886" s="9" t="n">
        <v>0</v>
      </c>
      <c r="C886" s="52" t="n">
        <v>1</v>
      </c>
      <c r="D886" s="9" t="n">
        <v>1</v>
      </c>
      <c r="E886" s="52" t="n">
        <v>0</v>
      </c>
      <c r="F886" s="14" t="n">
        <v>0</v>
      </c>
      <c r="G886" s="33" t="n">
        <v>0</v>
      </c>
      <c r="H886" s="33" t="n">
        <v>1</v>
      </c>
      <c r="I886" s="33" t="n">
        <v>0</v>
      </c>
      <c r="J886" s="33" t="n">
        <v>0</v>
      </c>
      <c r="K886" s="33" t="n">
        <v>0</v>
      </c>
      <c r="L886" s="33" t="n">
        <v>0</v>
      </c>
      <c r="M886" s="33" t="n">
        <v>0</v>
      </c>
      <c r="N886" s="33" t="n">
        <v>0</v>
      </c>
      <c r="O886" s="33" t="n">
        <v>0</v>
      </c>
      <c r="P886" s="33" t="n">
        <v>0</v>
      </c>
      <c r="Q886" s="33" t="n">
        <v>0</v>
      </c>
      <c r="R886" s="33" t="n">
        <v>0</v>
      </c>
      <c r="S886" s="33" t="n">
        <v>0</v>
      </c>
      <c r="T886" s="33" t="n">
        <v>0</v>
      </c>
      <c r="U886" s="9" t="n">
        <v>1</v>
      </c>
      <c r="V886" s="9" t="n">
        <v>0</v>
      </c>
      <c r="W886" s="15">
        <f>SUMPRODUCT(B$2:U$2,B886:U886)</f>
        <v/>
      </c>
      <c r="X886" s="16">
        <f>EXP(W886)/(1+EXP(W886))</f>
        <v/>
      </c>
      <c r="Y886" s="16">
        <f>(V886-X886)^2</f>
        <v/>
      </c>
    </row>
    <row r="887" spans="1:25">
      <c r="B887" s="9" t="n">
        <v>0</v>
      </c>
      <c r="C887" s="52" t="n">
        <v>1</v>
      </c>
      <c r="D887" s="9" t="n">
        <v>1</v>
      </c>
      <c r="E887" s="52" t="n">
        <v>0</v>
      </c>
      <c r="F887" s="14" t="n">
        <v>0</v>
      </c>
      <c r="G887" s="33" t="n">
        <v>1</v>
      </c>
      <c r="H887" s="33" t="n">
        <v>0</v>
      </c>
      <c r="I887" s="33" t="n">
        <v>0</v>
      </c>
      <c r="J887" s="33" t="n">
        <v>0</v>
      </c>
      <c r="K887" s="33" t="n">
        <v>0</v>
      </c>
      <c r="L887" s="33" t="n">
        <v>0</v>
      </c>
      <c r="M887" s="33" t="n">
        <v>0</v>
      </c>
      <c r="N887" s="33" t="n">
        <v>0</v>
      </c>
      <c r="O887" s="33" t="n">
        <v>0</v>
      </c>
      <c r="P887" s="33" t="n">
        <v>0</v>
      </c>
      <c r="Q887" s="33" t="n">
        <v>0</v>
      </c>
      <c r="R887" s="33" t="n">
        <v>0</v>
      </c>
      <c r="S887" s="33" t="n">
        <v>0</v>
      </c>
      <c r="T887" s="33" t="n">
        <v>0</v>
      </c>
      <c r="U887" s="9" t="n">
        <v>1</v>
      </c>
      <c r="V887" s="9" t="n">
        <v>0</v>
      </c>
      <c r="W887" s="15">
        <f>SUMPRODUCT(B$2:U$2,B887:U887)</f>
        <v/>
      </c>
      <c r="X887" s="16">
        <f>EXP(W887)/(1+EXP(W887))</f>
        <v/>
      </c>
      <c r="Y887" s="16">
        <f>(V887-X887)^2</f>
        <v/>
      </c>
    </row>
    <row r="888" spans="1:25">
      <c r="B888" s="9" t="n">
        <v>0</v>
      </c>
      <c r="C888" s="52" t="n">
        <v>1</v>
      </c>
      <c r="D888" s="9" t="n">
        <v>1</v>
      </c>
      <c r="E888" s="52" t="n">
        <v>0</v>
      </c>
      <c r="F888" s="14" t="n">
        <v>0</v>
      </c>
      <c r="G888" s="33" t="n">
        <v>0</v>
      </c>
      <c r="H888" s="33" t="n">
        <v>0</v>
      </c>
      <c r="I888" s="33" t="n">
        <v>0</v>
      </c>
      <c r="J888" s="33" t="n">
        <v>0</v>
      </c>
      <c r="K888" s="33" t="n">
        <v>0</v>
      </c>
      <c r="L888" s="33" t="n">
        <v>0</v>
      </c>
      <c r="M888" s="33" t="n">
        <v>0</v>
      </c>
      <c r="N888" s="33" t="n">
        <v>0</v>
      </c>
      <c r="O888" s="33" t="n">
        <v>0</v>
      </c>
      <c r="P888" s="33" t="n">
        <v>0</v>
      </c>
      <c r="Q888" s="33" t="n">
        <v>0</v>
      </c>
      <c r="R888" s="33" t="n">
        <v>0</v>
      </c>
      <c r="S888" s="33" t="n">
        <v>0</v>
      </c>
      <c r="T888" s="33" t="n">
        <v>0</v>
      </c>
      <c r="U888" s="9" t="n">
        <v>1</v>
      </c>
      <c r="V888" s="9" t="n">
        <v>0</v>
      </c>
      <c r="W888" s="15">
        <f>SUMPRODUCT(B$2:U$2,B888:U888)</f>
        <v/>
      </c>
      <c r="X888" s="16">
        <f>EXP(W888)/(1+EXP(W888))</f>
        <v/>
      </c>
      <c r="Y888" s="16">
        <f>(V888-X888)^2</f>
        <v/>
      </c>
    </row>
    <row r="889" spans="1:25">
      <c r="B889" s="9" t="n">
        <v>0</v>
      </c>
      <c r="C889" s="52" t="n">
        <v>1</v>
      </c>
      <c r="D889" s="9" t="n">
        <v>1</v>
      </c>
      <c r="E889" s="52" t="n">
        <v>0</v>
      </c>
      <c r="F889" s="14" t="n">
        <v>0</v>
      </c>
      <c r="G889" s="33" t="n">
        <v>0</v>
      </c>
      <c r="H889" s="33" t="n">
        <v>0</v>
      </c>
      <c r="I889" s="33" t="n">
        <v>0</v>
      </c>
      <c r="J889" s="33" t="n">
        <v>0</v>
      </c>
      <c r="K889" s="33" t="n">
        <v>0</v>
      </c>
      <c r="L889" s="33" t="n">
        <v>0</v>
      </c>
      <c r="M889" s="33" t="n">
        <v>0</v>
      </c>
      <c r="N889" s="33" t="n">
        <v>0</v>
      </c>
      <c r="O889" s="33" t="n">
        <v>0</v>
      </c>
      <c r="P889" s="33" t="n">
        <v>0</v>
      </c>
      <c r="Q889" s="33" t="n">
        <v>0</v>
      </c>
      <c r="R889" s="33" t="n">
        <v>0</v>
      </c>
      <c r="S889" s="33" t="n">
        <v>0</v>
      </c>
      <c r="T889" s="33" t="n">
        <v>0</v>
      </c>
      <c r="U889" s="9" t="n">
        <v>1</v>
      </c>
      <c r="V889" s="9" t="n">
        <v>0</v>
      </c>
      <c r="W889" s="15">
        <f>SUMPRODUCT(B$2:U$2,B889:U889)</f>
        <v/>
      </c>
      <c r="X889" s="16">
        <f>EXP(W889)/(1+EXP(W889))</f>
        <v/>
      </c>
      <c r="Y889" s="16">
        <f>(V889-X889)^2</f>
        <v/>
      </c>
    </row>
    <row r="890" spans="1:25">
      <c r="B890" s="9" t="n">
        <v>1</v>
      </c>
      <c r="C890" s="52" t="n">
        <v>0</v>
      </c>
      <c r="D890" s="9" t="n">
        <v>0</v>
      </c>
      <c r="E890" s="52" t="n">
        <v>1</v>
      </c>
      <c r="F890" s="14" t="n">
        <v>0</v>
      </c>
      <c r="G890" s="33" t="n">
        <v>0</v>
      </c>
      <c r="H890" s="33" t="n">
        <v>0</v>
      </c>
      <c r="I890" s="33" t="n">
        <v>0</v>
      </c>
      <c r="J890" s="33" t="n">
        <v>0</v>
      </c>
      <c r="K890" s="33" t="n">
        <v>0</v>
      </c>
      <c r="L890" s="33" t="n">
        <v>0</v>
      </c>
      <c r="M890" s="33" t="n">
        <v>0</v>
      </c>
      <c r="N890" s="33" t="n">
        <v>0</v>
      </c>
      <c r="O890" s="33" t="n">
        <v>0</v>
      </c>
      <c r="P890" s="33" t="n">
        <v>0</v>
      </c>
      <c r="Q890" s="33" t="n">
        <v>1</v>
      </c>
      <c r="R890" s="33" t="n">
        <v>0</v>
      </c>
      <c r="S890" s="33" t="n">
        <v>1</v>
      </c>
      <c r="T890" s="33" t="n">
        <v>0</v>
      </c>
      <c r="U890" s="9" t="n">
        <v>1</v>
      </c>
      <c r="V890" s="9" t="n">
        <v>0</v>
      </c>
      <c r="W890" s="15">
        <f>SUMPRODUCT(B$2:U$2,B890:U890)</f>
        <v/>
      </c>
      <c r="X890" s="16">
        <f>EXP(W890)/(1+EXP(W890))</f>
        <v/>
      </c>
      <c r="Y890" s="16">
        <f>(V890-X890)^2</f>
        <v/>
      </c>
    </row>
    <row r="891" spans="1:25">
      <c r="B891" s="9" t="n">
        <v>1</v>
      </c>
      <c r="C891" s="52" t="n">
        <v>0</v>
      </c>
      <c r="D891" s="9" t="n">
        <v>0</v>
      </c>
      <c r="E891" s="52" t="n">
        <v>1</v>
      </c>
      <c r="F891" s="14" t="n">
        <v>0</v>
      </c>
      <c r="G891" s="33" t="n">
        <v>0</v>
      </c>
      <c r="H891" s="33" t="n">
        <v>0</v>
      </c>
      <c r="I891" s="33" t="n">
        <v>0</v>
      </c>
      <c r="J891" s="33" t="n">
        <v>0</v>
      </c>
      <c r="K891" s="33" t="n">
        <v>0</v>
      </c>
      <c r="L891" s="33" t="n">
        <v>0</v>
      </c>
      <c r="M891" s="33" t="n">
        <v>0</v>
      </c>
      <c r="N891" s="33" t="n">
        <v>0</v>
      </c>
      <c r="O891" s="33" t="n">
        <v>1</v>
      </c>
      <c r="P891" s="33" t="n">
        <v>0</v>
      </c>
      <c r="Q891" s="33" t="n">
        <v>0</v>
      </c>
      <c r="R891" s="33" t="n">
        <v>0</v>
      </c>
      <c r="S891" s="33" t="n">
        <v>0</v>
      </c>
      <c r="T891" s="33" t="n">
        <v>0</v>
      </c>
      <c r="U891" s="9" t="n">
        <v>1</v>
      </c>
      <c r="V891" s="9" t="n">
        <v>0</v>
      </c>
      <c r="W891" s="15">
        <f>SUMPRODUCT(B$2:U$2,B891:U891)</f>
        <v/>
      </c>
      <c r="X891" s="16">
        <f>EXP(W891)/(1+EXP(W891))</f>
        <v/>
      </c>
      <c r="Y891" s="16">
        <f>(V891-X891)^2</f>
        <v/>
      </c>
    </row>
    <row r="892" spans="1:25">
      <c r="B892" s="9" t="n">
        <v>0</v>
      </c>
      <c r="C892" s="52" t="n">
        <v>1</v>
      </c>
      <c r="D892" s="9" t="n">
        <v>1</v>
      </c>
      <c r="E892" s="52" t="n">
        <v>0</v>
      </c>
      <c r="F892" s="14" t="n">
        <v>0</v>
      </c>
      <c r="G892" s="33" t="n">
        <v>0</v>
      </c>
      <c r="H892" s="33" t="n">
        <v>1</v>
      </c>
      <c r="I892" s="33" t="n">
        <v>0</v>
      </c>
      <c r="J892" s="33" t="n">
        <v>0</v>
      </c>
      <c r="K892" s="33" t="n">
        <v>0</v>
      </c>
      <c r="L892" s="33" t="n">
        <v>0</v>
      </c>
      <c r="M892" s="33" t="n">
        <v>0</v>
      </c>
      <c r="N892" s="33" t="n">
        <v>0</v>
      </c>
      <c r="O892" s="33" t="n">
        <v>0</v>
      </c>
      <c r="P892" s="33" t="n">
        <v>0</v>
      </c>
      <c r="Q892" s="33" t="n">
        <v>0</v>
      </c>
      <c r="R892" s="33" t="n">
        <v>0</v>
      </c>
      <c r="S892" s="33" t="n">
        <v>1</v>
      </c>
      <c r="T892" s="33" t="n">
        <v>0</v>
      </c>
      <c r="U892" s="9" t="n">
        <v>1</v>
      </c>
      <c r="V892" s="9" t="n">
        <v>0</v>
      </c>
      <c r="W892" s="15">
        <f>SUMPRODUCT(B$2:U$2,B892:U892)</f>
        <v/>
      </c>
      <c r="X892" s="16">
        <f>EXP(W892)/(1+EXP(W892))</f>
        <v/>
      </c>
      <c r="Y892" s="16">
        <f>(V892-X892)^2</f>
        <v/>
      </c>
    </row>
    <row r="893" spans="1:25">
      <c r="B893" s="9" t="n">
        <v>1</v>
      </c>
      <c r="C893" s="52" t="n">
        <v>0</v>
      </c>
      <c r="D893" s="9" t="n">
        <v>1</v>
      </c>
      <c r="E893" s="52" t="n">
        <v>0</v>
      </c>
      <c r="F893" s="14" t="n">
        <v>0</v>
      </c>
      <c r="G893" s="33" t="n">
        <v>0</v>
      </c>
      <c r="H893" s="33" t="n">
        <v>0</v>
      </c>
      <c r="I893" s="33" t="n">
        <v>0</v>
      </c>
      <c r="J893" s="33" t="n">
        <v>0</v>
      </c>
      <c r="K893" s="33" t="n">
        <v>0</v>
      </c>
      <c r="L893" s="33" t="n">
        <v>0</v>
      </c>
      <c r="M893" s="33" t="n">
        <v>0</v>
      </c>
      <c r="N893" s="33" t="n">
        <v>0</v>
      </c>
      <c r="O893" s="33" t="n">
        <v>0</v>
      </c>
      <c r="P893" s="33" t="n">
        <v>0</v>
      </c>
      <c r="Q893" s="33" t="n">
        <v>0</v>
      </c>
      <c r="R893" s="33" t="n">
        <v>1</v>
      </c>
      <c r="S893" s="33" t="n">
        <v>0</v>
      </c>
      <c r="T893" s="33" t="n">
        <v>0</v>
      </c>
      <c r="U893" s="9" t="n">
        <v>1</v>
      </c>
      <c r="V893" s="9" t="n">
        <v>0</v>
      </c>
      <c r="W893" s="15">
        <f>SUMPRODUCT(B$2:U$2,B893:U893)</f>
        <v/>
      </c>
      <c r="X893" s="16">
        <f>EXP(W893)/(1+EXP(W893))</f>
        <v/>
      </c>
      <c r="Y893" s="16">
        <f>(V893-X893)^2</f>
        <v/>
      </c>
    </row>
    <row r="894" spans="1:25">
      <c r="B894" s="9" t="n">
        <v>0</v>
      </c>
      <c r="C894" s="52" t="n">
        <v>1</v>
      </c>
      <c r="D894" s="9" t="n">
        <v>1</v>
      </c>
      <c r="E894" s="52" t="n">
        <v>0</v>
      </c>
      <c r="F894" s="14" t="n">
        <v>0</v>
      </c>
      <c r="G894" s="33" t="n">
        <v>0</v>
      </c>
      <c r="H894" s="33" t="n">
        <v>1</v>
      </c>
      <c r="I894" s="33" t="n">
        <v>0</v>
      </c>
      <c r="J894" s="33" t="n">
        <v>0</v>
      </c>
      <c r="K894" s="33" t="n">
        <v>0</v>
      </c>
      <c r="L894" s="33" t="n">
        <v>0</v>
      </c>
      <c r="M894" s="33" t="n">
        <v>0</v>
      </c>
      <c r="N894" s="33" t="n">
        <v>0</v>
      </c>
      <c r="O894" s="33" t="n">
        <v>0</v>
      </c>
      <c r="P894" s="33" t="n">
        <v>0</v>
      </c>
      <c r="Q894" s="33" t="n">
        <v>0</v>
      </c>
      <c r="R894" s="33" t="n">
        <v>0</v>
      </c>
      <c r="S894" s="33" t="n">
        <v>1</v>
      </c>
      <c r="T894" s="33" t="n">
        <v>0</v>
      </c>
      <c r="U894" s="9" t="n">
        <v>1</v>
      </c>
      <c r="V894" s="9" t="n">
        <v>0</v>
      </c>
      <c r="W894" s="15">
        <f>SUMPRODUCT(B$2:U$2,B894:U894)</f>
        <v/>
      </c>
      <c r="X894" s="16">
        <f>EXP(W894)/(1+EXP(W894))</f>
        <v/>
      </c>
      <c r="Y894" s="16">
        <f>(V894-X894)^2</f>
        <v/>
      </c>
    </row>
    <row r="895" spans="1:25">
      <c r="B895" s="9" t="n">
        <v>0</v>
      </c>
      <c r="C895" s="52" t="n">
        <v>1</v>
      </c>
      <c r="D895" s="9" t="n">
        <v>0</v>
      </c>
      <c r="E895" s="52" t="n">
        <v>1</v>
      </c>
      <c r="F895" s="14" t="n">
        <v>0</v>
      </c>
      <c r="G895" s="33" t="n">
        <v>1</v>
      </c>
      <c r="H895" s="33" t="n">
        <v>0</v>
      </c>
      <c r="I895" s="33" t="n">
        <v>0</v>
      </c>
      <c r="J895" s="33" t="n">
        <v>0</v>
      </c>
      <c r="K895" s="33" t="n">
        <v>0</v>
      </c>
      <c r="L895" s="33" t="n">
        <v>0</v>
      </c>
      <c r="M895" s="33" t="n">
        <v>0</v>
      </c>
      <c r="N895" s="33" t="n">
        <v>0</v>
      </c>
      <c r="O895" s="33" t="n">
        <v>0</v>
      </c>
      <c r="P895" s="33" t="n">
        <v>1</v>
      </c>
      <c r="Q895" s="33" t="n">
        <v>0</v>
      </c>
      <c r="R895" s="33" t="n">
        <v>0</v>
      </c>
      <c r="S895" s="33" t="n">
        <v>0</v>
      </c>
      <c r="T895" s="33" t="n">
        <v>0</v>
      </c>
      <c r="U895" s="9" t="n">
        <v>1</v>
      </c>
      <c r="V895" s="9" t="n">
        <v>0</v>
      </c>
      <c r="W895" s="15">
        <f>SUMPRODUCT(B$2:U$2,B895:U895)</f>
        <v/>
      </c>
      <c r="X895" s="16">
        <f>EXP(W895)/(1+EXP(W895))</f>
        <v/>
      </c>
      <c r="Y895" s="16">
        <f>(V895-X895)^2</f>
        <v/>
      </c>
    </row>
    <row r="896" spans="1:25">
      <c r="B896" s="9" t="n">
        <v>0</v>
      </c>
      <c r="C896" s="52" t="n">
        <v>1</v>
      </c>
      <c r="D896" s="9" t="n">
        <v>0</v>
      </c>
      <c r="E896" s="52" t="n">
        <v>1</v>
      </c>
      <c r="F896" s="14" t="n">
        <v>0</v>
      </c>
      <c r="G896" s="33" t="n">
        <v>1</v>
      </c>
      <c r="H896" s="33" t="n">
        <v>1</v>
      </c>
      <c r="I896" s="33" t="n">
        <v>0</v>
      </c>
      <c r="J896" s="33" t="n">
        <v>0</v>
      </c>
      <c r="K896" s="33" t="n">
        <v>0</v>
      </c>
      <c r="L896" s="33" t="n">
        <v>0</v>
      </c>
      <c r="M896" s="33" t="n">
        <v>0</v>
      </c>
      <c r="N896" s="33" t="n">
        <v>0</v>
      </c>
      <c r="O896" s="33" t="n">
        <v>0</v>
      </c>
      <c r="P896" s="33" t="n">
        <v>0</v>
      </c>
      <c r="Q896" s="33" t="n">
        <v>0</v>
      </c>
      <c r="R896" s="33" t="n">
        <v>0</v>
      </c>
      <c r="S896" s="33" t="n">
        <v>1</v>
      </c>
      <c r="T896" s="33" t="n">
        <v>0</v>
      </c>
      <c r="U896" s="9" t="n">
        <v>1</v>
      </c>
      <c r="V896" s="9" t="n">
        <v>0</v>
      </c>
      <c r="W896" s="15">
        <f>SUMPRODUCT(B$2:U$2,B896:U896)</f>
        <v/>
      </c>
      <c r="X896" s="16">
        <f>EXP(W896)/(1+EXP(W896))</f>
        <v/>
      </c>
      <c r="Y896" s="16">
        <f>(V896-X896)^2</f>
        <v/>
      </c>
    </row>
    <row r="897" spans="1:25">
      <c r="B897" s="9" t="n">
        <v>1</v>
      </c>
      <c r="C897" s="52" t="n">
        <v>0</v>
      </c>
      <c r="D897" s="9" t="n">
        <v>1</v>
      </c>
      <c r="E897" s="52" t="n">
        <v>0</v>
      </c>
      <c r="F897" s="14" t="n">
        <v>0</v>
      </c>
      <c r="G897" s="33" t="n">
        <v>0</v>
      </c>
      <c r="H897" s="33" t="n">
        <v>1</v>
      </c>
      <c r="I897" s="33" t="n">
        <v>0</v>
      </c>
      <c r="J897" s="33" t="n">
        <v>0</v>
      </c>
      <c r="K897" s="33" t="n">
        <v>0</v>
      </c>
      <c r="L897" s="33" t="n">
        <v>0</v>
      </c>
      <c r="M897" s="33" t="n">
        <v>0</v>
      </c>
      <c r="N897" s="33" t="n">
        <v>0</v>
      </c>
      <c r="O897" s="33" t="n">
        <v>0</v>
      </c>
      <c r="P897" s="33" t="n">
        <v>1</v>
      </c>
      <c r="Q897" s="33" t="n">
        <v>0</v>
      </c>
      <c r="R897" s="33" t="n">
        <v>0</v>
      </c>
      <c r="S897" s="33" t="n">
        <v>0</v>
      </c>
      <c r="T897" s="33" t="n">
        <v>0</v>
      </c>
      <c r="U897" s="9" t="n">
        <v>1</v>
      </c>
      <c r="V897" s="9" t="n">
        <v>0</v>
      </c>
      <c r="W897" s="15">
        <f>SUMPRODUCT(B$2:U$2,B897:U897)</f>
        <v/>
      </c>
      <c r="X897" s="16">
        <f>EXP(W897)/(1+EXP(W897))</f>
        <v/>
      </c>
      <c r="Y897" s="16">
        <f>(V897-X897)^2</f>
        <v/>
      </c>
    </row>
    <row r="898" spans="1:25">
      <c r="B898" s="9" t="n">
        <v>0</v>
      </c>
      <c r="C898" s="52" t="n">
        <v>0</v>
      </c>
      <c r="D898" s="9" t="n">
        <v>0</v>
      </c>
      <c r="E898" s="52" t="n">
        <v>1</v>
      </c>
      <c r="F898" s="14" t="n">
        <v>0</v>
      </c>
      <c r="G898" s="33" t="n">
        <v>0</v>
      </c>
      <c r="H898" s="33" t="n">
        <v>1</v>
      </c>
      <c r="I898" s="33" t="n">
        <v>0</v>
      </c>
      <c r="J898" s="33" t="n">
        <v>0</v>
      </c>
      <c r="K898" s="33" t="n">
        <v>0</v>
      </c>
      <c r="L898" s="33" t="n">
        <v>0</v>
      </c>
      <c r="M898" s="33" t="n">
        <v>0</v>
      </c>
      <c r="N898" s="33" t="n">
        <v>0</v>
      </c>
      <c r="O898" s="33" t="n">
        <v>0</v>
      </c>
      <c r="P898" s="33" t="n">
        <v>0</v>
      </c>
      <c r="Q898" s="33" t="n">
        <v>0</v>
      </c>
      <c r="R898" s="33" t="n">
        <v>0</v>
      </c>
      <c r="S898" s="33" t="n">
        <v>0</v>
      </c>
      <c r="T898" s="33" t="n">
        <v>0</v>
      </c>
      <c r="U898" s="9" t="n">
        <v>1</v>
      </c>
      <c r="V898" s="9" t="n">
        <v>0</v>
      </c>
      <c r="W898" s="15">
        <f>SUMPRODUCT(B$2:U$2,B898:U898)</f>
        <v/>
      </c>
      <c r="X898" s="16">
        <f>EXP(W898)/(1+EXP(W898))</f>
        <v/>
      </c>
      <c r="Y898" s="16">
        <f>(V898-X898)^2</f>
        <v/>
      </c>
    </row>
    <row r="899" spans="1:25">
      <c r="B899" s="9" t="n">
        <v>0</v>
      </c>
      <c r="C899" s="52" t="n">
        <v>0</v>
      </c>
      <c r="D899" s="9" t="n">
        <v>1</v>
      </c>
      <c r="E899" s="52" t="n">
        <v>0</v>
      </c>
      <c r="F899" s="14" t="n">
        <v>0</v>
      </c>
      <c r="G899" s="33" t="n">
        <v>0</v>
      </c>
      <c r="H899" s="33" t="n">
        <v>0</v>
      </c>
      <c r="I899" s="33" t="n">
        <v>0</v>
      </c>
      <c r="J899" s="33" t="n">
        <v>0</v>
      </c>
      <c r="K899" s="33" t="n">
        <v>0</v>
      </c>
      <c r="L899" s="33" t="n">
        <v>0</v>
      </c>
      <c r="M899" s="33" t="n">
        <v>0</v>
      </c>
      <c r="N899" s="33" t="n">
        <v>0</v>
      </c>
      <c r="O899" s="33" t="n">
        <v>0</v>
      </c>
      <c r="P899" s="33" t="n">
        <v>1</v>
      </c>
      <c r="Q899" s="33" t="n">
        <v>0</v>
      </c>
      <c r="R899" s="33" t="n">
        <v>0</v>
      </c>
      <c r="S899" s="33" t="n">
        <v>0</v>
      </c>
      <c r="T899" s="33" t="n">
        <v>0</v>
      </c>
      <c r="U899" s="9" t="n">
        <v>1</v>
      </c>
      <c r="V899" s="9" t="n">
        <v>0</v>
      </c>
      <c r="W899" s="15">
        <f>SUMPRODUCT(B$2:U$2,B899:U899)</f>
        <v/>
      </c>
      <c r="X899" s="16">
        <f>EXP(W899)/(1+EXP(W899))</f>
        <v/>
      </c>
      <c r="Y899" s="16">
        <f>(V899-X899)^2</f>
        <v/>
      </c>
    </row>
    <row r="900" spans="1:25">
      <c r="B900" s="9" t="n">
        <v>1</v>
      </c>
      <c r="C900" s="52" t="n">
        <v>0</v>
      </c>
      <c r="D900" s="9" t="n">
        <v>0</v>
      </c>
      <c r="E900" s="52" t="n">
        <v>0</v>
      </c>
      <c r="F900" s="14" t="n">
        <v>0</v>
      </c>
      <c r="G900" s="33" t="n">
        <v>1</v>
      </c>
      <c r="H900" s="33" t="n">
        <v>0</v>
      </c>
      <c r="I900" s="33" t="n">
        <v>0</v>
      </c>
      <c r="J900" s="33" t="n">
        <v>0</v>
      </c>
      <c r="K900" s="33" t="n">
        <v>0</v>
      </c>
      <c r="L900" s="33" t="n">
        <v>0</v>
      </c>
      <c r="M900" s="33" t="n">
        <v>0</v>
      </c>
      <c r="N900" s="33" t="n">
        <v>0</v>
      </c>
      <c r="O900" s="33" t="n">
        <v>0</v>
      </c>
      <c r="P900" s="33" t="n">
        <v>0</v>
      </c>
      <c r="Q900" s="33" t="n">
        <v>0</v>
      </c>
      <c r="R900" s="33" t="n">
        <v>0</v>
      </c>
      <c r="S900" s="33" t="n">
        <v>0</v>
      </c>
      <c r="T900" s="33" t="n">
        <v>0</v>
      </c>
      <c r="U900" s="9" t="n">
        <v>1</v>
      </c>
      <c r="V900" s="9" t="n">
        <v>0</v>
      </c>
      <c r="W900" s="15">
        <f>SUMPRODUCT(B$2:U$2,B900:U900)</f>
        <v/>
      </c>
      <c r="X900" s="16">
        <f>EXP(W900)/(1+EXP(W900))</f>
        <v/>
      </c>
      <c r="Y900" s="16">
        <f>(V900-X900)^2</f>
        <v/>
      </c>
    </row>
    <row r="901" spans="1:25">
      <c r="B901" s="9" t="n">
        <v>1</v>
      </c>
      <c r="C901" s="52" t="n">
        <v>0</v>
      </c>
      <c r="D901" s="9" t="n">
        <v>0</v>
      </c>
      <c r="E901" s="52" t="n">
        <v>1</v>
      </c>
      <c r="F901" s="14" t="n">
        <v>0</v>
      </c>
      <c r="G901" s="33" t="n">
        <v>0</v>
      </c>
      <c r="H901" s="33" t="n">
        <v>0</v>
      </c>
      <c r="I901" s="33" t="n">
        <v>0</v>
      </c>
      <c r="J901" s="33" t="n">
        <v>0</v>
      </c>
      <c r="K901" s="33" t="n">
        <v>0</v>
      </c>
      <c r="L901" s="33" t="n">
        <v>0</v>
      </c>
      <c r="M901" s="33" t="n">
        <v>0</v>
      </c>
      <c r="N901" s="33" t="n">
        <v>0</v>
      </c>
      <c r="O901" s="33" t="n">
        <v>0</v>
      </c>
      <c r="P901" s="33" t="n">
        <v>0</v>
      </c>
      <c r="Q901" s="33" t="n">
        <v>0</v>
      </c>
      <c r="R901" s="33" t="n">
        <v>0</v>
      </c>
      <c r="S901" s="33" t="n">
        <v>0</v>
      </c>
      <c r="T901" s="33" t="n">
        <v>0</v>
      </c>
      <c r="U901" s="9" t="n">
        <v>1</v>
      </c>
      <c r="V901" s="9" t="n">
        <v>0</v>
      </c>
      <c r="W901" s="15">
        <f>SUMPRODUCT(B$2:U$2,B901:U901)</f>
        <v/>
      </c>
      <c r="X901" s="16">
        <f>EXP(W901)/(1+EXP(W901))</f>
        <v/>
      </c>
      <c r="Y901" s="16">
        <f>(V901-X901)^2</f>
        <v/>
      </c>
    </row>
    <row r="902" spans="1:25">
      <c r="B902" s="9" t="n">
        <v>0</v>
      </c>
      <c r="C902" s="52" t="n">
        <v>1</v>
      </c>
      <c r="D902" s="9" t="n">
        <v>0</v>
      </c>
      <c r="E902" s="52" t="n">
        <v>1</v>
      </c>
      <c r="F902" s="14" t="n">
        <v>0</v>
      </c>
      <c r="G902" s="33" t="n">
        <v>0</v>
      </c>
      <c r="H902" s="33" t="n">
        <v>0</v>
      </c>
      <c r="I902" s="33" t="n">
        <v>0</v>
      </c>
      <c r="J902" s="33" t="n">
        <v>0</v>
      </c>
      <c r="K902" s="33" t="n">
        <v>0</v>
      </c>
      <c r="L902" s="33" t="n">
        <v>0</v>
      </c>
      <c r="M902" s="33" t="n">
        <v>0</v>
      </c>
      <c r="N902" s="33" t="n">
        <v>0</v>
      </c>
      <c r="O902" s="33" t="n">
        <v>0</v>
      </c>
      <c r="P902" s="33" t="n">
        <v>0</v>
      </c>
      <c r="Q902" s="33" t="n">
        <v>0</v>
      </c>
      <c r="R902" s="33" t="n">
        <v>0</v>
      </c>
      <c r="S902" s="33" t="n">
        <v>0</v>
      </c>
      <c r="T902" s="33" t="n">
        <v>0</v>
      </c>
      <c r="U902" s="9" t="n">
        <v>1</v>
      </c>
      <c r="V902" s="9" t="n">
        <v>0</v>
      </c>
      <c r="W902" s="15">
        <f>SUMPRODUCT(B$2:U$2,B902:U902)</f>
        <v/>
      </c>
      <c r="X902" s="16">
        <f>EXP(W902)/(1+EXP(W902))</f>
        <v/>
      </c>
      <c r="Y902" s="16">
        <f>(V902-X902)^2</f>
        <v/>
      </c>
    </row>
    <row r="903" spans="1:25">
      <c r="B903" s="9" t="n">
        <v>0</v>
      </c>
      <c r="C903" s="52" t="n">
        <v>1</v>
      </c>
      <c r="D903" s="9" t="n">
        <v>0</v>
      </c>
      <c r="E903" s="52" t="n">
        <v>1</v>
      </c>
      <c r="F903" s="14" t="n">
        <v>0</v>
      </c>
      <c r="G903" s="33" t="n">
        <v>0</v>
      </c>
      <c r="H903" s="33" t="n">
        <v>0</v>
      </c>
      <c r="I903" s="33" t="n">
        <v>0</v>
      </c>
      <c r="J903" s="33" t="n">
        <v>0</v>
      </c>
      <c r="K903" s="33" t="n">
        <v>0</v>
      </c>
      <c r="L903" s="33" t="n">
        <v>0</v>
      </c>
      <c r="M903" s="33" t="n">
        <v>0</v>
      </c>
      <c r="N903" s="33" t="n">
        <v>0</v>
      </c>
      <c r="O903" s="33" t="n">
        <v>0</v>
      </c>
      <c r="P903" s="33" t="n">
        <v>0</v>
      </c>
      <c r="Q903" s="33" t="n">
        <v>0</v>
      </c>
      <c r="R903" s="33" t="n">
        <v>0</v>
      </c>
      <c r="S903" s="33" t="n">
        <v>0</v>
      </c>
      <c r="T903" s="33" t="n">
        <v>0</v>
      </c>
      <c r="U903" s="9" t="n">
        <v>1</v>
      </c>
      <c r="V903" s="9" t="n">
        <v>0</v>
      </c>
      <c r="W903" s="15">
        <f>SUMPRODUCT(B$2:U$2,B903:U903)</f>
        <v/>
      </c>
      <c r="X903" s="16">
        <f>EXP(W903)/(1+EXP(W903))</f>
        <v/>
      </c>
      <c r="Y903" s="16">
        <f>(V903-X903)^2</f>
        <v/>
      </c>
    </row>
    <row r="904" spans="1:25">
      <c r="B904" s="9" t="n">
        <v>0</v>
      </c>
      <c r="C904" s="52" t="n">
        <v>1</v>
      </c>
      <c r="D904" s="9" t="n">
        <v>1</v>
      </c>
      <c r="E904" s="52" t="n">
        <v>0</v>
      </c>
      <c r="F904" s="14" t="n">
        <v>0</v>
      </c>
      <c r="G904" s="33" t="n">
        <v>0</v>
      </c>
      <c r="H904" s="33" t="n">
        <v>0</v>
      </c>
      <c r="I904" s="33" t="n">
        <v>0</v>
      </c>
      <c r="J904" s="33" t="n">
        <v>0</v>
      </c>
      <c r="K904" s="33" t="n">
        <v>0</v>
      </c>
      <c r="L904" s="33" t="n">
        <v>0</v>
      </c>
      <c r="M904" s="33" t="n">
        <v>0</v>
      </c>
      <c r="N904" s="33" t="n">
        <v>0</v>
      </c>
      <c r="O904" s="33" t="n">
        <v>0</v>
      </c>
      <c r="P904" s="33" t="n">
        <v>0</v>
      </c>
      <c r="Q904" s="33" t="n">
        <v>0</v>
      </c>
      <c r="R904" s="33" t="n">
        <v>0</v>
      </c>
      <c r="S904" s="33" t="n">
        <v>1</v>
      </c>
      <c r="T904" s="33" t="n">
        <v>1</v>
      </c>
      <c r="U904" s="9" t="n">
        <v>1</v>
      </c>
      <c r="V904" s="9" t="n">
        <v>0</v>
      </c>
      <c r="W904" s="15">
        <f>SUMPRODUCT(B$2:U$2,B904:U904)</f>
        <v/>
      </c>
      <c r="X904" s="16">
        <f>EXP(W904)/(1+EXP(W904))</f>
        <v/>
      </c>
      <c r="Y904" s="16">
        <f>(V904-X904)^2</f>
        <v/>
      </c>
    </row>
    <row r="905" spans="1:25">
      <c r="B905" s="9" t="n">
        <v>0</v>
      </c>
      <c r="C905" s="52" t="n">
        <v>0</v>
      </c>
      <c r="D905" s="9" t="n">
        <v>1</v>
      </c>
      <c r="E905" s="52" t="n">
        <v>0</v>
      </c>
      <c r="F905" s="14" t="n">
        <v>0</v>
      </c>
      <c r="G905" s="33" t="n">
        <v>1</v>
      </c>
      <c r="H905" s="33" t="n">
        <v>1</v>
      </c>
      <c r="I905" s="33" t="n">
        <v>0</v>
      </c>
      <c r="J905" s="33" t="n">
        <v>0</v>
      </c>
      <c r="K905" s="33" t="n">
        <v>0</v>
      </c>
      <c r="L905" s="33" t="n">
        <v>0</v>
      </c>
      <c r="M905" s="33" t="n">
        <v>0</v>
      </c>
      <c r="N905" s="33" t="n">
        <v>0</v>
      </c>
      <c r="O905" s="33" t="n">
        <v>0</v>
      </c>
      <c r="P905" s="33" t="n">
        <v>0</v>
      </c>
      <c r="Q905" s="33" t="n">
        <v>0</v>
      </c>
      <c r="R905" s="33" t="n">
        <v>0</v>
      </c>
      <c r="S905" s="33" t="n">
        <v>0</v>
      </c>
      <c r="T905" s="33" t="n">
        <v>0</v>
      </c>
      <c r="U905" s="9" t="n">
        <v>1</v>
      </c>
      <c r="V905" s="9" t="n">
        <v>0</v>
      </c>
      <c r="W905" s="15">
        <f>SUMPRODUCT(B$2:U$2,B905:U905)</f>
        <v/>
      </c>
      <c r="X905" s="16">
        <f>EXP(W905)/(1+EXP(W905))</f>
        <v/>
      </c>
      <c r="Y905" s="16">
        <f>(V905-X905)^2</f>
        <v/>
      </c>
    </row>
    <row r="906" spans="1:25">
      <c r="B906" s="9" t="n">
        <v>1</v>
      </c>
      <c r="C906" s="52" t="n">
        <v>0</v>
      </c>
      <c r="D906" s="9" t="n">
        <v>1</v>
      </c>
      <c r="E906" s="52" t="n">
        <v>0</v>
      </c>
      <c r="F906" s="14" t="n">
        <v>0</v>
      </c>
      <c r="G906" s="33" t="n">
        <v>1</v>
      </c>
      <c r="H906" s="33" t="n">
        <v>0</v>
      </c>
      <c r="I906" s="33" t="n">
        <v>0</v>
      </c>
      <c r="J906" s="33" t="n">
        <v>0</v>
      </c>
      <c r="K906" s="33" t="n">
        <v>0</v>
      </c>
      <c r="L906" s="33" t="n">
        <v>0</v>
      </c>
      <c r="M906" s="33" t="n">
        <v>0</v>
      </c>
      <c r="N906" s="33" t="n">
        <v>0</v>
      </c>
      <c r="O906" s="33" t="n">
        <v>0</v>
      </c>
      <c r="P906" s="33" t="n">
        <v>0</v>
      </c>
      <c r="Q906" s="33" t="n">
        <v>0</v>
      </c>
      <c r="R906" s="33" t="n">
        <v>0</v>
      </c>
      <c r="S906" s="33" t="n">
        <v>0</v>
      </c>
      <c r="T906" s="33" t="n">
        <v>0</v>
      </c>
      <c r="U906" s="9" t="n">
        <v>1</v>
      </c>
      <c r="V906" s="9" t="n">
        <v>0</v>
      </c>
      <c r="W906" s="15">
        <f>SUMPRODUCT(B$2:U$2,B906:U906)</f>
        <v/>
      </c>
      <c r="X906" s="16">
        <f>EXP(W906)/(1+EXP(W906))</f>
        <v/>
      </c>
      <c r="Y906" s="16">
        <f>(V906-X906)^2</f>
        <v/>
      </c>
    </row>
    <row r="907" spans="1:25">
      <c r="B907" s="9" t="n">
        <v>0</v>
      </c>
      <c r="C907" s="52" t="n">
        <v>1</v>
      </c>
      <c r="D907" s="9" t="n">
        <v>0</v>
      </c>
      <c r="E907" s="52" t="n">
        <v>1</v>
      </c>
      <c r="F907" s="14" t="n">
        <v>0</v>
      </c>
      <c r="G907" s="33" t="n">
        <v>0</v>
      </c>
      <c r="H907" s="33" t="n">
        <v>0</v>
      </c>
      <c r="I907" s="33" t="n">
        <v>0</v>
      </c>
      <c r="J907" s="33" t="n">
        <v>0</v>
      </c>
      <c r="K907" s="33" t="n">
        <v>0</v>
      </c>
      <c r="L907" s="33" t="n">
        <v>0</v>
      </c>
      <c r="M907" s="33" t="n">
        <v>0</v>
      </c>
      <c r="N907" s="33" t="n">
        <v>0</v>
      </c>
      <c r="O907" s="33" t="n">
        <v>0</v>
      </c>
      <c r="P907" s="33" t="n">
        <v>0</v>
      </c>
      <c r="Q907" s="33" t="n">
        <v>0</v>
      </c>
      <c r="R907" s="33" t="n">
        <v>0</v>
      </c>
      <c r="S907" s="33" t="n">
        <v>0</v>
      </c>
      <c r="T907" s="33" t="n">
        <v>0</v>
      </c>
      <c r="U907" s="9" t="n">
        <v>1</v>
      </c>
      <c r="V907" s="9" t="n">
        <v>0</v>
      </c>
      <c r="W907" s="15">
        <f>SUMPRODUCT(B$2:U$2,B907:U907)</f>
        <v/>
      </c>
      <c r="X907" s="16">
        <f>EXP(W907)/(1+EXP(W907))</f>
        <v/>
      </c>
      <c r="Y907" s="16">
        <f>(V907-X907)^2</f>
        <v/>
      </c>
    </row>
    <row r="908" spans="1:25">
      <c r="B908" s="9" t="n">
        <v>0</v>
      </c>
      <c r="C908" s="52" t="n">
        <v>1</v>
      </c>
      <c r="D908" s="9" t="n">
        <v>0</v>
      </c>
      <c r="E908" s="52" t="n">
        <v>1</v>
      </c>
      <c r="F908" s="14" t="n">
        <v>0</v>
      </c>
      <c r="G908" s="33" t="n">
        <v>0</v>
      </c>
      <c r="H908" s="33" t="n">
        <v>0</v>
      </c>
      <c r="I908" s="33" t="n">
        <v>0</v>
      </c>
      <c r="J908" s="33" t="n">
        <v>0</v>
      </c>
      <c r="K908" s="33" t="n">
        <v>0</v>
      </c>
      <c r="L908" s="33" t="n">
        <v>0</v>
      </c>
      <c r="M908" s="33" t="n">
        <v>0</v>
      </c>
      <c r="N908" s="33" t="n">
        <v>0</v>
      </c>
      <c r="O908" s="33" t="n">
        <v>0</v>
      </c>
      <c r="P908" s="33" t="n">
        <v>0</v>
      </c>
      <c r="Q908" s="33" t="n">
        <v>0</v>
      </c>
      <c r="R908" s="33" t="n">
        <v>0</v>
      </c>
      <c r="S908" s="33" t="n">
        <v>0</v>
      </c>
      <c r="T908" s="33" t="n">
        <v>0</v>
      </c>
      <c r="U908" s="9" t="n">
        <v>1</v>
      </c>
      <c r="V908" s="9" t="n">
        <v>0</v>
      </c>
      <c r="W908" s="15">
        <f>SUMPRODUCT(B$2:U$2,B908:U908)</f>
        <v/>
      </c>
      <c r="X908" s="16">
        <f>EXP(W908)/(1+EXP(W908))</f>
        <v/>
      </c>
      <c r="Y908" s="16">
        <f>(V908-X908)^2</f>
        <v/>
      </c>
    </row>
    <row r="909" spans="1:25">
      <c r="B909" s="9" t="n">
        <v>1</v>
      </c>
      <c r="C909" s="52" t="n">
        <v>0</v>
      </c>
      <c r="D909" s="9" t="n">
        <v>1</v>
      </c>
      <c r="E909" s="52" t="n">
        <v>0</v>
      </c>
      <c r="F909" s="14" t="n">
        <v>0</v>
      </c>
      <c r="G909" s="33" t="n">
        <v>1</v>
      </c>
      <c r="H909" s="33" t="n">
        <v>1</v>
      </c>
      <c r="I909" s="33" t="n">
        <v>0</v>
      </c>
      <c r="J909" s="33" t="n">
        <v>0</v>
      </c>
      <c r="K909" s="33" t="n">
        <v>0</v>
      </c>
      <c r="L909" s="33" t="n">
        <v>0</v>
      </c>
      <c r="M909" s="33" t="n">
        <v>1</v>
      </c>
      <c r="N909" s="33" t="n">
        <v>0</v>
      </c>
      <c r="O909" s="33" t="n">
        <v>0</v>
      </c>
      <c r="P909" s="33" t="n">
        <v>0</v>
      </c>
      <c r="Q909" s="33" t="n">
        <v>0</v>
      </c>
      <c r="R909" s="33" t="n">
        <v>0</v>
      </c>
      <c r="S909" s="33" t="n">
        <v>0</v>
      </c>
      <c r="T909" s="33" t="n">
        <v>0</v>
      </c>
      <c r="U909" s="9" t="n">
        <v>1</v>
      </c>
      <c r="V909" s="9" t="n">
        <v>0</v>
      </c>
      <c r="W909" s="15">
        <f>SUMPRODUCT(B$2:U$2,B909:U909)</f>
        <v/>
      </c>
      <c r="X909" s="16">
        <f>EXP(W909)/(1+EXP(W909))</f>
        <v/>
      </c>
      <c r="Y909" s="16">
        <f>(V909-X909)^2</f>
        <v/>
      </c>
    </row>
    <row r="910" spans="1:25">
      <c r="B910" s="9" t="n">
        <v>1</v>
      </c>
      <c r="C910" s="52" t="n">
        <v>0</v>
      </c>
      <c r="D910" s="9" t="n">
        <v>0</v>
      </c>
      <c r="E910" s="52" t="n">
        <v>1</v>
      </c>
      <c r="F910" s="14" t="n">
        <v>0</v>
      </c>
      <c r="G910" s="33" t="n">
        <v>1</v>
      </c>
      <c r="H910" s="33" t="n">
        <v>0</v>
      </c>
      <c r="I910" s="33" t="n">
        <v>0</v>
      </c>
      <c r="J910" s="33" t="n">
        <v>1</v>
      </c>
      <c r="K910" s="33" t="n">
        <v>0</v>
      </c>
      <c r="L910" s="33" t="n">
        <v>0</v>
      </c>
      <c r="M910" s="33" t="n">
        <v>0</v>
      </c>
      <c r="N910" s="33" t="n">
        <v>0</v>
      </c>
      <c r="O910" s="33" t="n">
        <v>0</v>
      </c>
      <c r="P910" s="33" t="n">
        <v>0</v>
      </c>
      <c r="Q910" s="33" t="n">
        <v>0</v>
      </c>
      <c r="R910" s="33" t="n">
        <v>0</v>
      </c>
      <c r="S910" s="33" t="n">
        <v>0</v>
      </c>
      <c r="T910" s="33" t="n">
        <v>0</v>
      </c>
      <c r="U910" s="9" t="n">
        <v>1</v>
      </c>
      <c r="V910" s="9" t="n">
        <v>0</v>
      </c>
      <c r="W910" s="15">
        <f>SUMPRODUCT(B$2:U$2,B910:U910)</f>
        <v/>
      </c>
      <c r="X910" s="16">
        <f>EXP(W910)/(1+EXP(W910))</f>
        <v/>
      </c>
      <c r="Y910" s="16">
        <f>(V910-X910)^2</f>
        <v/>
      </c>
    </row>
    <row r="911" spans="1:25">
      <c r="B911" s="9" t="n">
        <v>1</v>
      </c>
      <c r="C911" s="52" t="n">
        <v>0</v>
      </c>
      <c r="D911" s="9" t="n">
        <v>0</v>
      </c>
      <c r="E911" s="52" t="n">
        <v>1</v>
      </c>
      <c r="F911" s="14" t="n">
        <v>0</v>
      </c>
      <c r="G911" s="33" t="n">
        <v>0</v>
      </c>
      <c r="H911" s="33" t="n">
        <v>1</v>
      </c>
      <c r="I911" s="33" t="n">
        <v>0</v>
      </c>
      <c r="J911" s="33" t="n">
        <v>0</v>
      </c>
      <c r="K911" s="33" t="n">
        <v>0</v>
      </c>
      <c r="L911" s="33" t="n">
        <v>0</v>
      </c>
      <c r="M911" s="33" t="n">
        <v>0</v>
      </c>
      <c r="N911" s="33" t="n">
        <v>0</v>
      </c>
      <c r="O911" s="33" t="n">
        <v>0</v>
      </c>
      <c r="P911" s="33" t="n">
        <v>0</v>
      </c>
      <c r="Q911" s="33" t="n">
        <v>0</v>
      </c>
      <c r="R911" s="33" t="n">
        <v>0</v>
      </c>
      <c r="S911" s="33" t="n">
        <v>0</v>
      </c>
      <c r="T911" s="33" t="n">
        <v>0</v>
      </c>
      <c r="U911" s="9" t="n">
        <v>1</v>
      </c>
      <c r="V911" s="9" t="n">
        <v>0</v>
      </c>
      <c r="W911" s="15">
        <f>SUMPRODUCT(B$2:U$2,B911:U911)</f>
        <v/>
      </c>
      <c r="X911" s="16">
        <f>EXP(W911)/(1+EXP(W911))</f>
        <v/>
      </c>
      <c r="Y911" s="16">
        <f>(V911-X911)^2</f>
        <v/>
      </c>
    </row>
    <row r="912" spans="1:25">
      <c r="B912" s="9" t="n">
        <v>0</v>
      </c>
      <c r="C912" s="52" t="n">
        <v>1</v>
      </c>
      <c r="D912" s="9" t="n">
        <v>0</v>
      </c>
      <c r="E912" s="52" t="n">
        <v>1</v>
      </c>
      <c r="F912" s="14" t="n">
        <v>0</v>
      </c>
      <c r="G912" s="33" t="n">
        <v>0</v>
      </c>
      <c r="H912" s="33" t="n">
        <v>0</v>
      </c>
      <c r="I912" s="33" t="n">
        <v>0</v>
      </c>
      <c r="J912" s="33" t="n">
        <v>0</v>
      </c>
      <c r="K912" s="33" t="n">
        <v>0</v>
      </c>
      <c r="L912" s="33" t="n">
        <v>0</v>
      </c>
      <c r="M912" s="33" t="n">
        <v>0</v>
      </c>
      <c r="N912" s="33" t="n">
        <v>0</v>
      </c>
      <c r="O912" s="33" t="n">
        <v>0</v>
      </c>
      <c r="P912" s="33" t="n">
        <v>0</v>
      </c>
      <c r="Q912" s="33" t="n">
        <v>0</v>
      </c>
      <c r="R912" s="33" t="n">
        <v>0</v>
      </c>
      <c r="S912" s="33" t="n">
        <v>0</v>
      </c>
      <c r="T912" s="33" t="n">
        <v>0</v>
      </c>
      <c r="U912" s="9" t="n">
        <v>1</v>
      </c>
      <c r="V912" s="9" t="n">
        <v>0</v>
      </c>
      <c r="W912" s="15">
        <f>SUMPRODUCT(B$2:U$2,B912:U912)</f>
        <v/>
      </c>
      <c r="X912" s="16">
        <f>EXP(W912)/(1+EXP(W912))</f>
        <v/>
      </c>
      <c r="Y912" s="16">
        <f>(V912-X912)^2</f>
        <v/>
      </c>
    </row>
    <row r="913" spans="1:25">
      <c r="B913" s="9" t="n">
        <v>0</v>
      </c>
      <c r="C913" s="52" t="n">
        <v>1</v>
      </c>
      <c r="D913" s="9" t="n">
        <v>1</v>
      </c>
      <c r="E913" s="52" t="n">
        <v>0</v>
      </c>
      <c r="F913" s="14" t="n">
        <v>0</v>
      </c>
      <c r="G913" s="33" t="n">
        <v>0</v>
      </c>
      <c r="H913" s="33" t="n">
        <v>0</v>
      </c>
      <c r="I913" s="33" t="n">
        <v>0</v>
      </c>
      <c r="J913" s="33" t="n">
        <v>0</v>
      </c>
      <c r="K913" s="33" t="n">
        <v>0</v>
      </c>
      <c r="L913" s="33" t="n">
        <v>0</v>
      </c>
      <c r="M913" s="33" t="n">
        <v>0</v>
      </c>
      <c r="N913" s="33" t="n">
        <v>0</v>
      </c>
      <c r="O913" s="33" t="n">
        <v>0</v>
      </c>
      <c r="P913" s="33" t="n">
        <v>0</v>
      </c>
      <c r="Q913" s="33" t="n">
        <v>0</v>
      </c>
      <c r="R913" s="33" t="n">
        <v>0</v>
      </c>
      <c r="S913" s="33" t="n">
        <v>0</v>
      </c>
      <c r="T913" s="33" t="n">
        <v>0</v>
      </c>
      <c r="U913" s="9" t="n">
        <v>1</v>
      </c>
      <c r="V913" s="9" t="n">
        <v>0</v>
      </c>
      <c r="W913" s="15">
        <f>SUMPRODUCT(B$2:U$2,B913:U913)</f>
        <v/>
      </c>
      <c r="X913" s="16">
        <f>EXP(W913)/(1+EXP(W913))</f>
        <v/>
      </c>
      <c r="Y913" s="16">
        <f>(V913-X913)^2</f>
        <v/>
      </c>
    </row>
    <row r="914" spans="1:25">
      <c r="B914" s="9" t="n">
        <v>1</v>
      </c>
      <c r="C914" s="52" t="n">
        <v>0</v>
      </c>
      <c r="D914" s="9" t="n">
        <v>1</v>
      </c>
      <c r="E914" s="52" t="n">
        <v>0</v>
      </c>
      <c r="F914" s="14" t="n">
        <v>0</v>
      </c>
      <c r="G914" s="33" t="n">
        <v>0</v>
      </c>
      <c r="H914" s="33" t="n">
        <v>0</v>
      </c>
      <c r="I914" s="33" t="n">
        <v>0</v>
      </c>
      <c r="J914" s="33" t="n">
        <v>0</v>
      </c>
      <c r="K914" s="33" t="n">
        <v>0</v>
      </c>
      <c r="L914" s="33" t="n">
        <v>0</v>
      </c>
      <c r="M914" s="33" t="n">
        <v>0</v>
      </c>
      <c r="N914" s="33" t="n">
        <v>0</v>
      </c>
      <c r="O914" s="33" t="n">
        <v>0</v>
      </c>
      <c r="P914" s="33" t="n">
        <v>0</v>
      </c>
      <c r="Q914" s="33" t="n">
        <v>0</v>
      </c>
      <c r="R914" s="33" t="n">
        <v>0</v>
      </c>
      <c r="S914" s="33" t="n">
        <v>0</v>
      </c>
      <c r="T914" s="33" t="n">
        <v>0</v>
      </c>
      <c r="U914" s="9" t="n">
        <v>1</v>
      </c>
      <c r="V914" s="9" t="n">
        <v>0</v>
      </c>
      <c r="W914" s="15">
        <f>SUMPRODUCT(B$2:U$2,B914:U914)</f>
        <v/>
      </c>
      <c r="X914" s="16">
        <f>EXP(W914)/(1+EXP(W914))</f>
        <v/>
      </c>
      <c r="Y914" s="16">
        <f>(V914-X914)^2</f>
        <v/>
      </c>
    </row>
    <row r="915" spans="1:25">
      <c r="B915" s="9" t="n">
        <v>1</v>
      </c>
      <c r="C915" s="52" t="n">
        <v>0</v>
      </c>
      <c r="D915" s="9" t="n">
        <v>1</v>
      </c>
      <c r="E915" s="52" t="n">
        <v>0</v>
      </c>
      <c r="F915" s="14" t="n">
        <v>0</v>
      </c>
      <c r="G915" s="33" t="n">
        <v>0</v>
      </c>
      <c r="H915" s="33" t="n">
        <v>0</v>
      </c>
      <c r="I915" s="33" t="n">
        <v>0</v>
      </c>
      <c r="J915" s="33" t="n">
        <v>0</v>
      </c>
      <c r="K915" s="33" t="n">
        <v>0</v>
      </c>
      <c r="L915" s="33" t="n">
        <v>0</v>
      </c>
      <c r="M915" s="33" t="n">
        <v>0</v>
      </c>
      <c r="N915" s="33" t="n">
        <v>0</v>
      </c>
      <c r="O915" s="33" t="n">
        <v>0</v>
      </c>
      <c r="P915" s="33" t="n">
        <v>1</v>
      </c>
      <c r="Q915" s="33" t="n">
        <v>0</v>
      </c>
      <c r="R915" s="33" t="n">
        <v>0</v>
      </c>
      <c r="S915" s="33" t="n">
        <v>0</v>
      </c>
      <c r="T915" s="33" t="n">
        <v>0</v>
      </c>
      <c r="U915" s="9" t="n">
        <v>1</v>
      </c>
      <c r="V915" s="9" t="n">
        <v>0</v>
      </c>
      <c r="W915" s="15">
        <f>SUMPRODUCT(B$2:U$2,B915:U915)</f>
        <v/>
      </c>
      <c r="X915" s="16">
        <f>EXP(W915)/(1+EXP(W915))</f>
        <v/>
      </c>
      <c r="Y915" s="16">
        <f>(V915-X915)^2</f>
        <v/>
      </c>
    </row>
    <row r="916" spans="1:25">
      <c r="B916" s="9" t="n">
        <v>0</v>
      </c>
      <c r="C916" s="52" t="n">
        <v>1</v>
      </c>
      <c r="D916" s="9" t="n">
        <v>0</v>
      </c>
      <c r="E916" s="52" t="n">
        <v>0</v>
      </c>
      <c r="F916" s="14" t="n">
        <v>0</v>
      </c>
      <c r="G916" s="33" t="n">
        <v>0</v>
      </c>
      <c r="H916" s="33" t="n">
        <v>0</v>
      </c>
      <c r="I916" s="33" t="n">
        <v>0</v>
      </c>
      <c r="J916" s="33" t="n">
        <v>0</v>
      </c>
      <c r="K916" s="33" t="n">
        <v>0</v>
      </c>
      <c r="L916" s="33" t="n">
        <v>0</v>
      </c>
      <c r="M916" s="33" t="n">
        <v>0</v>
      </c>
      <c r="N916" s="33" t="n">
        <v>0</v>
      </c>
      <c r="O916" s="33" t="n">
        <v>0</v>
      </c>
      <c r="P916" s="33" t="n">
        <v>0</v>
      </c>
      <c r="Q916" s="33" t="n">
        <v>0</v>
      </c>
      <c r="R916" s="33" t="n">
        <v>0</v>
      </c>
      <c r="S916" s="33" t="n">
        <v>1</v>
      </c>
      <c r="T916" s="33" t="n">
        <v>0</v>
      </c>
      <c r="U916" s="9" t="n">
        <v>1</v>
      </c>
      <c r="V916" s="9" t="n">
        <v>0</v>
      </c>
      <c r="W916" s="15">
        <f>SUMPRODUCT(B$2:U$2,B916:U916)</f>
        <v/>
      </c>
      <c r="X916" s="16">
        <f>EXP(W916)/(1+EXP(W916))</f>
        <v/>
      </c>
      <c r="Y916" s="16">
        <f>(V916-X916)^2</f>
        <v/>
      </c>
    </row>
    <row r="917" spans="1:25">
      <c r="B917" s="9" t="n">
        <v>0</v>
      </c>
      <c r="C917" s="52" t="n">
        <v>1</v>
      </c>
      <c r="D917" s="9" t="n">
        <v>0</v>
      </c>
      <c r="E917" s="52" t="n">
        <v>1</v>
      </c>
      <c r="F917" s="14" t="n">
        <v>0</v>
      </c>
      <c r="G917" s="33" t="n">
        <v>1</v>
      </c>
      <c r="H917" s="33" t="n">
        <v>0</v>
      </c>
      <c r="I917" s="33" t="n">
        <v>0</v>
      </c>
      <c r="J917" s="33" t="n">
        <v>0</v>
      </c>
      <c r="K917" s="33" t="n">
        <v>0</v>
      </c>
      <c r="L917" s="33" t="n">
        <v>0</v>
      </c>
      <c r="M917" s="33" t="n">
        <v>0</v>
      </c>
      <c r="N917" s="33" t="n">
        <v>0</v>
      </c>
      <c r="O917" s="33" t="n">
        <v>0</v>
      </c>
      <c r="P917" s="33" t="n">
        <v>0</v>
      </c>
      <c r="Q917" s="33" t="n">
        <v>0</v>
      </c>
      <c r="R917" s="33" t="n">
        <v>0</v>
      </c>
      <c r="S917" s="33" t="n">
        <v>0</v>
      </c>
      <c r="T917" s="33" t="n">
        <v>0</v>
      </c>
      <c r="U917" s="9" t="n">
        <v>1</v>
      </c>
      <c r="V917" s="9" t="n">
        <v>0</v>
      </c>
      <c r="W917" s="15">
        <f>SUMPRODUCT(B$2:U$2,B917:U917)</f>
        <v/>
      </c>
      <c r="X917" s="16">
        <f>EXP(W917)/(1+EXP(W917))</f>
        <v/>
      </c>
      <c r="Y917" s="16">
        <f>(V917-X917)^2</f>
        <v/>
      </c>
    </row>
    <row r="918" spans="1:25">
      <c r="B918" s="9" t="n">
        <v>1</v>
      </c>
      <c r="C918" s="52" t="n">
        <v>0</v>
      </c>
      <c r="D918" s="9" t="n">
        <v>1</v>
      </c>
      <c r="E918" s="52" t="n">
        <v>0</v>
      </c>
      <c r="F918" s="14" t="n">
        <v>0</v>
      </c>
      <c r="G918" s="33" t="n">
        <v>0</v>
      </c>
      <c r="H918" s="33" t="n">
        <v>1</v>
      </c>
      <c r="I918" s="33" t="n">
        <v>0</v>
      </c>
      <c r="J918" s="33" t="n">
        <v>0</v>
      </c>
      <c r="K918" s="33" t="n">
        <v>0</v>
      </c>
      <c r="L918" s="33" t="n">
        <v>0</v>
      </c>
      <c r="M918" s="33" t="n">
        <v>0</v>
      </c>
      <c r="N918" s="33" t="n">
        <v>0</v>
      </c>
      <c r="O918" s="33" t="n">
        <v>0</v>
      </c>
      <c r="P918" s="33" t="n">
        <v>0</v>
      </c>
      <c r="Q918" s="33" t="n">
        <v>0</v>
      </c>
      <c r="R918" s="33" t="n">
        <v>0</v>
      </c>
      <c r="S918" s="33" t="n">
        <v>0</v>
      </c>
      <c r="T918" s="33" t="n">
        <v>0</v>
      </c>
      <c r="U918" s="9" t="n">
        <v>1</v>
      </c>
      <c r="V918" s="9" t="n">
        <v>0</v>
      </c>
      <c r="W918" s="15">
        <f>SUMPRODUCT(B$2:U$2,B918:U918)</f>
        <v/>
      </c>
      <c r="X918" s="16">
        <f>EXP(W918)/(1+EXP(W918))</f>
        <v/>
      </c>
      <c r="Y918" s="16">
        <f>(V918-X918)^2</f>
        <v/>
      </c>
    </row>
    <row r="919" spans="1:25">
      <c r="B919" s="9" t="n">
        <v>0</v>
      </c>
      <c r="C919" s="52" t="n">
        <v>0</v>
      </c>
      <c r="D919" s="9" t="n">
        <v>1</v>
      </c>
      <c r="E919" s="52" t="n">
        <v>0</v>
      </c>
      <c r="F919" s="14" t="n">
        <v>0</v>
      </c>
      <c r="G919" s="33" t="n">
        <v>0</v>
      </c>
      <c r="H919" s="33" t="n">
        <v>0</v>
      </c>
      <c r="I919" s="33" t="n">
        <v>0</v>
      </c>
      <c r="J919" s="33" t="n">
        <v>0</v>
      </c>
      <c r="K919" s="33" t="n">
        <v>0</v>
      </c>
      <c r="L919" s="33" t="n">
        <v>0</v>
      </c>
      <c r="M919" s="33" t="n">
        <v>0</v>
      </c>
      <c r="N919" s="33" t="n">
        <v>0</v>
      </c>
      <c r="O919" s="33" t="n">
        <v>0</v>
      </c>
      <c r="P919" s="33" t="n">
        <v>0</v>
      </c>
      <c r="Q919" s="33" t="n">
        <v>0</v>
      </c>
      <c r="R919" s="33" t="n">
        <v>0</v>
      </c>
      <c r="S919" s="33" t="n">
        <v>1</v>
      </c>
      <c r="T919" s="33" t="n">
        <v>0</v>
      </c>
      <c r="U919" s="9" t="n">
        <v>1</v>
      </c>
      <c r="V919" s="9" t="n">
        <v>0</v>
      </c>
      <c r="W919" s="15">
        <f>SUMPRODUCT(B$2:U$2,B919:U919)</f>
        <v/>
      </c>
      <c r="X919" s="16">
        <f>EXP(W919)/(1+EXP(W919))</f>
        <v/>
      </c>
      <c r="Y919" s="16">
        <f>(V919-X919)^2</f>
        <v/>
      </c>
    </row>
    <row r="920" spans="1:25">
      <c r="B920" s="9" t="n">
        <v>1</v>
      </c>
      <c r="C920" s="52" t="n">
        <v>0</v>
      </c>
      <c r="D920" s="9" t="n">
        <v>1</v>
      </c>
      <c r="E920" s="52" t="n">
        <v>0</v>
      </c>
      <c r="F920" s="14" t="n">
        <v>0</v>
      </c>
      <c r="G920" s="33" t="n">
        <v>0</v>
      </c>
      <c r="H920" s="33" t="n">
        <v>1</v>
      </c>
      <c r="I920" s="33" t="n">
        <v>0</v>
      </c>
      <c r="J920" s="33" t="n">
        <v>0</v>
      </c>
      <c r="K920" s="33" t="n">
        <v>0</v>
      </c>
      <c r="L920" s="33" t="n">
        <v>0</v>
      </c>
      <c r="M920" s="33" t="n">
        <v>0</v>
      </c>
      <c r="N920" s="33" t="n">
        <v>0</v>
      </c>
      <c r="O920" s="33" t="n">
        <v>0</v>
      </c>
      <c r="P920" s="33" t="n">
        <v>0</v>
      </c>
      <c r="Q920" s="33" t="n">
        <v>0</v>
      </c>
      <c r="R920" s="33" t="n">
        <v>0</v>
      </c>
      <c r="S920" s="33" t="n">
        <v>0</v>
      </c>
      <c r="T920" s="33" t="n">
        <v>1</v>
      </c>
      <c r="U920" s="9" t="n">
        <v>1</v>
      </c>
      <c r="V920" s="9" t="n">
        <v>0</v>
      </c>
      <c r="W920" s="15">
        <f>SUMPRODUCT(B$2:U$2,B920:U920)</f>
        <v/>
      </c>
      <c r="X920" s="16">
        <f>EXP(W920)/(1+EXP(W920))</f>
        <v/>
      </c>
      <c r="Y920" s="16">
        <f>(V920-X920)^2</f>
        <v/>
      </c>
    </row>
    <row r="921" spans="1:25">
      <c r="B921" s="9" t="n">
        <v>1</v>
      </c>
      <c r="C921" s="52" t="n">
        <v>0</v>
      </c>
      <c r="D921" s="9" t="n">
        <v>1</v>
      </c>
      <c r="E921" s="52" t="n">
        <v>0</v>
      </c>
      <c r="F921" s="14" t="n">
        <v>0</v>
      </c>
      <c r="G921" s="33" t="n">
        <v>0</v>
      </c>
      <c r="H921" s="33" t="n">
        <v>0</v>
      </c>
      <c r="I921" s="33" t="n">
        <v>0</v>
      </c>
      <c r="J921" s="33" t="n">
        <v>0</v>
      </c>
      <c r="K921" s="33" t="n">
        <v>0</v>
      </c>
      <c r="L921" s="33" t="n">
        <v>0</v>
      </c>
      <c r="M921" s="33" t="n">
        <v>0</v>
      </c>
      <c r="N921" s="33" t="n">
        <v>0</v>
      </c>
      <c r="O921" s="33" t="n">
        <v>0</v>
      </c>
      <c r="P921" s="33" t="n">
        <v>0</v>
      </c>
      <c r="Q921" s="33" t="n">
        <v>0</v>
      </c>
      <c r="R921" s="33" t="n">
        <v>0</v>
      </c>
      <c r="S921" s="33" t="n">
        <v>0</v>
      </c>
      <c r="T921" s="33" t="n">
        <v>0</v>
      </c>
      <c r="U921" s="9" t="n">
        <v>1</v>
      </c>
      <c r="V921" s="9" t="n">
        <v>0</v>
      </c>
      <c r="W921" s="15">
        <f>SUMPRODUCT(B$2:U$2,B921:U921)</f>
        <v/>
      </c>
      <c r="X921" s="16">
        <f>EXP(W921)/(1+EXP(W921))</f>
        <v/>
      </c>
      <c r="Y921" s="16">
        <f>(V921-X921)^2</f>
        <v/>
      </c>
    </row>
    <row r="922" spans="1:25">
      <c r="B922" s="9" t="n">
        <v>1</v>
      </c>
      <c r="C922" s="52" t="n">
        <v>0</v>
      </c>
      <c r="D922" s="9" t="n">
        <v>1</v>
      </c>
      <c r="E922" s="52" t="n">
        <v>0</v>
      </c>
      <c r="F922" s="14" t="n">
        <v>0</v>
      </c>
      <c r="G922" s="33" t="n">
        <v>0</v>
      </c>
      <c r="H922" s="33" t="n">
        <v>1</v>
      </c>
      <c r="I922" s="33" t="n">
        <v>0</v>
      </c>
      <c r="J922" s="33" t="n">
        <v>0</v>
      </c>
      <c r="K922" s="33" t="n">
        <v>0</v>
      </c>
      <c r="L922" s="33" t="n">
        <v>0</v>
      </c>
      <c r="M922" s="33" t="n">
        <v>0</v>
      </c>
      <c r="N922" s="33" t="n">
        <v>0</v>
      </c>
      <c r="O922" s="33" t="n">
        <v>0</v>
      </c>
      <c r="P922" s="33" t="n">
        <v>0</v>
      </c>
      <c r="Q922" s="33" t="n">
        <v>0</v>
      </c>
      <c r="R922" s="33" t="n">
        <v>0</v>
      </c>
      <c r="S922" s="33" t="n">
        <v>0</v>
      </c>
      <c r="T922" s="33" t="n">
        <v>0</v>
      </c>
      <c r="U922" s="9" t="n">
        <v>1</v>
      </c>
      <c r="V922" s="9" t="n">
        <v>0</v>
      </c>
      <c r="W922" s="15">
        <f>SUMPRODUCT(B$2:U$2,B922:U922)</f>
        <v/>
      </c>
      <c r="X922" s="16">
        <f>EXP(W922)/(1+EXP(W922))</f>
        <v/>
      </c>
      <c r="Y922" s="16">
        <f>(V922-X922)^2</f>
        <v/>
      </c>
    </row>
    <row r="923" spans="1:25">
      <c r="B923" s="9" t="n">
        <v>1</v>
      </c>
      <c r="C923" s="52" t="n">
        <v>0</v>
      </c>
      <c r="D923" s="9" t="n">
        <v>1</v>
      </c>
      <c r="E923" s="52" t="n">
        <v>0</v>
      </c>
      <c r="F923" s="14" t="n">
        <v>0</v>
      </c>
      <c r="G923" s="33" t="n">
        <v>1</v>
      </c>
      <c r="H923" s="33" t="n">
        <v>0</v>
      </c>
      <c r="I923" s="33" t="n">
        <v>0</v>
      </c>
      <c r="J923" s="33" t="n">
        <v>0</v>
      </c>
      <c r="K923" s="33" t="n">
        <v>0</v>
      </c>
      <c r="L923" s="33" t="n">
        <v>0</v>
      </c>
      <c r="M923" s="33" t="n">
        <v>0</v>
      </c>
      <c r="N923" s="33" t="n">
        <v>0</v>
      </c>
      <c r="O923" s="33" t="n">
        <v>0</v>
      </c>
      <c r="P923" s="33" t="n">
        <v>0</v>
      </c>
      <c r="Q923" s="33" t="n">
        <v>0</v>
      </c>
      <c r="R923" s="33" t="n">
        <v>0</v>
      </c>
      <c r="S923" s="33" t="n">
        <v>0</v>
      </c>
      <c r="T923" s="33" t="n">
        <v>0</v>
      </c>
      <c r="U923" s="9" t="n">
        <v>1</v>
      </c>
      <c r="V923" s="9" t="n">
        <v>0</v>
      </c>
      <c r="W923" s="15">
        <f>SUMPRODUCT(B$2:U$2,B923:U923)</f>
        <v/>
      </c>
      <c r="X923" s="16">
        <f>EXP(W923)/(1+EXP(W923))</f>
        <v/>
      </c>
      <c r="Y923" s="16">
        <f>(V923-X923)^2</f>
        <v/>
      </c>
    </row>
    <row r="924" spans="1:25">
      <c r="B924" s="9" t="n">
        <v>1</v>
      </c>
      <c r="C924" s="52" t="n">
        <v>0</v>
      </c>
      <c r="D924" s="9" t="n">
        <v>0</v>
      </c>
      <c r="E924" s="52" t="n">
        <v>1</v>
      </c>
      <c r="F924" s="14" t="n">
        <v>0</v>
      </c>
      <c r="G924" s="33" t="n">
        <v>1</v>
      </c>
      <c r="H924" s="33" t="n">
        <v>0</v>
      </c>
      <c r="I924" s="33" t="n">
        <v>0</v>
      </c>
      <c r="J924" s="33" t="n">
        <v>0</v>
      </c>
      <c r="K924" s="33" t="n">
        <v>0</v>
      </c>
      <c r="L924" s="33" t="n">
        <v>0</v>
      </c>
      <c r="M924" s="33" t="n">
        <v>0</v>
      </c>
      <c r="N924" s="33" t="n">
        <v>0</v>
      </c>
      <c r="O924" s="33" t="n">
        <v>0</v>
      </c>
      <c r="P924" s="33" t="n">
        <v>1</v>
      </c>
      <c r="Q924" s="33" t="n">
        <v>0</v>
      </c>
      <c r="R924" s="33" t="n">
        <v>0</v>
      </c>
      <c r="S924" s="33" t="n">
        <v>0</v>
      </c>
      <c r="T924" s="33" t="n">
        <v>0</v>
      </c>
      <c r="U924" s="9" t="n">
        <v>1</v>
      </c>
      <c r="V924" s="9" t="n">
        <v>0</v>
      </c>
      <c r="W924" s="15">
        <f>SUMPRODUCT(B$2:U$2,B924:U924)</f>
        <v/>
      </c>
      <c r="X924" s="16">
        <f>EXP(W924)/(1+EXP(W924))</f>
        <v/>
      </c>
      <c r="Y924" s="16">
        <f>(V924-X924)^2</f>
        <v/>
      </c>
    </row>
    <row r="925" spans="1:25">
      <c r="B925" s="9" t="n">
        <v>1</v>
      </c>
      <c r="C925" s="52" t="n">
        <v>0</v>
      </c>
      <c r="D925" s="9" t="n">
        <v>0</v>
      </c>
      <c r="E925" s="52" t="n">
        <v>0</v>
      </c>
      <c r="F925" s="14" t="n">
        <v>0</v>
      </c>
      <c r="G925" s="33" t="n">
        <v>0</v>
      </c>
      <c r="H925" s="33" t="n">
        <v>1</v>
      </c>
      <c r="I925" s="33" t="n">
        <v>0</v>
      </c>
      <c r="J925" s="33" t="n">
        <v>0</v>
      </c>
      <c r="K925" s="33" t="n">
        <v>0</v>
      </c>
      <c r="L925" s="33" t="n">
        <v>0</v>
      </c>
      <c r="M925" s="33" t="n">
        <v>0</v>
      </c>
      <c r="N925" s="33" t="n">
        <v>0</v>
      </c>
      <c r="O925" s="33" t="n">
        <v>0</v>
      </c>
      <c r="P925" s="33" t="n">
        <v>1</v>
      </c>
      <c r="Q925" s="33" t="n">
        <v>0</v>
      </c>
      <c r="R925" s="33" t="n">
        <v>0</v>
      </c>
      <c r="S925" s="33" t="n">
        <v>1</v>
      </c>
      <c r="T925" s="33" t="n">
        <v>0</v>
      </c>
      <c r="U925" s="9" t="n">
        <v>1</v>
      </c>
      <c r="V925" s="9" t="n">
        <v>0</v>
      </c>
      <c r="W925" s="15">
        <f>SUMPRODUCT(B$2:U$2,B925:U925)</f>
        <v/>
      </c>
      <c r="X925" s="16">
        <f>EXP(W925)/(1+EXP(W925))</f>
        <v/>
      </c>
      <c r="Y925" s="16">
        <f>(V925-X925)^2</f>
        <v/>
      </c>
    </row>
    <row r="926" spans="1:25">
      <c r="B926" s="9" t="n">
        <v>1</v>
      </c>
      <c r="C926" s="52" t="n">
        <v>0</v>
      </c>
      <c r="D926" s="9" t="n">
        <v>0</v>
      </c>
      <c r="E926" s="52" t="n">
        <v>1</v>
      </c>
      <c r="F926" s="14" t="n">
        <v>0</v>
      </c>
      <c r="G926" s="33" t="n">
        <v>0</v>
      </c>
      <c r="H926" s="33" t="n">
        <v>0</v>
      </c>
      <c r="I926" s="33" t="n">
        <v>0</v>
      </c>
      <c r="J926" s="33" t="n">
        <v>0</v>
      </c>
      <c r="K926" s="33" t="n">
        <v>0</v>
      </c>
      <c r="L926" s="33" t="n">
        <v>0</v>
      </c>
      <c r="M926" s="33" t="n">
        <v>0</v>
      </c>
      <c r="N926" s="33" t="n">
        <v>0</v>
      </c>
      <c r="O926" s="33" t="n">
        <v>0</v>
      </c>
      <c r="P926" s="33" t="n">
        <v>0</v>
      </c>
      <c r="Q926" s="33" t="n">
        <v>0</v>
      </c>
      <c r="R926" s="33" t="n">
        <v>0</v>
      </c>
      <c r="S926" s="33" t="n">
        <v>1</v>
      </c>
      <c r="T926" s="33" t="n">
        <v>0</v>
      </c>
      <c r="U926" s="9" t="n">
        <v>1</v>
      </c>
      <c r="V926" s="9" t="n">
        <v>0</v>
      </c>
      <c r="W926" s="15">
        <f>SUMPRODUCT(B$2:U$2,B926:U926)</f>
        <v/>
      </c>
      <c r="X926" s="16">
        <f>EXP(W926)/(1+EXP(W926))</f>
        <v/>
      </c>
      <c r="Y926" s="16">
        <f>(V926-X926)^2</f>
        <v/>
      </c>
    </row>
    <row r="927" spans="1:25">
      <c r="B927" s="9" t="n">
        <v>1</v>
      </c>
      <c r="C927" s="52" t="n">
        <v>0</v>
      </c>
      <c r="D927" s="9" t="n">
        <v>1</v>
      </c>
      <c r="E927" s="52" t="n">
        <v>0</v>
      </c>
      <c r="F927" s="14" t="n">
        <v>0</v>
      </c>
      <c r="G927" s="33" t="n">
        <v>0</v>
      </c>
      <c r="H927" s="33" t="n">
        <v>0</v>
      </c>
      <c r="I927" s="33" t="n">
        <v>0</v>
      </c>
      <c r="J927" s="33" t="n">
        <v>0</v>
      </c>
      <c r="K927" s="33" t="n">
        <v>0</v>
      </c>
      <c r="L927" s="33" t="n">
        <v>0</v>
      </c>
      <c r="M927" s="33" t="n">
        <v>0</v>
      </c>
      <c r="N927" s="33" t="n">
        <v>0</v>
      </c>
      <c r="O927" s="33" t="n">
        <v>0</v>
      </c>
      <c r="P927" s="33" t="n">
        <v>0</v>
      </c>
      <c r="Q927" s="33" t="n">
        <v>0</v>
      </c>
      <c r="R927" s="33" t="n">
        <v>0</v>
      </c>
      <c r="S927" s="33" t="n">
        <v>0</v>
      </c>
      <c r="T927" s="33" t="n">
        <v>0</v>
      </c>
      <c r="U927" s="9" t="n">
        <v>1</v>
      </c>
      <c r="V927" s="9" t="n">
        <v>0</v>
      </c>
      <c r="W927" s="15">
        <f>SUMPRODUCT(B$2:U$2,B927:U927)</f>
        <v/>
      </c>
      <c r="X927" s="16">
        <f>EXP(W927)/(1+EXP(W927))</f>
        <v/>
      </c>
      <c r="Y927" s="16">
        <f>(V927-X927)^2</f>
        <v/>
      </c>
    </row>
    <row r="928" spans="1:25">
      <c r="B928" s="9" t="n">
        <v>0</v>
      </c>
      <c r="C928" s="52" t="n">
        <v>1</v>
      </c>
      <c r="D928" s="9" t="n">
        <v>0</v>
      </c>
      <c r="E928" s="52" t="n">
        <v>1</v>
      </c>
      <c r="F928" s="14" t="n">
        <v>0</v>
      </c>
      <c r="G928" s="33" t="n">
        <v>0</v>
      </c>
      <c r="H928" s="33" t="n">
        <v>0</v>
      </c>
      <c r="I928" s="33" t="n">
        <v>0</v>
      </c>
      <c r="J928" s="33" t="n">
        <v>0</v>
      </c>
      <c r="K928" s="33" t="n">
        <v>0</v>
      </c>
      <c r="L928" s="33" t="n">
        <v>0</v>
      </c>
      <c r="M928" s="33" t="n">
        <v>0</v>
      </c>
      <c r="N928" s="33" t="n">
        <v>0</v>
      </c>
      <c r="O928" s="33" t="n">
        <v>0</v>
      </c>
      <c r="P928" s="33" t="n">
        <v>0</v>
      </c>
      <c r="Q928" s="33" t="n">
        <v>0</v>
      </c>
      <c r="R928" s="33" t="n">
        <v>0</v>
      </c>
      <c r="S928" s="33" t="n">
        <v>1</v>
      </c>
      <c r="T928" s="33" t="n">
        <v>0</v>
      </c>
      <c r="U928" s="9" t="n">
        <v>1</v>
      </c>
      <c r="V928" s="9" t="n">
        <v>0</v>
      </c>
      <c r="W928" s="15">
        <f>SUMPRODUCT(B$2:U$2,B928:U928)</f>
        <v/>
      </c>
      <c r="X928" s="16">
        <f>EXP(W928)/(1+EXP(W928))</f>
        <v/>
      </c>
      <c r="Y928" s="16">
        <f>(V928-X928)^2</f>
        <v/>
      </c>
    </row>
    <row r="929" spans="1:25">
      <c r="B929" s="9" t="n">
        <v>0</v>
      </c>
      <c r="C929" s="52" t="n">
        <v>0</v>
      </c>
      <c r="D929" s="9" t="n">
        <v>0</v>
      </c>
      <c r="E929" s="52" t="n">
        <v>1</v>
      </c>
      <c r="F929" s="14" t="n">
        <v>1</v>
      </c>
      <c r="G929" s="33" t="n">
        <v>0</v>
      </c>
      <c r="H929" s="33" t="n">
        <v>0</v>
      </c>
      <c r="I929" s="33" t="n">
        <v>0</v>
      </c>
      <c r="J929" s="33" t="n">
        <v>1</v>
      </c>
      <c r="K929" s="33" t="n">
        <v>0</v>
      </c>
      <c r="L929" s="33" t="n">
        <v>0</v>
      </c>
      <c r="M929" s="33" t="n">
        <v>0</v>
      </c>
      <c r="N929" s="33" t="n">
        <v>0</v>
      </c>
      <c r="O929" s="33" t="n">
        <v>0</v>
      </c>
      <c r="P929" s="33" t="n">
        <v>0</v>
      </c>
      <c r="Q929" s="33" t="n">
        <v>0</v>
      </c>
      <c r="R929" s="33" t="n">
        <v>0</v>
      </c>
      <c r="S929" s="33" t="n">
        <v>0</v>
      </c>
      <c r="T929" s="33" t="n">
        <v>0</v>
      </c>
      <c r="U929" s="9" t="n">
        <v>1</v>
      </c>
      <c r="V929" s="9" t="n">
        <v>0</v>
      </c>
      <c r="W929" s="15">
        <f>SUMPRODUCT(B$2:U$2,B929:U929)</f>
        <v/>
      </c>
      <c r="X929" s="16">
        <f>EXP(W929)/(1+EXP(W929))</f>
        <v/>
      </c>
      <c r="Y929" s="16">
        <f>(V929-X929)^2</f>
        <v/>
      </c>
    </row>
    <row r="930" spans="1:25">
      <c r="B930" s="9" t="n">
        <v>1</v>
      </c>
      <c r="C930" s="52" t="n">
        <v>0</v>
      </c>
      <c r="D930" s="9" t="n">
        <v>0</v>
      </c>
      <c r="E930" s="52" t="n">
        <v>1</v>
      </c>
      <c r="F930" s="14" t="n">
        <v>0</v>
      </c>
      <c r="G930" s="33" t="n">
        <v>0</v>
      </c>
      <c r="H930" s="33" t="n">
        <v>0</v>
      </c>
      <c r="I930" s="33" t="n">
        <v>0</v>
      </c>
      <c r="J930" s="33" t="n">
        <v>0</v>
      </c>
      <c r="K930" s="33" t="n">
        <v>0</v>
      </c>
      <c r="L930" s="33" t="n">
        <v>0</v>
      </c>
      <c r="M930" s="33" t="n">
        <v>1</v>
      </c>
      <c r="N930" s="33" t="n">
        <v>0</v>
      </c>
      <c r="O930" s="33" t="n">
        <v>0</v>
      </c>
      <c r="P930" s="33" t="n">
        <v>0</v>
      </c>
      <c r="Q930" s="33" t="n">
        <v>0</v>
      </c>
      <c r="R930" s="33" t="n">
        <v>0</v>
      </c>
      <c r="S930" s="33" t="n">
        <v>0</v>
      </c>
      <c r="T930" s="33" t="n">
        <v>0</v>
      </c>
      <c r="U930" s="9" t="n">
        <v>1</v>
      </c>
      <c r="V930" s="9" t="n">
        <v>0</v>
      </c>
      <c r="W930" s="15">
        <f>SUMPRODUCT(B$2:U$2,B930:U930)</f>
        <v/>
      </c>
      <c r="X930" s="16">
        <f>EXP(W930)/(1+EXP(W930))</f>
        <v/>
      </c>
      <c r="Y930" s="16">
        <f>(V930-X930)^2</f>
        <v/>
      </c>
    </row>
    <row r="931" spans="1:25">
      <c r="B931" s="9" t="n">
        <v>1</v>
      </c>
      <c r="C931" s="52" t="n">
        <v>0</v>
      </c>
      <c r="D931" s="9" t="n">
        <v>1</v>
      </c>
      <c r="E931" s="52" t="n">
        <v>0</v>
      </c>
      <c r="F931" s="14" t="n">
        <v>0</v>
      </c>
      <c r="G931" s="33" t="n">
        <v>0</v>
      </c>
      <c r="H931" s="33" t="n">
        <v>1</v>
      </c>
      <c r="I931" s="33" t="n">
        <v>0</v>
      </c>
      <c r="J931" s="33" t="n">
        <v>0</v>
      </c>
      <c r="K931" s="33" t="n">
        <v>0</v>
      </c>
      <c r="L931" s="33" t="n">
        <v>0</v>
      </c>
      <c r="M931" s="33" t="n">
        <v>0</v>
      </c>
      <c r="N931" s="33" t="n">
        <v>0</v>
      </c>
      <c r="O931" s="33" t="n">
        <v>0</v>
      </c>
      <c r="P931" s="33" t="n">
        <v>1</v>
      </c>
      <c r="Q931" s="33" t="n">
        <v>0</v>
      </c>
      <c r="R931" s="33" t="n">
        <v>0</v>
      </c>
      <c r="S931" s="33" t="n">
        <v>0</v>
      </c>
      <c r="T931" s="33" t="n">
        <v>0</v>
      </c>
      <c r="U931" s="9" t="n">
        <v>1</v>
      </c>
      <c r="V931" s="9" t="n">
        <v>0</v>
      </c>
      <c r="W931" s="15">
        <f>SUMPRODUCT(B$2:U$2,B931:U931)</f>
        <v/>
      </c>
      <c r="X931" s="16">
        <f>EXP(W931)/(1+EXP(W931))</f>
        <v/>
      </c>
      <c r="Y931" s="16">
        <f>(V931-X931)^2</f>
        <v/>
      </c>
    </row>
    <row r="932" spans="1:25">
      <c r="B932" s="9" t="n">
        <v>1</v>
      </c>
      <c r="C932" s="52" t="n">
        <v>0</v>
      </c>
      <c r="D932" s="9" t="n">
        <v>0</v>
      </c>
      <c r="E932" s="52" t="n">
        <v>1</v>
      </c>
      <c r="F932" s="14" t="n">
        <v>0</v>
      </c>
      <c r="G932" s="33" t="n">
        <v>0</v>
      </c>
      <c r="H932" s="33" t="n">
        <v>1</v>
      </c>
      <c r="I932" s="33" t="n">
        <v>0</v>
      </c>
      <c r="J932" s="33" t="n">
        <v>0</v>
      </c>
      <c r="K932" s="33" t="n">
        <v>0</v>
      </c>
      <c r="L932" s="33" t="n">
        <v>0</v>
      </c>
      <c r="M932" s="33" t="n">
        <v>0</v>
      </c>
      <c r="N932" s="33" t="n">
        <v>0</v>
      </c>
      <c r="O932" s="33" t="n">
        <v>1</v>
      </c>
      <c r="P932" s="33" t="n">
        <v>0</v>
      </c>
      <c r="Q932" s="33" t="n">
        <v>0</v>
      </c>
      <c r="R932" s="33" t="n">
        <v>0</v>
      </c>
      <c r="S932" s="33" t="n">
        <v>0</v>
      </c>
      <c r="T932" s="33" t="n">
        <v>1</v>
      </c>
      <c r="U932" s="9" t="n">
        <v>1</v>
      </c>
      <c r="V932" s="9" t="n">
        <v>0</v>
      </c>
      <c r="W932" s="15">
        <f>SUMPRODUCT(B$2:U$2,B932:U932)</f>
        <v/>
      </c>
      <c r="X932" s="16">
        <f>EXP(W932)/(1+EXP(W932))</f>
        <v/>
      </c>
      <c r="Y932" s="16">
        <f>(V932-X932)^2</f>
        <v/>
      </c>
    </row>
    <row r="933" spans="1:25">
      <c r="B933" s="9" t="n">
        <v>0</v>
      </c>
      <c r="C933" s="52" t="n">
        <v>1</v>
      </c>
      <c r="D933" s="9" t="n">
        <v>0</v>
      </c>
      <c r="E933" s="52" t="n">
        <v>1</v>
      </c>
      <c r="F933" s="14" t="n">
        <v>0</v>
      </c>
      <c r="G933" s="33" t="n">
        <v>0</v>
      </c>
      <c r="H933" s="33" t="n">
        <v>0</v>
      </c>
      <c r="I933" s="33" t="n">
        <v>0</v>
      </c>
      <c r="J933" s="33" t="n">
        <v>0</v>
      </c>
      <c r="K933" s="33" t="n">
        <v>0</v>
      </c>
      <c r="L933" s="33" t="n">
        <v>0</v>
      </c>
      <c r="M933" s="33" t="n">
        <v>0</v>
      </c>
      <c r="N933" s="33" t="n">
        <v>0</v>
      </c>
      <c r="O933" s="33" t="n">
        <v>0</v>
      </c>
      <c r="P933" s="33" t="n">
        <v>0</v>
      </c>
      <c r="Q933" s="33" t="n">
        <v>0</v>
      </c>
      <c r="R933" s="33" t="n">
        <v>0</v>
      </c>
      <c r="S933" s="33" t="n">
        <v>0</v>
      </c>
      <c r="T933" s="33" t="n">
        <v>0</v>
      </c>
      <c r="U933" s="9" t="n">
        <v>1</v>
      </c>
      <c r="V933" s="9" t="n">
        <v>0</v>
      </c>
      <c r="W933" s="15">
        <f>SUMPRODUCT(B$2:U$2,B933:U933)</f>
        <v/>
      </c>
      <c r="X933" s="16">
        <f>EXP(W933)/(1+EXP(W933))</f>
        <v/>
      </c>
      <c r="Y933" s="16">
        <f>(V933-X933)^2</f>
        <v/>
      </c>
    </row>
    <row r="934" spans="1:25">
      <c r="B934" s="9" t="n">
        <v>1</v>
      </c>
      <c r="C934" s="52" t="n">
        <v>0</v>
      </c>
      <c r="D934" s="9" t="n">
        <v>0</v>
      </c>
      <c r="E934" s="52" t="n">
        <v>0</v>
      </c>
      <c r="F934" s="14" t="n">
        <v>0</v>
      </c>
      <c r="G934" s="33" t="n">
        <v>1</v>
      </c>
      <c r="H934" s="33" t="n">
        <v>0</v>
      </c>
      <c r="I934" s="33" t="n">
        <v>0</v>
      </c>
      <c r="J934" s="33" t="n">
        <v>0</v>
      </c>
      <c r="K934" s="33" t="n">
        <v>0</v>
      </c>
      <c r="L934" s="33" t="n">
        <v>0</v>
      </c>
      <c r="M934" s="33" t="n">
        <v>0</v>
      </c>
      <c r="N934" s="33" t="n">
        <v>0</v>
      </c>
      <c r="O934" s="33" t="n">
        <v>0</v>
      </c>
      <c r="P934" s="33" t="n">
        <v>0</v>
      </c>
      <c r="Q934" s="33" t="n">
        <v>0</v>
      </c>
      <c r="R934" s="33" t="n">
        <v>0</v>
      </c>
      <c r="S934" s="33" t="n">
        <v>0</v>
      </c>
      <c r="T934" s="33" t="n">
        <v>0</v>
      </c>
      <c r="U934" s="9" t="n">
        <v>1</v>
      </c>
      <c r="V934" s="9" t="n">
        <v>0</v>
      </c>
      <c r="W934" s="15">
        <f>SUMPRODUCT(B$2:U$2,B934:U934)</f>
        <v/>
      </c>
      <c r="X934" s="16">
        <f>EXP(W934)/(1+EXP(W934))</f>
        <v/>
      </c>
      <c r="Y934" s="16">
        <f>(V934-X934)^2</f>
        <v/>
      </c>
    </row>
    <row r="935" spans="1:25">
      <c r="B935" s="9" t="n">
        <v>0</v>
      </c>
      <c r="C935" s="52" t="n">
        <v>1</v>
      </c>
      <c r="D935" s="9" t="n">
        <v>0</v>
      </c>
      <c r="E935" s="52" t="n">
        <v>1</v>
      </c>
      <c r="F935" s="14" t="n">
        <v>0</v>
      </c>
      <c r="G935" s="33" t="n">
        <v>0</v>
      </c>
      <c r="H935" s="33" t="n">
        <v>0</v>
      </c>
      <c r="I935" s="33" t="n">
        <v>0</v>
      </c>
      <c r="J935" s="33" t="n">
        <v>0</v>
      </c>
      <c r="K935" s="33" t="n">
        <v>0</v>
      </c>
      <c r="L935" s="33" t="n">
        <v>0</v>
      </c>
      <c r="M935" s="33" t="n">
        <v>0</v>
      </c>
      <c r="N935" s="33" t="n">
        <v>0</v>
      </c>
      <c r="O935" s="33" t="n">
        <v>0</v>
      </c>
      <c r="P935" s="33" t="n">
        <v>0</v>
      </c>
      <c r="Q935" s="33" t="n">
        <v>0</v>
      </c>
      <c r="R935" s="33" t="n">
        <v>0</v>
      </c>
      <c r="S935" s="33" t="n">
        <v>0</v>
      </c>
      <c r="T935" s="33" t="n">
        <v>0</v>
      </c>
      <c r="U935" s="9" t="n">
        <v>1</v>
      </c>
      <c r="V935" s="9" t="n">
        <v>0</v>
      </c>
      <c r="W935" s="15">
        <f>SUMPRODUCT(B$2:U$2,B935:U935)</f>
        <v/>
      </c>
      <c r="X935" s="16">
        <f>EXP(W935)/(1+EXP(W935))</f>
        <v/>
      </c>
      <c r="Y935" s="16">
        <f>(V935-X935)^2</f>
        <v/>
      </c>
    </row>
    <row r="936" spans="1:25">
      <c r="B936" s="9" t="n">
        <v>0</v>
      </c>
      <c r="C936" s="52" t="n">
        <v>0</v>
      </c>
      <c r="D936" s="9" t="n">
        <v>1</v>
      </c>
      <c r="E936" s="52" t="n">
        <v>0</v>
      </c>
      <c r="F936" s="14" t="n">
        <v>0</v>
      </c>
      <c r="G936" s="33" t="n">
        <v>1</v>
      </c>
      <c r="H936" s="33" t="n">
        <v>0</v>
      </c>
      <c r="I936" s="33" t="n">
        <v>0</v>
      </c>
      <c r="J936" s="33" t="n">
        <v>0</v>
      </c>
      <c r="K936" s="33" t="n">
        <v>0</v>
      </c>
      <c r="L936" s="33" t="n">
        <v>0</v>
      </c>
      <c r="M936" s="33" t="n">
        <v>0</v>
      </c>
      <c r="N936" s="33" t="n">
        <v>0</v>
      </c>
      <c r="O936" s="33" t="n">
        <v>0</v>
      </c>
      <c r="P936" s="33" t="n">
        <v>0</v>
      </c>
      <c r="Q936" s="33" t="n">
        <v>0</v>
      </c>
      <c r="R936" s="33" t="n">
        <v>0</v>
      </c>
      <c r="S936" s="33" t="n">
        <v>1</v>
      </c>
      <c r="T936" s="33" t="n">
        <v>0</v>
      </c>
      <c r="U936" s="9" t="n">
        <v>1</v>
      </c>
      <c r="V936" s="9" t="n">
        <v>0</v>
      </c>
      <c r="W936" s="15">
        <f>SUMPRODUCT(B$2:U$2,B936:U936)</f>
        <v/>
      </c>
      <c r="X936" s="16">
        <f>EXP(W936)/(1+EXP(W936))</f>
        <v/>
      </c>
      <c r="Y936" s="16">
        <f>(V936-X936)^2</f>
        <v/>
      </c>
    </row>
    <row r="937" spans="1:25">
      <c r="B937" s="9" t="n">
        <v>0</v>
      </c>
      <c r="C937" s="52" t="n">
        <v>1</v>
      </c>
      <c r="D937" s="9" t="n">
        <v>0</v>
      </c>
      <c r="E937" s="52" t="n">
        <v>0</v>
      </c>
      <c r="F937" s="14" t="n">
        <v>0</v>
      </c>
      <c r="G937" s="33" t="n">
        <v>0</v>
      </c>
      <c r="H937" s="33" t="n">
        <v>0</v>
      </c>
      <c r="I937" s="33" t="n">
        <v>0</v>
      </c>
      <c r="J937" s="33" t="n">
        <v>1</v>
      </c>
      <c r="K937" s="33" t="n">
        <v>0</v>
      </c>
      <c r="L937" s="33" t="n">
        <v>0</v>
      </c>
      <c r="M937" s="33" t="n">
        <v>0</v>
      </c>
      <c r="N937" s="33" t="n">
        <v>0</v>
      </c>
      <c r="O937" s="33" t="n">
        <v>0</v>
      </c>
      <c r="P937" s="33" t="n">
        <v>0</v>
      </c>
      <c r="Q937" s="33" t="n">
        <v>0</v>
      </c>
      <c r="R937" s="33" t="n">
        <v>0</v>
      </c>
      <c r="S937" s="33" t="n">
        <v>0</v>
      </c>
      <c r="T937" s="33" t="n">
        <v>0</v>
      </c>
      <c r="U937" s="9" t="n">
        <v>1</v>
      </c>
      <c r="V937" s="9" t="n">
        <v>0</v>
      </c>
      <c r="W937" s="15">
        <f>SUMPRODUCT(B$2:U$2,B937:U937)</f>
        <v/>
      </c>
      <c r="X937" s="16">
        <f>EXP(W937)/(1+EXP(W937))</f>
        <v/>
      </c>
      <c r="Y937" s="16">
        <f>(V937-X937)^2</f>
        <v/>
      </c>
    </row>
    <row r="938" spans="1:25">
      <c r="B938" s="9" t="n">
        <v>0</v>
      </c>
      <c r="C938" s="52" t="n">
        <v>1</v>
      </c>
      <c r="D938" s="9" t="n">
        <v>1</v>
      </c>
      <c r="E938" s="52" t="n">
        <v>0</v>
      </c>
      <c r="F938" s="14" t="n">
        <v>0</v>
      </c>
      <c r="G938" s="33" t="n">
        <v>0</v>
      </c>
      <c r="H938" s="33" t="n">
        <v>1</v>
      </c>
      <c r="I938" s="33" t="n">
        <v>0</v>
      </c>
      <c r="J938" s="33" t="n">
        <v>0</v>
      </c>
      <c r="K938" s="33" t="n">
        <v>0</v>
      </c>
      <c r="L938" s="33" t="n">
        <v>0</v>
      </c>
      <c r="M938" s="33" t="n">
        <v>1</v>
      </c>
      <c r="N938" s="33" t="n">
        <v>0</v>
      </c>
      <c r="O938" s="33" t="n">
        <v>0</v>
      </c>
      <c r="P938" s="33" t="n">
        <v>0</v>
      </c>
      <c r="Q938" s="33" t="n">
        <v>0</v>
      </c>
      <c r="R938" s="33" t="n">
        <v>0</v>
      </c>
      <c r="S938" s="33" t="n">
        <v>1</v>
      </c>
      <c r="T938" s="33" t="n">
        <v>0</v>
      </c>
      <c r="U938" s="9" t="n">
        <v>1</v>
      </c>
      <c r="V938" s="9" t="n">
        <v>0</v>
      </c>
      <c r="W938" s="15">
        <f>SUMPRODUCT(B$2:U$2,B938:U938)</f>
        <v/>
      </c>
      <c r="X938" s="16">
        <f>EXP(W938)/(1+EXP(W938))</f>
        <v/>
      </c>
      <c r="Y938" s="16">
        <f>(V938-X938)^2</f>
        <v/>
      </c>
    </row>
    <row r="939" spans="1:25">
      <c r="B939" s="9" t="n">
        <v>0</v>
      </c>
      <c r="C939" s="52" t="n">
        <v>1</v>
      </c>
      <c r="D939" s="9" t="n">
        <v>0</v>
      </c>
      <c r="E939" s="52" t="n">
        <v>1</v>
      </c>
      <c r="F939" s="14" t="n">
        <v>0</v>
      </c>
      <c r="G939" s="33" t="n">
        <v>0</v>
      </c>
      <c r="H939" s="33" t="n">
        <v>0</v>
      </c>
      <c r="I939" s="33" t="n">
        <v>0</v>
      </c>
      <c r="J939" s="33" t="n">
        <v>0</v>
      </c>
      <c r="K939" s="33" t="n">
        <v>0</v>
      </c>
      <c r="L939" s="33" t="n">
        <v>0</v>
      </c>
      <c r="M939" s="33" t="n">
        <v>0</v>
      </c>
      <c r="N939" s="33" t="n">
        <v>0</v>
      </c>
      <c r="O939" s="33" t="n">
        <v>0</v>
      </c>
      <c r="P939" s="33" t="n">
        <v>0</v>
      </c>
      <c r="Q939" s="33" t="n">
        <v>0</v>
      </c>
      <c r="R939" s="33" t="n">
        <v>0</v>
      </c>
      <c r="S939" s="33" t="n">
        <v>0</v>
      </c>
      <c r="T939" s="33" t="n">
        <v>0</v>
      </c>
      <c r="U939" s="9" t="n">
        <v>1</v>
      </c>
      <c r="V939" s="9" t="n">
        <v>0</v>
      </c>
      <c r="W939" s="15">
        <f>SUMPRODUCT(B$2:U$2,B939:U939)</f>
        <v/>
      </c>
      <c r="X939" s="16">
        <f>EXP(W939)/(1+EXP(W939))</f>
        <v/>
      </c>
      <c r="Y939" s="16">
        <f>(V939-X939)^2</f>
        <v/>
      </c>
    </row>
    <row r="940" spans="1:25">
      <c r="B940" s="9" t="n">
        <v>0</v>
      </c>
      <c r="C940" s="52" t="n">
        <v>1</v>
      </c>
      <c r="D940" s="9" t="n">
        <v>0</v>
      </c>
      <c r="E940" s="52" t="n">
        <v>0</v>
      </c>
      <c r="F940" s="14" t="n">
        <v>0</v>
      </c>
      <c r="G940" s="33" t="n">
        <v>1</v>
      </c>
      <c r="H940" s="33" t="n">
        <v>0</v>
      </c>
      <c r="I940" s="33" t="n">
        <v>0</v>
      </c>
      <c r="J940" s="33" t="n">
        <v>0</v>
      </c>
      <c r="K940" s="33" t="n">
        <v>0</v>
      </c>
      <c r="L940" s="33" t="n">
        <v>0</v>
      </c>
      <c r="M940" s="33" t="n">
        <v>0</v>
      </c>
      <c r="N940" s="33" t="n">
        <v>0</v>
      </c>
      <c r="O940" s="33" t="n">
        <v>0</v>
      </c>
      <c r="P940" s="33" t="n">
        <v>0</v>
      </c>
      <c r="Q940" s="33" t="n">
        <v>0</v>
      </c>
      <c r="R940" s="33" t="n">
        <v>0</v>
      </c>
      <c r="S940" s="33" t="n">
        <v>0</v>
      </c>
      <c r="T940" s="33" t="n">
        <v>0</v>
      </c>
      <c r="U940" s="9" t="n">
        <v>1</v>
      </c>
      <c r="V940" s="9" t="n">
        <v>0</v>
      </c>
      <c r="W940" s="15">
        <f>SUMPRODUCT(B$2:U$2,B940:U940)</f>
        <v/>
      </c>
      <c r="X940" s="16">
        <f>EXP(W940)/(1+EXP(W940))</f>
        <v/>
      </c>
      <c r="Y940" s="16">
        <f>(V940-X940)^2</f>
        <v/>
      </c>
    </row>
    <row r="941" spans="1:25">
      <c r="B941" s="9" t="n">
        <v>1</v>
      </c>
      <c r="C941" s="52" t="n">
        <v>0</v>
      </c>
      <c r="D941" s="9" t="n">
        <v>0</v>
      </c>
      <c r="E941" s="52" t="n">
        <v>1</v>
      </c>
      <c r="F941" s="14" t="n">
        <v>0</v>
      </c>
      <c r="G941" s="33" t="n">
        <v>0</v>
      </c>
      <c r="H941" s="33" t="n">
        <v>0</v>
      </c>
      <c r="I941" s="33" t="n">
        <v>0</v>
      </c>
      <c r="J941" s="33" t="n">
        <v>0</v>
      </c>
      <c r="K941" s="33" t="n">
        <v>0</v>
      </c>
      <c r="L941" s="33" t="n">
        <v>0</v>
      </c>
      <c r="M941" s="33" t="n">
        <v>0</v>
      </c>
      <c r="N941" s="33" t="n">
        <v>0</v>
      </c>
      <c r="O941" s="33" t="n">
        <v>0</v>
      </c>
      <c r="P941" s="33" t="n">
        <v>1</v>
      </c>
      <c r="Q941" s="33" t="n">
        <v>0</v>
      </c>
      <c r="R941" s="33" t="n">
        <v>0</v>
      </c>
      <c r="S941" s="33" t="n">
        <v>0</v>
      </c>
      <c r="T941" s="33" t="n">
        <v>0</v>
      </c>
      <c r="U941" s="9" t="n">
        <v>1</v>
      </c>
      <c r="V941" s="9" t="n">
        <v>0</v>
      </c>
      <c r="W941" s="15">
        <f>SUMPRODUCT(B$2:U$2,B941:U941)</f>
        <v/>
      </c>
      <c r="X941" s="16">
        <f>EXP(W941)/(1+EXP(W941))</f>
        <v/>
      </c>
      <c r="Y941" s="16">
        <f>(V941-X941)^2</f>
        <v/>
      </c>
    </row>
    <row r="942" spans="1:25">
      <c r="B942" s="9" t="n">
        <v>1</v>
      </c>
      <c r="C942" s="52" t="n">
        <v>0</v>
      </c>
      <c r="D942" s="9" t="n">
        <v>0</v>
      </c>
      <c r="E942" s="52" t="n">
        <v>0</v>
      </c>
      <c r="F942" s="14" t="n">
        <v>0</v>
      </c>
      <c r="G942" s="33" t="n">
        <v>0</v>
      </c>
      <c r="H942" s="33" t="n">
        <v>1</v>
      </c>
      <c r="I942" s="33" t="n">
        <v>0</v>
      </c>
      <c r="J942" s="33" t="n">
        <v>0</v>
      </c>
      <c r="K942" s="33" t="n">
        <v>0</v>
      </c>
      <c r="L942" s="33" t="n">
        <v>0</v>
      </c>
      <c r="M942" s="33" t="n">
        <v>1</v>
      </c>
      <c r="N942" s="33" t="n">
        <v>0</v>
      </c>
      <c r="O942" s="33" t="n">
        <v>0</v>
      </c>
      <c r="P942" s="33" t="n">
        <v>0</v>
      </c>
      <c r="Q942" s="33" t="n">
        <v>0</v>
      </c>
      <c r="R942" s="33" t="n">
        <v>0</v>
      </c>
      <c r="S942" s="33" t="n">
        <v>0</v>
      </c>
      <c r="T942" s="33" t="n">
        <v>0</v>
      </c>
      <c r="U942" s="9" t="n">
        <v>1</v>
      </c>
      <c r="V942" s="9" t="n">
        <v>0</v>
      </c>
      <c r="W942" s="15">
        <f>SUMPRODUCT(B$2:U$2,B942:U942)</f>
        <v/>
      </c>
      <c r="X942" s="16">
        <f>EXP(W942)/(1+EXP(W942))</f>
        <v/>
      </c>
      <c r="Y942" s="16">
        <f>(V942-X942)^2</f>
        <v/>
      </c>
    </row>
    <row r="943" spans="1:25">
      <c r="B943" s="9" t="n">
        <v>1</v>
      </c>
      <c r="C943" s="52" t="n">
        <v>0</v>
      </c>
      <c r="D943" s="9" t="n">
        <v>0</v>
      </c>
      <c r="E943" s="52" t="n">
        <v>1</v>
      </c>
      <c r="F943" s="14" t="n">
        <v>0</v>
      </c>
      <c r="G943" s="33" t="n">
        <v>0</v>
      </c>
      <c r="H943" s="33" t="n">
        <v>1</v>
      </c>
      <c r="I943" s="33" t="n">
        <v>0</v>
      </c>
      <c r="J943" s="33" t="n">
        <v>0</v>
      </c>
      <c r="K943" s="33" t="n">
        <v>0</v>
      </c>
      <c r="L943" s="33" t="n">
        <v>0</v>
      </c>
      <c r="M943" s="33" t="n">
        <v>0</v>
      </c>
      <c r="N943" s="33" t="n">
        <v>0</v>
      </c>
      <c r="O943" s="33" t="n">
        <v>0</v>
      </c>
      <c r="P943" s="33" t="n">
        <v>1</v>
      </c>
      <c r="Q943" s="33" t="n">
        <v>0</v>
      </c>
      <c r="R943" s="33" t="n">
        <v>0</v>
      </c>
      <c r="S943" s="33" t="n">
        <v>0</v>
      </c>
      <c r="T943" s="33" t="n">
        <v>0</v>
      </c>
      <c r="U943" s="9" t="n">
        <v>1</v>
      </c>
      <c r="V943" s="9" t="n">
        <v>0</v>
      </c>
      <c r="W943" s="15">
        <f>SUMPRODUCT(B$2:U$2,B943:U943)</f>
        <v/>
      </c>
      <c r="X943" s="16">
        <f>EXP(W943)/(1+EXP(W943))</f>
        <v/>
      </c>
      <c r="Y943" s="16">
        <f>(V943-X943)^2</f>
        <v/>
      </c>
    </row>
    <row r="944" spans="1:25">
      <c r="B944" s="9" t="n">
        <v>1</v>
      </c>
      <c r="C944" s="52" t="n">
        <v>0</v>
      </c>
      <c r="D944" s="9" t="n">
        <v>0</v>
      </c>
      <c r="E944" s="52" t="n">
        <v>1</v>
      </c>
      <c r="F944" s="14" t="n">
        <v>0</v>
      </c>
      <c r="G944" s="33" t="n">
        <v>0</v>
      </c>
      <c r="H944" s="33" t="n">
        <v>0</v>
      </c>
      <c r="I944" s="33" t="n">
        <v>0</v>
      </c>
      <c r="J944" s="33" t="n">
        <v>0</v>
      </c>
      <c r="K944" s="33" t="n">
        <v>0</v>
      </c>
      <c r="L944" s="33" t="n">
        <v>0</v>
      </c>
      <c r="M944" s="33" t="n">
        <v>0</v>
      </c>
      <c r="N944" s="33" t="n">
        <v>0</v>
      </c>
      <c r="O944" s="33" t="n">
        <v>0</v>
      </c>
      <c r="P944" s="33" t="n">
        <v>0</v>
      </c>
      <c r="Q944" s="33" t="n">
        <v>0</v>
      </c>
      <c r="R944" s="33" t="n">
        <v>0</v>
      </c>
      <c r="S944" s="33" t="n">
        <v>0</v>
      </c>
      <c r="T944" s="33" t="n">
        <v>0</v>
      </c>
      <c r="U944" s="9" t="n">
        <v>1</v>
      </c>
      <c r="V944" s="9" t="n">
        <v>0</v>
      </c>
      <c r="W944" s="15">
        <f>SUMPRODUCT(B$2:U$2,B944:U944)</f>
        <v/>
      </c>
      <c r="X944" s="16">
        <f>EXP(W944)/(1+EXP(W944))</f>
        <v/>
      </c>
      <c r="Y944" s="16">
        <f>(V944-X944)^2</f>
        <v/>
      </c>
    </row>
    <row r="945" spans="1:25">
      <c r="B945" s="9" t="n">
        <v>1</v>
      </c>
      <c r="C945" s="52" t="n">
        <v>0</v>
      </c>
      <c r="D945" s="9" t="n">
        <v>1</v>
      </c>
      <c r="E945" s="52" t="n">
        <v>0</v>
      </c>
      <c r="F945" s="14" t="n">
        <v>0</v>
      </c>
      <c r="G945" s="33" t="n">
        <v>1</v>
      </c>
      <c r="H945" s="33" t="n">
        <v>0</v>
      </c>
      <c r="I945" s="33" t="n">
        <v>0</v>
      </c>
      <c r="J945" s="33" t="n">
        <v>0</v>
      </c>
      <c r="K945" s="33" t="n">
        <v>0</v>
      </c>
      <c r="L945" s="33" t="n">
        <v>0</v>
      </c>
      <c r="M945" s="33" t="n">
        <v>0</v>
      </c>
      <c r="N945" s="33" t="n">
        <v>0</v>
      </c>
      <c r="O945" s="33" t="n">
        <v>0</v>
      </c>
      <c r="P945" s="33" t="n">
        <v>0</v>
      </c>
      <c r="Q945" s="33" t="n">
        <v>0</v>
      </c>
      <c r="R945" s="33" t="n">
        <v>0</v>
      </c>
      <c r="S945" s="33" t="n">
        <v>0</v>
      </c>
      <c r="T945" s="33" t="n">
        <v>0</v>
      </c>
      <c r="U945" s="9" t="n">
        <v>1</v>
      </c>
      <c r="V945" s="9" t="n">
        <v>0</v>
      </c>
      <c r="W945" s="15">
        <f>SUMPRODUCT(B$2:U$2,B945:U945)</f>
        <v/>
      </c>
      <c r="X945" s="16">
        <f>EXP(W945)/(1+EXP(W945))</f>
        <v/>
      </c>
      <c r="Y945" s="16">
        <f>(V945-X945)^2</f>
        <v/>
      </c>
    </row>
    <row r="946" spans="1:25">
      <c r="B946" s="9" t="n">
        <v>1</v>
      </c>
      <c r="C946" s="52" t="n">
        <v>0</v>
      </c>
      <c r="D946" s="9" t="n">
        <v>0</v>
      </c>
      <c r="E946" s="52" t="n">
        <v>1</v>
      </c>
      <c r="F946" s="14" t="n">
        <v>0</v>
      </c>
      <c r="G946" s="33" t="n">
        <v>0</v>
      </c>
      <c r="H946" s="33" t="n">
        <v>0</v>
      </c>
      <c r="I946" s="33" t="n">
        <v>0</v>
      </c>
      <c r="J946" s="33" t="n">
        <v>0</v>
      </c>
      <c r="K946" s="33" t="n">
        <v>0</v>
      </c>
      <c r="L946" s="33" t="n">
        <v>0</v>
      </c>
      <c r="M946" s="33" t="n">
        <v>0</v>
      </c>
      <c r="N946" s="33" t="n">
        <v>0</v>
      </c>
      <c r="O946" s="33" t="n">
        <v>0</v>
      </c>
      <c r="P946" s="33" t="n">
        <v>0</v>
      </c>
      <c r="Q946" s="33" t="n">
        <v>0</v>
      </c>
      <c r="R946" s="33" t="n">
        <v>0</v>
      </c>
      <c r="S946" s="33" t="n">
        <v>0</v>
      </c>
      <c r="T946" s="33" t="n">
        <v>0</v>
      </c>
      <c r="U946" s="9" t="n">
        <v>1</v>
      </c>
      <c r="V946" s="9" t="n">
        <v>0</v>
      </c>
      <c r="W946" s="15">
        <f>SUMPRODUCT(B$2:U$2,B946:U946)</f>
        <v/>
      </c>
      <c r="X946" s="16">
        <f>EXP(W946)/(1+EXP(W946))</f>
        <v/>
      </c>
      <c r="Y946" s="16">
        <f>(V946-X946)^2</f>
        <v/>
      </c>
    </row>
    <row r="947" spans="1:25">
      <c r="B947" s="9" t="n">
        <v>1</v>
      </c>
      <c r="C947" s="52" t="n">
        <v>0</v>
      </c>
      <c r="D947" s="9" t="n">
        <v>0</v>
      </c>
      <c r="E947" s="52" t="n">
        <v>1</v>
      </c>
      <c r="F947" s="14" t="n">
        <v>0</v>
      </c>
      <c r="G947" s="33" t="n">
        <v>0</v>
      </c>
      <c r="H947" s="33" t="n">
        <v>0</v>
      </c>
      <c r="I947" s="33" t="n">
        <v>0</v>
      </c>
      <c r="J947" s="33" t="n">
        <v>0</v>
      </c>
      <c r="K947" s="33" t="n">
        <v>0</v>
      </c>
      <c r="L947" s="33" t="n">
        <v>0</v>
      </c>
      <c r="M947" s="33" t="n">
        <v>0</v>
      </c>
      <c r="N947" s="33" t="n">
        <v>0</v>
      </c>
      <c r="O947" s="33" t="n">
        <v>0</v>
      </c>
      <c r="P947" s="33" t="n">
        <v>0</v>
      </c>
      <c r="Q947" s="33" t="n">
        <v>0</v>
      </c>
      <c r="R947" s="33" t="n">
        <v>0</v>
      </c>
      <c r="S947" s="33" t="n">
        <v>1</v>
      </c>
      <c r="T947" s="33" t="n">
        <v>0</v>
      </c>
      <c r="U947" s="9" t="n">
        <v>1</v>
      </c>
      <c r="V947" s="9" t="n">
        <v>0</v>
      </c>
      <c r="W947" s="15">
        <f>SUMPRODUCT(B$2:U$2,B947:U947)</f>
        <v/>
      </c>
      <c r="X947" s="16">
        <f>EXP(W947)/(1+EXP(W947))</f>
        <v/>
      </c>
      <c r="Y947" s="16">
        <f>(V947-X947)^2</f>
        <v/>
      </c>
    </row>
    <row r="948" spans="1:25">
      <c r="B948" s="9" t="n">
        <v>0</v>
      </c>
      <c r="C948" s="52" t="n">
        <v>1</v>
      </c>
      <c r="D948" s="9" t="n">
        <v>0</v>
      </c>
      <c r="E948" s="52" t="n">
        <v>1</v>
      </c>
      <c r="F948" s="14" t="n">
        <v>0</v>
      </c>
      <c r="G948" s="33" t="n">
        <v>0</v>
      </c>
      <c r="H948" s="33" t="n">
        <v>0</v>
      </c>
      <c r="I948" s="33" t="n">
        <v>0</v>
      </c>
      <c r="J948" s="33" t="n">
        <v>0</v>
      </c>
      <c r="K948" s="33" t="n">
        <v>0</v>
      </c>
      <c r="L948" s="33" t="n">
        <v>0</v>
      </c>
      <c r="M948" s="33" t="n">
        <v>0</v>
      </c>
      <c r="N948" s="33" t="n">
        <v>0</v>
      </c>
      <c r="O948" s="33" t="n">
        <v>0</v>
      </c>
      <c r="P948" s="33" t="n">
        <v>0</v>
      </c>
      <c r="Q948" s="33" t="n">
        <v>0</v>
      </c>
      <c r="R948" s="33" t="n">
        <v>0</v>
      </c>
      <c r="S948" s="33" t="n">
        <v>0</v>
      </c>
      <c r="T948" s="33" t="n">
        <v>0</v>
      </c>
      <c r="U948" s="9" t="n">
        <v>1</v>
      </c>
      <c r="V948" s="9" t="n">
        <v>0</v>
      </c>
      <c r="W948" s="15">
        <f>SUMPRODUCT(B$2:U$2,B948:U948)</f>
        <v/>
      </c>
      <c r="X948" s="16">
        <f>EXP(W948)/(1+EXP(W948))</f>
        <v/>
      </c>
      <c r="Y948" s="16">
        <f>(V948-X948)^2</f>
        <v/>
      </c>
    </row>
    <row r="949" spans="1:25">
      <c r="B949" s="9" t="n">
        <v>0</v>
      </c>
      <c r="C949" s="52" t="n">
        <v>1</v>
      </c>
      <c r="D949" s="9" t="n">
        <v>0</v>
      </c>
      <c r="E949" s="52" t="n">
        <v>1</v>
      </c>
      <c r="F949" s="14" t="n">
        <v>0</v>
      </c>
      <c r="G949" s="33" t="n">
        <v>1</v>
      </c>
      <c r="H949" s="33" t="n">
        <v>0</v>
      </c>
      <c r="I949" s="33" t="n">
        <v>0</v>
      </c>
      <c r="J949" s="33" t="n">
        <v>0</v>
      </c>
      <c r="K949" s="33" t="n">
        <v>0</v>
      </c>
      <c r="L949" s="33" t="n">
        <v>0</v>
      </c>
      <c r="M949" s="33" t="n">
        <v>0</v>
      </c>
      <c r="N949" s="33" t="n">
        <v>0</v>
      </c>
      <c r="O949" s="33" t="n">
        <v>0</v>
      </c>
      <c r="P949" s="33" t="n">
        <v>1</v>
      </c>
      <c r="Q949" s="33" t="n">
        <v>0</v>
      </c>
      <c r="R949" s="33" t="n">
        <v>0</v>
      </c>
      <c r="S949" s="33" t="n">
        <v>0</v>
      </c>
      <c r="T949" s="33" t="n">
        <v>0</v>
      </c>
      <c r="U949" s="9" t="n">
        <v>1</v>
      </c>
      <c r="V949" s="9" t="n">
        <v>0</v>
      </c>
      <c r="W949" s="15">
        <f>SUMPRODUCT(B$2:U$2,B949:U949)</f>
        <v/>
      </c>
      <c r="X949" s="16">
        <f>EXP(W949)/(1+EXP(W949))</f>
        <v/>
      </c>
      <c r="Y949" s="16">
        <f>(V949-X949)^2</f>
        <v/>
      </c>
    </row>
    <row r="950" spans="1:25">
      <c r="B950" s="9" t="n">
        <v>0</v>
      </c>
      <c r="C950" s="52" t="n">
        <v>1</v>
      </c>
      <c r="D950" s="9" t="n">
        <v>0</v>
      </c>
      <c r="E950" s="52" t="n">
        <v>1</v>
      </c>
      <c r="F950" s="14" t="n">
        <v>0</v>
      </c>
      <c r="G950" s="33" t="n">
        <v>0</v>
      </c>
      <c r="H950" s="33" t="n">
        <v>1</v>
      </c>
      <c r="I950" s="33" t="n">
        <v>0</v>
      </c>
      <c r="J950" s="33" t="n">
        <v>0</v>
      </c>
      <c r="K950" s="33" t="n">
        <v>0</v>
      </c>
      <c r="L950" s="33" t="n">
        <v>0</v>
      </c>
      <c r="M950" s="33" t="n">
        <v>0</v>
      </c>
      <c r="N950" s="33" t="n">
        <v>0</v>
      </c>
      <c r="O950" s="33" t="n">
        <v>0</v>
      </c>
      <c r="P950" s="33" t="n">
        <v>0</v>
      </c>
      <c r="Q950" s="33" t="n">
        <v>0</v>
      </c>
      <c r="R950" s="33" t="n">
        <v>1</v>
      </c>
      <c r="S950" s="33" t="n">
        <v>0</v>
      </c>
      <c r="T950" s="33" t="n">
        <v>0</v>
      </c>
      <c r="U950" s="9" t="n">
        <v>1</v>
      </c>
      <c r="V950" s="9" t="n">
        <v>0</v>
      </c>
      <c r="W950" s="15">
        <f>SUMPRODUCT(B$2:U$2,B950:U950)</f>
        <v/>
      </c>
      <c r="X950" s="16">
        <f>EXP(W950)/(1+EXP(W950))</f>
        <v/>
      </c>
      <c r="Y950" s="16">
        <f>(V950-X950)^2</f>
        <v/>
      </c>
    </row>
    <row r="951" spans="1:25">
      <c r="B951" s="9" t="n">
        <v>1</v>
      </c>
      <c r="C951" s="52" t="n">
        <v>0</v>
      </c>
      <c r="D951" s="9" t="n">
        <v>1</v>
      </c>
      <c r="E951" s="52" t="n">
        <v>0</v>
      </c>
      <c r="F951" s="14" t="n">
        <v>0</v>
      </c>
      <c r="G951" s="33" t="n">
        <v>0</v>
      </c>
      <c r="H951" s="33" t="n">
        <v>0</v>
      </c>
      <c r="I951" s="33" t="n">
        <v>0</v>
      </c>
      <c r="J951" s="33" t="n">
        <v>0</v>
      </c>
      <c r="K951" s="33" t="n">
        <v>1</v>
      </c>
      <c r="L951" s="33" t="n">
        <v>0</v>
      </c>
      <c r="M951" s="33" t="n">
        <v>0</v>
      </c>
      <c r="N951" s="33" t="n">
        <v>0</v>
      </c>
      <c r="O951" s="33" t="n">
        <v>0</v>
      </c>
      <c r="P951" s="33" t="n">
        <v>0</v>
      </c>
      <c r="Q951" s="33" t="n">
        <v>0</v>
      </c>
      <c r="R951" s="33" t="n">
        <v>0</v>
      </c>
      <c r="S951" s="33" t="n">
        <v>1</v>
      </c>
      <c r="T951" s="33" t="n">
        <v>0</v>
      </c>
      <c r="U951" s="9" t="n">
        <v>1</v>
      </c>
      <c r="V951" s="9" t="n">
        <v>0</v>
      </c>
      <c r="W951" s="15">
        <f>SUMPRODUCT(B$2:U$2,B951:U951)</f>
        <v/>
      </c>
      <c r="X951" s="16">
        <f>EXP(W951)/(1+EXP(W951))</f>
        <v/>
      </c>
      <c r="Y951" s="16">
        <f>(V951-X951)^2</f>
        <v/>
      </c>
    </row>
    <row r="952" spans="1:25">
      <c r="B952" s="9" t="n">
        <v>0</v>
      </c>
      <c r="C952" s="52" t="n">
        <v>0</v>
      </c>
      <c r="D952" s="9" t="n">
        <v>1</v>
      </c>
      <c r="E952" s="52" t="n">
        <v>0</v>
      </c>
      <c r="F952" s="14" t="n">
        <v>1</v>
      </c>
      <c r="G952" s="33" t="n">
        <v>1</v>
      </c>
      <c r="H952" s="33" t="n">
        <v>0</v>
      </c>
      <c r="I952" s="33" t="n">
        <v>0</v>
      </c>
      <c r="J952" s="33" t="n">
        <v>0</v>
      </c>
      <c r="K952" s="33" t="n">
        <v>0</v>
      </c>
      <c r="L952" s="33" t="n">
        <v>0</v>
      </c>
      <c r="M952" s="33" t="n">
        <v>0</v>
      </c>
      <c r="N952" s="33" t="n">
        <v>0</v>
      </c>
      <c r="O952" s="33" t="n">
        <v>0</v>
      </c>
      <c r="P952" s="33" t="n">
        <v>0</v>
      </c>
      <c r="Q952" s="33" t="n">
        <v>0</v>
      </c>
      <c r="R952" s="33" t="n">
        <v>0</v>
      </c>
      <c r="S952" s="33" t="n">
        <v>0</v>
      </c>
      <c r="T952" s="33" t="n">
        <v>0</v>
      </c>
      <c r="U952" s="9" t="n">
        <v>1</v>
      </c>
      <c r="V952" s="9" t="n">
        <v>0</v>
      </c>
      <c r="W952" s="15">
        <f>SUMPRODUCT(B$2:U$2,B952:U952)</f>
        <v/>
      </c>
      <c r="X952" s="16">
        <f>EXP(W952)/(1+EXP(W952))</f>
        <v/>
      </c>
      <c r="Y952" s="16">
        <f>(V952-X952)^2</f>
        <v/>
      </c>
    </row>
    <row r="953" spans="1:25">
      <c r="B953" s="9" t="n">
        <v>0</v>
      </c>
      <c r="C953" s="52" t="n">
        <v>1</v>
      </c>
      <c r="D953" s="9" t="n">
        <v>0</v>
      </c>
      <c r="E953" s="52" t="n">
        <v>1</v>
      </c>
      <c r="F953" s="14" t="n">
        <v>0</v>
      </c>
      <c r="G953" s="33" t="n">
        <v>0</v>
      </c>
      <c r="H953" s="33" t="n">
        <v>1</v>
      </c>
      <c r="I953" s="33" t="n">
        <v>0</v>
      </c>
      <c r="J953" s="33" t="n">
        <v>0</v>
      </c>
      <c r="K953" s="33" t="n">
        <v>0</v>
      </c>
      <c r="L953" s="33" t="n">
        <v>0</v>
      </c>
      <c r="M953" s="33" t="n">
        <v>0</v>
      </c>
      <c r="N953" s="33" t="n">
        <v>0</v>
      </c>
      <c r="O953" s="33" t="n">
        <v>0</v>
      </c>
      <c r="P953" s="33" t="n">
        <v>0</v>
      </c>
      <c r="Q953" s="33" t="n">
        <v>0</v>
      </c>
      <c r="R953" s="33" t="n">
        <v>0</v>
      </c>
      <c r="S953" s="33" t="n">
        <v>0</v>
      </c>
      <c r="T953" s="33" t="n">
        <v>0</v>
      </c>
      <c r="U953" s="9" t="n">
        <v>1</v>
      </c>
      <c r="V953" s="9" t="n">
        <v>0</v>
      </c>
      <c r="W953" s="15">
        <f>SUMPRODUCT(B$2:U$2,B953:U953)</f>
        <v/>
      </c>
      <c r="X953" s="16">
        <f>EXP(W953)/(1+EXP(W953))</f>
        <v/>
      </c>
      <c r="Y953" s="16">
        <f>(V953-X953)^2</f>
        <v/>
      </c>
    </row>
    <row r="954" spans="1:25">
      <c r="B954" s="9" t="n">
        <v>1</v>
      </c>
      <c r="C954" s="52" t="n">
        <v>0</v>
      </c>
      <c r="D954" s="9" t="n">
        <v>1</v>
      </c>
      <c r="E954" s="52" t="n">
        <v>0</v>
      </c>
      <c r="F954" s="14" t="n">
        <v>0</v>
      </c>
      <c r="G954" s="33" t="n">
        <v>0</v>
      </c>
      <c r="H954" s="33" t="n">
        <v>0</v>
      </c>
      <c r="I954" s="33" t="n">
        <v>0</v>
      </c>
      <c r="J954" s="33" t="n">
        <v>0</v>
      </c>
      <c r="K954" s="33" t="n">
        <v>0</v>
      </c>
      <c r="L954" s="33" t="n">
        <v>0</v>
      </c>
      <c r="M954" s="33" t="n">
        <v>0</v>
      </c>
      <c r="N954" s="33" t="n">
        <v>0</v>
      </c>
      <c r="O954" s="33" t="n">
        <v>0</v>
      </c>
      <c r="P954" s="33" t="n">
        <v>0</v>
      </c>
      <c r="Q954" s="33" t="n">
        <v>0</v>
      </c>
      <c r="R954" s="33" t="n">
        <v>0</v>
      </c>
      <c r="S954" s="33" t="n">
        <v>0</v>
      </c>
      <c r="T954" s="33" t="n">
        <v>0</v>
      </c>
      <c r="U954" s="9" t="n">
        <v>1</v>
      </c>
      <c r="V954" s="9" t="n">
        <v>0</v>
      </c>
      <c r="W954" s="15">
        <f>SUMPRODUCT(B$2:U$2,B954:U954)</f>
        <v/>
      </c>
      <c r="X954" s="16">
        <f>EXP(W954)/(1+EXP(W954))</f>
        <v/>
      </c>
      <c r="Y954" s="16">
        <f>(V954-X954)^2</f>
        <v/>
      </c>
    </row>
    <row r="955" spans="1:25">
      <c r="B955" s="9" t="n">
        <v>0</v>
      </c>
      <c r="C955" s="52" t="n">
        <v>1</v>
      </c>
      <c r="D955" s="9" t="n">
        <v>1</v>
      </c>
      <c r="E955" s="52" t="n">
        <v>0</v>
      </c>
      <c r="F955" s="14" t="n">
        <v>0</v>
      </c>
      <c r="G955" s="33" t="n">
        <v>1</v>
      </c>
      <c r="H955" s="33" t="n">
        <v>0</v>
      </c>
      <c r="I955" s="33" t="n">
        <v>0</v>
      </c>
      <c r="J955" s="33" t="n">
        <v>0</v>
      </c>
      <c r="K955" s="33" t="n">
        <v>0</v>
      </c>
      <c r="L955" s="33" t="n">
        <v>0</v>
      </c>
      <c r="M955" s="33" t="n">
        <v>0</v>
      </c>
      <c r="N955" s="33" t="n">
        <v>0</v>
      </c>
      <c r="O955" s="33" t="n">
        <v>0</v>
      </c>
      <c r="P955" s="33" t="n">
        <v>1</v>
      </c>
      <c r="Q955" s="33" t="n">
        <v>0</v>
      </c>
      <c r="R955" s="33" t="n">
        <v>0</v>
      </c>
      <c r="S955" s="33" t="n">
        <v>1</v>
      </c>
      <c r="T955" s="33" t="n">
        <v>0</v>
      </c>
      <c r="U955" s="9" t="n">
        <v>1</v>
      </c>
      <c r="V955" s="9" t="n">
        <v>0</v>
      </c>
      <c r="W955" s="15">
        <f>SUMPRODUCT(B$2:U$2,B955:U955)</f>
        <v/>
      </c>
      <c r="X955" s="16">
        <f>EXP(W955)/(1+EXP(W955))</f>
        <v/>
      </c>
      <c r="Y955" s="16">
        <f>(V955-X955)^2</f>
        <v/>
      </c>
    </row>
    <row r="956" spans="1:25">
      <c r="B956" s="9" t="n">
        <v>0</v>
      </c>
      <c r="C956" s="52" t="n">
        <v>0</v>
      </c>
      <c r="D956" s="9" t="n">
        <v>1</v>
      </c>
      <c r="E956" s="52" t="n">
        <v>0</v>
      </c>
      <c r="F956" s="14" t="n">
        <v>0</v>
      </c>
      <c r="G956" s="33" t="n">
        <v>1</v>
      </c>
      <c r="H956" s="33" t="n">
        <v>0</v>
      </c>
      <c r="I956" s="33" t="n">
        <v>0</v>
      </c>
      <c r="J956" s="33" t="n">
        <v>0</v>
      </c>
      <c r="K956" s="33" t="n">
        <v>0</v>
      </c>
      <c r="L956" s="33" t="n">
        <v>0</v>
      </c>
      <c r="M956" s="33" t="n">
        <v>0</v>
      </c>
      <c r="N956" s="33" t="n">
        <v>0</v>
      </c>
      <c r="O956" s="33" t="n">
        <v>0</v>
      </c>
      <c r="P956" s="33" t="n">
        <v>0</v>
      </c>
      <c r="Q956" s="33" t="n">
        <v>0</v>
      </c>
      <c r="R956" s="33" t="n">
        <v>0</v>
      </c>
      <c r="S956" s="33" t="n">
        <v>1</v>
      </c>
      <c r="T956" s="33" t="n">
        <v>0</v>
      </c>
      <c r="U956" s="9" t="n">
        <v>1</v>
      </c>
      <c r="V956" s="9" t="n">
        <v>0</v>
      </c>
      <c r="W956" s="15">
        <f>SUMPRODUCT(B$2:U$2,B956:U956)</f>
        <v/>
      </c>
      <c r="X956" s="16">
        <f>EXP(W956)/(1+EXP(W956))</f>
        <v/>
      </c>
      <c r="Y956" s="16">
        <f>(V956-X956)^2</f>
        <v/>
      </c>
    </row>
    <row r="957" spans="1:25">
      <c r="B957" s="9" t="n">
        <v>1</v>
      </c>
      <c r="C957" s="52" t="n">
        <v>0</v>
      </c>
      <c r="D957" s="9" t="n">
        <v>0</v>
      </c>
      <c r="E957" s="52" t="n">
        <v>1</v>
      </c>
      <c r="F957" s="14" t="n">
        <v>0</v>
      </c>
      <c r="G957" s="33" t="n">
        <v>0</v>
      </c>
      <c r="H957" s="33" t="n">
        <v>0</v>
      </c>
      <c r="I957" s="33" t="n">
        <v>0</v>
      </c>
      <c r="J957" s="33" t="n">
        <v>0</v>
      </c>
      <c r="K957" s="33" t="n">
        <v>0</v>
      </c>
      <c r="L957" s="33" t="n">
        <v>0</v>
      </c>
      <c r="M957" s="33" t="n">
        <v>0</v>
      </c>
      <c r="N957" s="33" t="n">
        <v>0</v>
      </c>
      <c r="O957" s="33" t="n">
        <v>0</v>
      </c>
      <c r="P957" s="33" t="n">
        <v>0</v>
      </c>
      <c r="Q957" s="33" t="n">
        <v>0</v>
      </c>
      <c r="R957" s="33" t="n">
        <v>0</v>
      </c>
      <c r="S957" s="33" t="n">
        <v>0</v>
      </c>
      <c r="T957" s="33" t="n">
        <v>0</v>
      </c>
      <c r="U957" s="9" t="n">
        <v>1</v>
      </c>
      <c r="V957" s="9" t="n">
        <v>0</v>
      </c>
      <c r="W957" s="15">
        <f>SUMPRODUCT(B$2:U$2,B957:U957)</f>
        <v/>
      </c>
      <c r="X957" s="16">
        <f>EXP(W957)/(1+EXP(W957))</f>
        <v/>
      </c>
      <c r="Y957" s="16">
        <f>(V957-X957)^2</f>
        <v/>
      </c>
    </row>
    <row r="958" spans="1:25">
      <c r="B958" s="9" t="n">
        <v>1</v>
      </c>
      <c r="C958" s="52" t="n">
        <v>0</v>
      </c>
      <c r="D958" s="9" t="n">
        <v>0</v>
      </c>
      <c r="E958" s="52" t="n">
        <v>1</v>
      </c>
      <c r="F958" s="14" t="n">
        <v>0</v>
      </c>
      <c r="G958" s="33" t="n">
        <v>0</v>
      </c>
      <c r="H958" s="33" t="n">
        <v>0</v>
      </c>
      <c r="I958" s="33" t="n">
        <v>0</v>
      </c>
      <c r="J958" s="33" t="n">
        <v>0</v>
      </c>
      <c r="K958" s="33" t="n">
        <v>0</v>
      </c>
      <c r="L958" s="33" t="n">
        <v>0</v>
      </c>
      <c r="M958" s="33" t="n">
        <v>0</v>
      </c>
      <c r="N958" s="33" t="n">
        <v>0</v>
      </c>
      <c r="O958" s="33" t="n">
        <v>0</v>
      </c>
      <c r="P958" s="33" t="n">
        <v>1</v>
      </c>
      <c r="Q958" s="33" t="n">
        <v>0</v>
      </c>
      <c r="R958" s="33" t="n">
        <v>0</v>
      </c>
      <c r="S958" s="33" t="n">
        <v>0</v>
      </c>
      <c r="T958" s="33" t="n">
        <v>0</v>
      </c>
      <c r="U958" s="9" t="n">
        <v>1</v>
      </c>
      <c r="V958" s="9" t="n">
        <v>0</v>
      </c>
      <c r="W958" s="15">
        <f>SUMPRODUCT(B$2:U$2,B958:U958)</f>
        <v/>
      </c>
      <c r="X958" s="16">
        <f>EXP(W958)/(1+EXP(W958))</f>
        <v/>
      </c>
      <c r="Y958" s="16">
        <f>(V958-X958)^2</f>
        <v/>
      </c>
    </row>
    <row r="959" spans="1:25">
      <c r="B959" s="9" t="n">
        <v>1</v>
      </c>
      <c r="C959" s="52" t="n">
        <v>0</v>
      </c>
      <c r="D959" s="9" t="n">
        <v>1</v>
      </c>
      <c r="E959" s="52" t="n">
        <v>0</v>
      </c>
      <c r="F959" s="14" t="n">
        <v>0</v>
      </c>
      <c r="G959" s="33" t="n">
        <v>1</v>
      </c>
      <c r="H959" s="33" t="n">
        <v>0</v>
      </c>
      <c r="I959" s="33" t="n">
        <v>0</v>
      </c>
      <c r="J959" s="33" t="n">
        <v>0</v>
      </c>
      <c r="K959" s="33" t="n">
        <v>0</v>
      </c>
      <c r="L959" s="33" t="n">
        <v>0</v>
      </c>
      <c r="M959" s="33" t="n">
        <v>0</v>
      </c>
      <c r="N959" s="33" t="n">
        <v>0</v>
      </c>
      <c r="O959" s="33" t="n">
        <v>0</v>
      </c>
      <c r="P959" s="33" t="n">
        <v>1</v>
      </c>
      <c r="Q959" s="33" t="n">
        <v>0</v>
      </c>
      <c r="R959" s="33" t="n">
        <v>0</v>
      </c>
      <c r="S959" s="33" t="n">
        <v>0</v>
      </c>
      <c r="T959" s="33" t="n">
        <v>0</v>
      </c>
      <c r="U959" s="9" t="n">
        <v>1</v>
      </c>
      <c r="V959" s="9" t="n">
        <v>0</v>
      </c>
      <c r="W959" s="15">
        <f>SUMPRODUCT(B$2:U$2,B959:U959)</f>
        <v/>
      </c>
      <c r="X959" s="16">
        <f>EXP(W959)/(1+EXP(W959))</f>
        <v/>
      </c>
      <c r="Y959" s="16">
        <f>(V959-X959)^2</f>
        <v/>
      </c>
    </row>
    <row r="960" spans="1:25">
      <c r="B960" s="9" t="n">
        <v>0</v>
      </c>
      <c r="C960" s="52" t="n">
        <v>1</v>
      </c>
      <c r="D960" s="9" t="n">
        <v>1</v>
      </c>
      <c r="E960" s="52" t="n">
        <v>0</v>
      </c>
      <c r="F960" s="14" t="n">
        <v>0</v>
      </c>
      <c r="G960" s="33" t="n">
        <v>1</v>
      </c>
      <c r="H960" s="33" t="n">
        <v>1</v>
      </c>
      <c r="I960" s="33" t="n">
        <v>0</v>
      </c>
      <c r="J960" s="33" t="n">
        <v>0</v>
      </c>
      <c r="K960" s="33" t="n">
        <v>0</v>
      </c>
      <c r="L960" s="33" t="n">
        <v>0</v>
      </c>
      <c r="M960" s="33" t="n">
        <v>0</v>
      </c>
      <c r="N960" s="33" t="n">
        <v>0</v>
      </c>
      <c r="O960" s="33" t="n">
        <v>0</v>
      </c>
      <c r="P960" s="33" t="n">
        <v>0</v>
      </c>
      <c r="Q960" s="33" t="n">
        <v>0</v>
      </c>
      <c r="R960" s="33" t="n">
        <v>0</v>
      </c>
      <c r="S960" s="33" t="n">
        <v>0</v>
      </c>
      <c r="T960" s="33" t="n">
        <v>0</v>
      </c>
      <c r="U960" s="9" t="n">
        <v>1</v>
      </c>
      <c r="V960" s="9" t="n">
        <v>0</v>
      </c>
      <c r="W960" s="15">
        <f>SUMPRODUCT(B$2:U$2,B960:U960)</f>
        <v/>
      </c>
      <c r="X960" s="16">
        <f>EXP(W960)/(1+EXP(W960))</f>
        <v/>
      </c>
      <c r="Y960" s="16">
        <f>(V960-X960)^2</f>
        <v/>
      </c>
    </row>
    <row r="961" spans="1:25">
      <c r="B961" s="9" t="n">
        <v>1</v>
      </c>
      <c r="C961" s="52" t="n">
        <v>0</v>
      </c>
      <c r="D961" s="9" t="n">
        <v>1</v>
      </c>
      <c r="E961" s="52" t="n">
        <v>0</v>
      </c>
      <c r="F961" s="14" t="n">
        <v>0</v>
      </c>
      <c r="G961" s="33" t="n">
        <v>0</v>
      </c>
      <c r="H961" s="33" t="n">
        <v>1</v>
      </c>
      <c r="I961" s="33" t="n">
        <v>0</v>
      </c>
      <c r="J961" s="33" t="n">
        <v>0</v>
      </c>
      <c r="K961" s="33" t="n">
        <v>0</v>
      </c>
      <c r="L961" s="33" t="n">
        <v>0</v>
      </c>
      <c r="M961" s="33" t="n">
        <v>0</v>
      </c>
      <c r="N961" s="33" t="n">
        <v>0</v>
      </c>
      <c r="O961" s="33" t="n">
        <v>0</v>
      </c>
      <c r="P961" s="33" t="n">
        <v>0</v>
      </c>
      <c r="Q961" s="33" t="n">
        <v>0</v>
      </c>
      <c r="R961" s="33" t="n">
        <v>0</v>
      </c>
      <c r="S961" s="33" t="n">
        <v>1</v>
      </c>
      <c r="T961" s="33" t="n">
        <v>0</v>
      </c>
      <c r="U961" s="9" t="n">
        <v>1</v>
      </c>
      <c r="V961" s="9" t="n">
        <v>0</v>
      </c>
      <c r="W961" s="15">
        <f>SUMPRODUCT(B$2:U$2,B961:U961)</f>
        <v/>
      </c>
      <c r="X961" s="16">
        <f>EXP(W961)/(1+EXP(W961))</f>
        <v/>
      </c>
      <c r="Y961" s="16">
        <f>(V961-X961)^2</f>
        <v/>
      </c>
    </row>
    <row r="962" spans="1:25">
      <c r="B962" s="9" t="n">
        <v>0</v>
      </c>
      <c r="C962" s="52" t="n">
        <v>1</v>
      </c>
      <c r="D962" s="9" t="n">
        <v>0</v>
      </c>
      <c r="E962" s="52" t="n">
        <v>1</v>
      </c>
      <c r="F962" s="14" t="n">
        <v>0</v>
      </c>
      <c r="G962" s="33" t="n">
        <v>0</v>
      </c>
      <c r="H962" s="33" t="n">
        <v>1</v>
      </c>
      <c r="I962" s="33" t="n">
        <v>0</v>
      </c>
      <c r="J962" s="33" t="n">
        <v>0</v>
      </c>
      <c r="K962" s="33" t="n">
        <v>0</v>
      </c>
      <c r="L962" s="33" t="n">
        <v>0</v>
      </c>
      <c r="M962" s="33" t="n">
        <v>0</v>
      </c>
      <c r="N962" s="33" t="n">
        <v>0</v>
      </c>
      <c r="O962" s="33" t="n">
        <v>0</v>
      </c>
      <c r="P962" s="33" t="n">
        <v>1</v>
      </c>
      <c r="Q962" s="33" t="n">
        <v>0</v>
      </c>
      <c r="R962" s="33" t="n">
        <v>0</v>
      </c>
      <c r="S962" s="33" t="n">
        <v>0</v>
      </c>
      <c r="T962" s="33" t="n">
        <v>0</v>
      </c>
      <c r="U962" s="9" t="n">
        <v>1</v>
      </c>
      <c r="V962" s="9" t="n">
        <v>0</v>
      </c>
      <c r="W962" s="15">
        <f>SUMPRODUCT(B$2:U$2,B962:U962)</f>
        <v/>
      </c>
      <c r="X962" s="16">
        <f>EXP(W962)/(1+EXP(W962))</f>
        <v/>
      </c>
      <c r="Y962" s="16">
        <f>(V962-X962)^2</f>
        <v/>
      </c>
    </row>
    <row r="963" spans="1:25">
      <c r="B963" s="9" t="n">
        <v>0</v>
      </c>
      <c r="C963" s="52" t="n">
        <v>0</v>
      </c>
      <c r="D963" s="9" t="n">
        <v>1</v>
      </c>
      <c r="E963" s="52" t="n">
        <v>0</v>
      </c>
      <c r="F963" s="14" t="n">
        <v>0</v>
      </c>
      <c r="G963" s="33" t="n">
        <v>0</v>
      </c>
      <c r="H963" s="33" t="n">
        <v>0</v>
      </c>
      <c r="I963" s="33" t="n">
        <v>0</v>
      </c>
      <c r="J963" s="33" t="n">
        <v>0</v>
      </c>
      <c r="K963" s="33" t="n">
        <v>0</v>
      </c>
      <c r="L963" s="33" t="n">
        <v>0</v>
      </c>
      <c r="M963" s="33" t="n">
        <v>0</v>
      </c>
      <c r="N963" s="33" t="n">
        <v>0</v>
      </c>
      <c r="O963" s="33" t="n">
        <v>0</v>
      </c>
      <c r="P963" s="33" t="n">
        <v>0</v>
      </c>
      <c r="Q963" s="33" t="n">
        <v>0</v>
      </c>
      <c r="R963" s="33" t="n">
        <v>0</v>
      </c>
      <c r="S963" s="33" t="n">
        <v>0</v>
      </c>
      <c r="T963" s="33" t="n">
        <v>0</v>
      </c>
      <c r="U963" s="9" t="n">
        <v>1</v>
      </c>
      <c r="V963" s="9" t="n">
        <v>0</v>
      </c>
      <c r="W963" s="15">
        <f>SUMPRODUCT(B$2:U$2,B963:U963)</f>
        <v/>
      </c>
      <c r="X963" s="16">
        <f>EXP(W963)/(1+EXP(W963))</f>
        <v/>
      </c>
      <c r="Y963" s="16">
        <f>(V963-X963)^2</f>
        <v/>
      </c>
    </row>
    <row r="964" spans="1:25">
      <c r="B964" s="9" t="n">
        <v>0</v>
      </c>
      <c r="C964" s="52" t="n">
        <v>0</v>
      </c>
      <c r="D964" s="9" t="n">
        <v>1</v>
      </c>
      <c r="E964" s="52" t="n">
        <v>0</v>
      </c>
      <c r="F964" s="14" t="n">
        <v>0</v>
      </c>
      <c r="G964" s="33" t="n">
        <v>0</v>
      </c>
      <c r="H964" s="33" t="n">
        <v>0</v>
      </c>
      <c r="I964" s="33" t="n">
        <v>0</v>
      </c>
      <c r="J964" s="33" t="n">
        <v>0</v>
      </c>
      <c r="K964" s="33" t="n">
        <v>0</v>
      </c>
      <c r="L964" s="33" t="n">
        <v>0</v>
      </c>
      <c r="M964" s="33" t="n">
        <v>0</v>
      </c>
      <c r="N964" s="33" t="n">
        <v>0</v>
      </c>
      <c r="O964" s="33" t="n">
        <v>0</v>
      </c>
      <c r="P964" s="33" t="n">
        <v>0</v>
      </c>
      <c r="Q964" s="33" t="n">
        <v>0</v>
      </c>
      <c r="R964" s="33" t="n">
        <v>0</v>
      </c>
      <c r="S964" s="33" t="n">
        <v>0</v>
      </c>
      <c r="T964" s="33" t="n">
        <v>0</v>
      </c>
      <c r="U964" s="9" t="n">
        <v>1</v>
      </c>
      <c r="V964" s="9" t="n">
        <v>0</v>
      </c>
      <c r="W964" s="15">
        <f>SUMPRODUCT(B$2:U$2,B964:U964)</f>
        <v/>
      </c>
      <c r="X964" s="16">
        <f>EXP(W964)/(1+EXP(W964))</f>
        <v/>
      </c>
      <c r="Y964" s="16">
        <f>(V964-X964)^2</f>
        <v/>
      </c>
    </row>
    <row r="965" spans="1:25">
      <c r="B965" s="9" t="n">
        <v>1</v>
      </c>
      <c r="C965" s="52" t="n">
        <v>0</v>
      </c>
      <c r="D965" s="9" t="n">
        <v>1</v>
      </c>
      <c r="E965" s="52" t="n">
        <v>0</v>
      </c>
      <c r="F965" s="14" t="n">
        <v>0</v>
      </c>
      <c r="G965" s="33" t="n">
        <v>0</v>
      </c>
      <c r="H965" s="33" t="n">
        <v>0</v>
      </c>
      <c r="I965" s="33" t="n">
        <v>0</v>
      </c>
      <c r="J965" s="33" t="n">
        <v>0</v>
      </c>
      <c r="K965" s="33" t="n">
        <v>0</v>
      </c>
      <c r="L965" s="33" t="n">
        <v>0</v>
      </c>
      <c r="M965" s="33" t="n">
        <v>0</v>
      </c>
      <c r="N965" s="33" t="n">
        <v>0</v>
      </c>
      <c r="O965" s="33" t="n">
        <v>0</v>
      </c>
      <c r="P965" s="33" t="n">
        <v>0</v>
      </c>
      <c r="Q965" s="33" t="n">
        <v>0</v>
      </c>
      <c r="R965" s="33" t="n">
        <v>0</v>
      </c>
      <c r="S965" s="33" t="n">
        <v>1</v>
      </c>
      <c r="T965" s="33" t="n">
        <v>0</v>
      </c>
      <c r="U965" s="9" t="n">
        <v>1</v>
      </c>
      <c r="V965" s="9" t="n">
        <v>0</v>
      </c>
      <c r="W965" s="15">
        <f>SUMPRODUCT(B$2:U$2,B965:U965)</f>
        <v/>
      </c>
      <c r="X965" s="16">
        <f>EXP(W965)/(1+EXP(W965))</f>
        <v/>
      </c>
      <c r="Y965" s="16">
        <f>(V965-X965)^2</f>
        <v/>
      </c>
    </row>
    <row r="966" spans="1:25">
      <c r="B966" s="9" t="n">
        <v>0</v>
      </c>
      <c r="C966" s="52" t="n">
        <v>1</v>
      </c>
      <c r="D966" s="9" t="n">
        <v>0</v>
      </c>
      <c r="E966" s="52" t="n">
        <v>0</v>
      </c>
      <c r="F966" s="14" t="n">
        <v>0</v>
      </c>
      <c r="G966" s="33" t="n">
        <v>0</v>
      </c>
      <c r="H966" s="33" t="n">
        <v>0</v>
      </c>
      <c r="I966" s="33" t="n">
        <v>0</v>
      </c>
      <c r="J966" s="33" t="n">
        <v>0</v>
      </c>
      <c r="K966" s="33" t="n">
        <v>0</v>
      </c>
      <c r="L966" s="33" t="n">
        <v>0</v>
      </c>
      <c r="M966" s="33" t="n">
        <v>0</v>
      </c>
      <c r="N966" s="33" t="n">
        <v>0</v>
      </c>
      <c r="O966" s="33" t="n">
        <v>0</v>
      </c>
      <c r="P966" s="33" t="n">
        <v>0</v>
      </c>
      <c r="Q966" s="33" t="n">
        <v>0</v>
      </c>
      <c r="R966" s="33" t="n">
        <v>0</v>
      </c>
      <c r="S966" s="33" t="n">
        <v>0</v>
      </c>
      <c r="T966" s="33" t="n">
        <v>0</v>
      </c>
      <c r="U966" s="9" t="n">
        <v>1</v>
      </c>
      <c r="V966" s="9" t="n">
        <v>0</v>
      </c>
      <c r="W966" s="15">
        <f>SUMPRODUCT(B$2:U$2,B966:U966)</f>
        <v/>
      </c>
      <c r="X966" s="16">
        <f>EXP(W966)/(1+EXP(W966))</f>
        <v/>
      </c>
      <c r="Y966" s="16">
        <f>(V966-X966)^2</f>
        <v/>
      </c>
    </row>
    <row r="967" spans="1:25">
      <c r="B967" s="9" t="n">
        <v>0</v>
      </c>
      <c r="C967" s="52" t="n">
        <v>1</v>
      </c>
      <c r="D967" s="9" t="n">
        <v>1</v>
      </c>
      <c r="E967" s="52" t="n">
        <v>0</v>
      </c>
      <c r="F967" s="14" t="n">
        <v>0</v>
      </c>
      <c r="G967" s="33" t="n">
        <v>1</v>
      </c>
      <c r="H967" s="33" t="n">
        <v>0</v>
      </c>
      <c r="I967" s="33" t="n">
        <v>0</v>
      </c>
      <c r="J967" s="33" t="n">
        <v>0</v>
      </c>
      <c r="K967" s="33" t="n">
        <v>0</v>
      </c>
      <c r="L967" s="33" t="n">
        <v>0</v>
      </c>
      <c r="M967" s="33" t="n">
        <v>0</v>
      </c>
      <c r="N967" s="33" t="n">
        <v>0</v>
      </c>
      <c r="O967" s="33" t="n">
        <v>0</v>
      </c>
      <c r="P967" s="33" t="n">
        <v>0</v>
      </c>
      <c r="Q967" s="33" t="n">
        <v>0</v>
      </c>
      <c r="R967" s="33" t="n">
        <v>0</v>
      </c>
      <c r="S967" s="33" t="n">
        <v>0</v>
      </c>
      <c r="T967" s="33" t="n">
        <v>0</v>
      </c>
      <c r="U967" s="9" t="n">
        <v>1</v>
      </c>
      <c r="V967" s="9" t="n">
        <v>0</v>
      </c>
      <c r="W967" s="15">
        <f>SUMPRODUCT(B$2:U$2,B967:U967)</f>
        <v/>
      </c>
      <c r="X967" s="16">
        <f>EXP(W967)/(1+EXP(W967))</f>
        <v/>
      </c>
      <c r="Y967" s="16">
        <f>(V967-X967)^2</f>
        <v/>
      </c>
    </row>
    <row r="968" spans="1:25">
      <c r="B968" s="9" t="n">
        <v>0</v>
      </c>
      <c r="C968" s="52" t="n">
        <v>1</v>
      </c>
      <c r="D968" s="9" t="n">
        <v>0</v>
      </c>
      <c r="E968" s="52" t="n">
        <v>0</v>
      </c>
      <c r="F968" s="14" t="n">
        <v>0</v>
      </c>
      <c r="G968" s="33" t="n">
        <v>0</v>
      </c>
      <c r="H968" s="33" t="n">
        <v>0</v>
      </c>
      <c r="I968" s="33" t="n">
        <v>0</v>
      </c>
      <c r="J968" s="33" t="n">
        <v>0</v>
      </c>
      <c r="K968" s="33" t="n">
        <v>0</v>
      </c>
      <c r="L968" s="33" t="n">
        <v>0</v>
      </c>
      <c r="M968" s="33" t="n">
        <v>0</v>
      </c>
      <c r="N968" s="33" t="n">
        <v>0</v>
      </c>
      <c r="O968" s="33" t="n">
        <v>0</v>
      </c>
      <c r="P968" s="33" t="n">
        <v>0</v>
      </c>
      <c r="Q968" s="33" t="n">
        <v>0</v>
      </c>
      <c r="R968" s="33" t="n">
        <v>0</v>
      </c>
      <c r="S968" s="33" t="n">
        <v>0</v>
      </c>
      <c r="T968" s="33" t="n">
        <v>0</v>
      </c>
      <c r="U968" s="9" t="n">
        <v>1</v>
      </c>
      <c r="V968" s="9" t="n">
        <v>0</v>
      </c>
      <c r="W968" s="15">
        <f>SUMPRODUCT(B$2:U$2,B968:U968)</f>
        <v/>
      </c>
      <c r="X968" s="16">
        <f>EXP(W968)/(1+EXP(W968))</f>
        <v/>
      </c>
      <c r="Y968" s="16">
        <f>(V968-X968)^2</f>
        <v/>
      </c>
    </row>
    <row r="969" spans="1:25">
      <c r="B969" s="9" t="n">
        <v>0</v>
      </c>
      <c r="C969" s="52" t="n">
        <v>1</v>
      </c>
      <c r="D969" s="9" t="n">
        <v>0</v>
      </c>
      <c r="E969" s="52" t="n">
        <v>1</v>
      </c>
      <c r="F969" s="14" t="n">
        <v>0</v>
      </c>
      <c r="G969" s="33" t="n">
        <v>0</v>
      </c>
      <c r="H969" s="33" t="n">
        <v>0</v>
      </c>
      <c r="I969" s="33" t="n">
        <v>0</v>
      </c>
      <c r="J969" s="33" t="n">
        <v>0</v>
      </c>
      <c r="K969" s="33" t="n">
        <v>0</v>
      </c>
      <c r="L969" s="33" t="n">
        <v>0</v>
      </c>
      <c r="M969" s="33" t="n">
        <v>0</v>
      </c>
      <c r="N969" s="33" t="n">
        <v>0</v>
      </c>
      <c r="O969" s="33" t="n">
        <v>0</v>
      </c>
      <c r="P969" s="33" t="n">
        <v>1</v>
      </c>
      <c r="Q969" s="33" t="n">
        <v>0</v>
      </c>
      <c r="R969" s="33" t="n">
        <v>0</v>
      </c>
      <c r="S969" s="33" t="n">
        <v>0</v>
      </c>
      <c r="T969" s="33" t="n">
        <v>0</v>
      </c>
      <c r="U969" s="9" t="n">
        <v>1</v>
      </c>
      <c r="V969" s="9" t="n">
        <v>0</v>
      </c>
      <c r="W969" s="15">
        <f>SUMPRODUCT(B$2:U$2,B969:U969)</f>
        <v/>
      </c>
      <c r="X969" s="16">
        <f>EXP(W969)/(1+EXP(W969))</f>
        <v/>
      </c>
      <c r="Y969" s="16">
        <f>(V969-X969)^2</f>
        <v/>
      </c>
    </row>
    <row r="970" spans="1:25">
      <c r="B970" s="9" t="n">
        <v>1</v>
      </c>
      <c r="C970" s="52" t="n">
        <v>0</v>
      </c>
      <c r="D970" s="9" t="n">
        <v>1</v>
      </c>
      <c r="E970" s="52" t="n">
        <v>0</v>
      </c>
      <c r="F970" s="14" t="n">
        <v>0</v>
      </c>
      <c r="G970" s="33" t="n">
        <v>0</v>
      </c>
      <c r="H970" s="33" t="n">
        <v>0</v>
      </c>
      <c r="I970" s="33" t="n">
        <v>0</v>
      </c>
      <c r="J970" s="33" t="n">
        <v>0</v>
      </c>
      <c r="K970" s="33" t="n">
        <v>0</v>
      </c>
      <c r="L970" s="33" t="n">
        <v>0</v>
      </c>
      <c r="M970" s="33" t="n">
        <v>0</v>
      </c>
      <c r="N970" s="33" t="n">
        <v>0</v>
      </c>
      <c r="O970" s="33" t="n">
        <v>0</v>
      </c>
      <c r="P970" s="33" t="n">
        <v>0</v>
      </c>
      <c r="Q970" s="33" t="n">
        <v>0</v>
      </c>
      <c r="R970" s="33" t="n">
        <v>0</v>
      </c>
      <c r="S970" s="33" t="n">
        <v>0</v>
      </c>
      <c r="T970" s="33" t="n">
        <v>0</v>
      </c>
      <c r="U970" s="9" t="n">
        <v>1</v>
      </c>
      <c r="V970" s="9" t="n">
        <v>0</v>
      </c>
      <c r="W970" s="15">
        <f>SUMPRODUCT(B$2:U$2,B970:U970)</f>
        <v/>
      </c>
      <c r="X970" s="16">
        <f>EXP(W970)/(1+EXP(W970))</f>
        <v/>
      </c>
      <c r="Y970" s="16">
        <f>(V970-X970)^2</f>
        <v/>
      </c>
    </row>
    <row r="971" spans="1:25">
      <c r="B971" s="9" t="n">
        <v>0</v>
      </c>
      <c r="C971" s="52" t="n">
        <v>0</v>
      </c>
      <c r="D971" s="9" t="n">
        <v>1</v>
      </c>
      <c r="E971" s="52" t="n">
        <v>0</v>
      </c>
      <c r="F971" s="14" t="n">
        <v>0</v>
      </c>
      <c r="G971" s="33" t="n">
        <v>0</v>
      </c>
      <c r="H971" s="33" t="n">
        <v>0</v>
      </c>
      <c r="I971" s="33" t="n">
        <v>0</v>
      </c>
      <c r="J971" s="33" t="n">
        <v>0</v>
      </c>
      <c r="K971" s="33" t="n">
        <v>0</v>
      </c>
      <c r="L971" s="33" t="n">
        <v>0</v>
      </c>
      <c r="M971" s="33" t="n">
        <v>0</v>
      </c>
      <c r="N971" s="33" t="n">
        <v>0</v>
      </c>
      <c r="O971" s="33" t="n">
        <v>0</v>
      </c>
      <c r="P971" s="33" t="n">
        <v>0</v>
      </c>
      <c r="Q971" s="33" t="n">
        <v>0</v>
      </c>
      <c r="R971" s="33" t="n">
        <v>0</v>
      </c>
      <c r="S971" s="33" t="n">
        <v>0</v>
      </c>
      <c r="T971" s="33" t="n">
        <v>0</v>
      </c>
      <c r="U971" s="9" t="n">
        <v>1</v>
      </c>
      <c r="V971" s="9" t="n">
        <v>0</v>
      </c>
      <c r="W971" s="15">
        <f>SUMPRODUCT(B$2:U$2,B971:U971)</f>
        <v/>
      </c>
      <c r="X971" s="16">
        <f>EXP(W971)/(1+EXP(W971))</f>
        <v/>
      </c>
      <c r="Y971" s="16">
        <f>(V971-X971)^2</f>
        <v/>
      </c>
    </row>
    <row r="972" spans="1:25">
      <c r="B972" s="9" t="n">
        <v>0</v>
      </c>
      <c r="C972" s="52" t="n">
        <v>1</v>
      </c>
      <c r="D972" s="9" t="n">
        <v>0</v>
      </c>
      <c r="E972" s="52" t="n">
        <v>1</v>
      </c>
      <c r="F972" s="14" t="n">
        <v>0</v>
      </c>
      <c r="G972" s="33" t="n">
        <v>1</v>
      </c>
      <c r="H972" s="33" t="n">
        <v>0</v>
      </c>
      <c r="I972" s="33" t="n">
        <v>0</v>
      </c>
      <c r="J972" s="33" t="n">
        <v>0</v>
      </c>
      <c r="K972" s="33" t="n">
        <v>0</v>
      </c>
      <c r="L972" s="33" t="n">
        <v>0</v>
      </c>
      <c r="M972" s="33" t="n">
        <v>0</v>
      </c>
      <c r="N972" s="33" t="n">
        <v>0</v>
      </c>
      <c r="O972" s="33" t="n">
        <v>0</v>
      </c>
      <c r="P972" s="33" t="n">
        <v>1</v>
      </c>
      <c r="Q972" s="33" t="n">
        <v>0</v>
      </c>
      <c r="R972" s="33" t="n">
        <v>0</v>
      </c>
      <c r="S972" s="33" t="n">
        <v>1</v>
      </c>
      <c r="T972" s="33" t="n">
        <v>0</v>
      </c>
      <c r="U972" s="9" t="n">
        <v>1</v>
      </c>
      <c r="V972" s="9" t="n">
        <v>0</v>
      </c>
      <c r="W972" s="15">
        <f>SUMPRODUCT(B$2:U$2,B972:U972)</f>
        <v/>
      </c>
      <c r="X972" s="16">
        <f>EXP(W972)/(1+EXP(W972))</f>
        <v/>
      </c>
      <c r="Y972" s="16">
        <f>(V972-X972)^2</f>
        <v/>
      </c>
    </row>
    <row r="973" spans="1:25">
      <c r="B973" s="9" t="n">
        <v>1</v>
      </c>
      <c r="C973" s="52" t="n">
        <v>0</v>
      </c>
      <c r="D973" s="9" t="n">
        <v>0</v>
      </c>
      <c r="E973" s="52" t="n">
        <v>1</v>
      </c>
      <c r="F973" s="14" t="n">
        <v>0</v>
      </c>
      <c r="G973" s="33" t="n">
        <v>0</v>
      </c>
      <c r="H973" s="33" t="n">
        <v>1</v>
      </c>
      <c r="I973" s="33" t="n">
        <v>0</v>
      </c>
      <c r="J973" s="33" t="n">
        <v>0</v>
      </c>
      <c r="K973" s="33" t="n">
        <v>0</v>
      </c>
      <c r="L973" s="33" t="n">
        <v>0</v>
      </c>
      <c r="M973" s="33" t="n">
        <v>0</v>
      </c>
      <c r="N973" s="33" t="n">
        <v>0</v>
      </c>
      <c r="O973" s="33" t="n">
        <v>0</v>
      </c>
      <c r="P973" s="33" t="n">
        <v>0</v>
      </c>
      <c r="Q973" s="33" t="n">
        <v>0</v>
      </c>
      <c r="R973" s="33" t="n">
        <v>0</v>
      </c>
      <c r="S973" s="33" t="n">
        <v>0</v>
      </c>
      <c r="T973" s="33" t="n">
        <v>0</v>
      </c>
      <c r="U973" s="9" t="n">
        <v>1</v>
      </c>
      <c r="V973" s="9" t="n">
        <v>0</v>
      </c>
      <c r="W973" s="15">
        <f>SUMPRODUCT(B$2:U$2,B973:U973)</f>
        <v/>
      </c>
      <c r="X973" s="16">
        <f>EXP(W973)/(1+EXP(W973))</f>
        <v/>
      </c>
      <c r="Y973" s="16">
        <f>(V973-X973)^2</f>
        <v/>
      </c>
    </row>
    <row r="974" spans="1:25">
      <c r="B974" s="9" t="n">
        <v>1</v>
      </c>
      <c r="C974" s="52" t="n">
        <v>0</v>
      </c>
      <c r="D974" s="9" t="n">
        <v>1</v>
      </c>
      <c r="E974" s="52" t="n">
        <v>0</v>
      </c>
      <c r="F974" s="14" t="n">
        <v>0</v>
      </c>
      <c r="G974" s="33" t="n">
        <v>0</v>
      </c>
      <c r="H974" s="33" t="n">
        <v>1</v>
      </c>
      <c r="I974" s="33" t="n">
        <v>0</v>
      </c>
      <c r="J974" s="33" t="n">
        <v>0</v>
      </c>
      <c r="K974" s="33" t="n">
        <v>0</v>
      </c>
      <c r="L974" s="33" t="n">
        <v>0</v>
      </c>
      <c r="M974" s="33" t="n">
        <v>0</v>
      </c>
      <c r="N974" s="33" t="n">
        <v>0</v>
      </c>
      <c r="O974" s="33" t="n">
        <v>0</v>
      </c>
      <c r="P974" s="33" t="n">
        <v>0</v>
      </c>
      <c r="Q974" s="33" t="n">
        <v>0</v>
      </c>
      <c r="R974" s="33" t="n">
        <v>0</v>
      </c>
      <c r="S974" s="33" t="n">
        <v>1</v>
      </c>
      <c r="T974" s="33" t="n">
        <v>0</v>
      </c>
      <c r="U974" s="9" t="n">
        <v>1</v>
      </c>
      <c r="V974" s="9" t="n">
        <v>0</v>
      </c>
      <c r="W974" s="15">
        <f>SUMPRODUCT(B$2:U$2,B974:U974)</f>
        <v/>
      </c>
      <c r="X974" s="16">
        <f>EXP(W974)/(1+EXP(W974))</f>
        <v/>
      </c>
      <c r="Y974" s="16">
        <f>(V974-X974)^2</f>
        <v/>
      </c>
    </row>
    <row r="975" spans="1:25">
      <c r="B975" s="9" t="n">
        <v>0</v>
      </c>
      <c r="C975" s="52" t="n">
        <v>1</v>
      </c>
      <c r="D975" s="9" t="n">
        <v>0</v>
      </c>
      <c r="E975" s="52" t="n">
        <v>0</v>
      </c>
      <c r="F975" s="14" t="n">
        <v>0</v>
      </c>
      <c r="G975" s="33" t="n">
        <v>0</v>
      </c>
      <c r="H975" s="33" t="n">
        <v>1</v>
      </c>
      <c r="I975" s="33" t="n">
        <v>0</v>
      </c>
      <c r="J975" s="33" t="n">
        <v>0</v>
      </c>
      <c r="K975" s="33" t="n">
        <v>0</v>
      </c>
      <c r="L975" s="33" t="n">
        <v>0</v>
      </c>
      <c r="M975" s="33" t="n">
        <v>0</v>
      </c>
      <c r="N975" s="33" t="n">
        <v>0</v>
      </c>
      <c r="O975" s="33" t="n">
        <v>0</v>
      </c>
      <c r="P975" s="33" t="n">
        <v>0</v>
      </c>
      <c r="Q975" s="33" t="n">
        <v>0</v>
      </c>
      <c r="R975" s="33" t="n">
        <v>1</v>
      </c>
      <c r="S975" s="33" t="n">
        <v>0</v>
      </c>
      <c r="T975" s="33" t="n">
        <v>0</v>
      </c>
      <c r="U975" s="9" t="n">
        <v>1</v>
      </c>
      <c r="V975" s="9" t="n">
        <v>0</v>
      </c>
      <c r="W975" s="15">
        <f>SUMPRODUCT(B$2:U$2,B975:U975)</f>
        <v/>
      </c>
      <c r="X975" s="16">
        <f>EXP(W975)/(1+EXP(W975))</f>
        <v/>
      </c>
      <c r="Y975" s="16">
        <f>(V975-X975)^2</f>
        <v/>
      </c>
    </row>
    <row r="976" spans="1:25">
      <c r="B976" s="9" t="n">
        <v>1</v>
      </c>
      <c r="C976" s="52" t="n">
        <v>0</v>
      </c>
      <c r="D976" s="9" t="n">
        <v>0</v>
      </c>
      <c r="E976" s="52" t="n">
        <v>1</v>
      </c>
      <c r="F976" s="14" t="n">
        <v>0</v>
      </c>
      <c r="G976" s="33" t="n">
        <v>0</v>
      </c>
      <c r="H976" s="33" t="n">
        <v>0</v>
      </c>
      <c r="I976" s="33" t="n">
        <v>0</v>
      </c>
      <c r="J976" s="33" t="n">
        <v>0</v>
      </c>
      <c r="K976" s="33" t="n">
        <v>0</v>
      </c>
      <c r="L976" s="33" t="n">
        <v>0</v>
      </c>
      <c r="M976" s="33" t="n">
        <v>0</v>
      </c>
      <c r="N976" s="33" t="n">
        <v>0</v>
      </c>
      <c r="O976" s="33" t="n">
        <v>0</v>
      </c>
      <c r="P976" s="33" t="n">
        <v>0</v>
      </c>
      <c r="Q976" s="33" t="n">
        <v>0</v>
      </c>
      <c r="R976" s="33" t="n">
        <v>0</v>
      </c>
      <c r="S976" s="33" t="n">
        <v>0</v>
      </c>
      <c r="T976" s="33" t="n">
        <v>0</v>
      </c>
      <c r="U976" s="9" t="n">
        <v>1</v>
      </c>
      <c r="V976" s="9" t="n">
        <v>0</v>
      </c>
      <c r="W976" s="15">
        <f>SUMPRODUCT(B$2:U$2,B976:U976)</f>
        <v/>
      </c>
      <c r="X976" s="16">
        <f>EXP(W976)/(1+EXP(W976))</f>
        <v/>
      </c>
      <c r="Y976" s="16">
        <f>(V976-X976)^2</f>
        <v/>
      </c>
    </row>
    <row r="977" spans="1:25">
      <c r="B977" s="9" t="n">
        <v>0</v>
      </c>
      <c r="C977" s="52" t="n">
        <v>1</v>
      </c>
      <c r="D977" s="9" t="n">
        <v>1</v>
      </c>
      <c r="E977" s="52" t="n">
        <v>0</v>
      </c>
      <c r="F977" s="14" t="n">
        <v>0</v>
      </c>
      <c r="G977" s="33" t="n">
        <v>0</v>
      </c>
      <c r="H977" s="33" t="n">
        <v>0</v>
      </c>
      <c r="I977" s="33" t="n">
        <v>0</v>
      </c>
      <c r="J977" s="33" t="n">
        <v>0</v>
      </c>
      <c r="K977" s="33" t="n">
        <v>0</v>
      </c>
      <c r="L977" s="33" t="n">
        <v>0</v>
      </c>
      <c r="M977" s="33" t="n">
        <v>0</v>
      </c>
      <c r="N977" s="33" t="n">
        <v>0</v>
      </c>
      <c r="O977" s="33" t="n">
        <v>0</v>
      </c>
      <c r="P977" s="33" t="n">
        <v>0</v>
      </c>
      <c r="Q977" s="33" t="n">
        <v>1</v>
      </c>
      <c r="R977" s="33" t="n">
        <v>0</v>
      </c>
      <c r="S977" s="33" t="n">
        <v>0</v>
      </c>
      <c r="T977" s="33" t="n">
        <v>0</v>
      </c>
      <c r="U977" s="9" t="n">
        <v>1</v>
      </c>
      <c r="V977" s="9" t="n">
        <v>0</v>
      </c>
      <c r="W977" s="15">
        <f>SUMPRODUCT(B$2:U$2,B977:U977)</f>
        <v/>
      </c>
      <c r="X977" s="16">
        <f>EXP(W977)/(1+EXP(W977))</f>
        <v/>
      </c>
      <c r="Y977" s="16">
        <f>(V977-X977)^2</f>
        <v/>
      </c>
    </row>
    <row r="978" spans="1:25">
      <c r="B978" s="9" t="n">
        <v>0</v>
      </c>
      <c r="C978" s="52" t="n">
        <v>1</v>
      </c>
      <c r="D978" s="9" t="n">
        <v>1</v>
      </c>
      <c r="E978" s="52" t="n">
        <v>0</v>
      </c>
      <c r="F978" s="14" t="n">
        <v>0</v>
      </c>
      <c r="G978" s="33" t="n">
        <v>0</v>
      </c>
      <c r="H978" s="33" t="n">
        <v>0</v>
      </c>
      <c r="I978" s="33" t="n">
        <v>0</v>
      </c>
      <c r="J978" s="33" t="n">
        <v>0</v>
      </c>
      <c r="K978" s="33" t="n">
        <v>0</v>
      </c>
      <c r="L978" s="33" t="n">
        <v>0</v>
      </c>
      <c r="M978" s="33" t="n">
        <v>0</v>
      </c>
      <c r="N978" s="33" t="n">
        <v>0</v>
      </c>
      <c r="O978" s="33" t="n">
        <v>0</v>
      </c>
      <c r="P978" s="33" t="n">
        <v>0</v>
      </c>
      <c r="Q978" s="33" t="n">
        <v>0</v>
      </c>
      <c r="R978" s="33" t="n">
        <v>0</v>
      </c>
      <c r="S978" s="33" t="n">
        <v>0</v>
      </c>
      <c r="T978" s="33" t="n">
        <v>0</v>
      </c>
      <c r="U978" s="9" t="n">
        <v>1</v>
      </c>
      <c r="V978" s="9" t="n">
        <v>0</v>
      </c>
      <c r="W978" s="15">
        <f>SUMPRODUCT(B$2:U$2,B978:U978)</f>
        <v/>
      </c>
      <c r="X978" s="16">
        <f>EXP(W978)/(1+EXP(W978))</f>
        <v/>
      </c>
      <c r="Y978" s="16">
        <f>(V978-X978)^2</f>
        <v/>
      </c>
    </row>
    <row r="979" spans="1:25">
      <c r="B979" s="9" t="n">
        <v>0</v>
      </c>
      <c r="C979" s="52" t="n">
        <v>1</v>
      </c>
      <c r="D979" s="9" t="n">
        <v>0</v>
      </c>
      <c r="E979" s="52" t="n">
        <v>1</v>
      </c>
      <c r="F979" s="14" t="n">
        <v>0</v>
      </c>
      <c r="G979" s="33" t="n">
        <v>1</v>
      </c>
      <c r="H979" s="33" t="n">
        <v>0</v>
      </c>
      <c r="I979" s="33" t="n">
        <v>0</v>
      </c>
      <c r="J979" s="33" t="n">
        <v>0</v>
      </c>
      <c r="K979" s="33" t="n">
        <v>0</v>
      </c>
      <c r="L979" s="33" t="n">
        <v>0</v>
      </c>
      <c r="M979" s="33" t="n">
        <v>0</v>
      </c>
      <c r="N979" s="33" t="n">
        <v>0</v>
      </c>
      <c r="O979" s="33" t="n">
        <v>0</v>
      </c>
      <c r="P979" s="33" t="n">
        <v>1</v>
      </c>
      <c r="Q979" s="33" t="n">
        <v>0</v>
      </c>
      <c r="R979" s="33" t="n">
        <v>0</v>
      </c>
      <c r="S979" s="33" t="n">
        <v>0</v>
      </c>
      <c r="T979" s="33" t="n">
        <v>0</v>
      </c>
      <c r="U979" s="9" t="n">
        <v>1</v>
      </c>
      <c r="V979" s="9" t="n">
        <v>0</v>
      </c>
      <c r="W979" s="15">
        <f>SUMPRODUCT(B$2:U$2,B979:U979)</f>
        <v/>
      </c>
      <c r="X979" s="16">
        <f>EXP(W979)/(1+EXP(W979))</f>
        <v/>
      </c>
      <c r="Y979" s="16">
        <f>(V979-X979)^2</f>
        <v/>
      </c>
    </row>
    <row r="980" spans="1:25">
      <c r="B980" s="9" t="n">
        <v>1</v>
      </c>
      <c r="C980" s="52" t="n">
        <v>0</v>
      </c>
      <c r="D980" s="9" t="n">
        <v>1</v>
      </c>
      <c r="E980" s="52" t="n">
        <v>0</v>
      </c>
      <c r="F980" s="14" t="n">
        <v>0</v>
      </c>
      <c r="G980" s="33" t="n">
        <v>0</v>
      </c>
      <c r="H980" s="33" t="n">
        <v>0</v>
      </c>
      <c r="I980" s="33" t="n">
        <v>0</v>
      </c>
      <c r="J980" s="33" t="n">
        <v>0</v>
      </c>
      <c r="K980" s="33" t="n">
        <v>0</v>
      </c>
      <c r="L980" s="33" t="n">
        <v>0</v>
      </c>
      <c r="M980" s="33" t="n">
        <v>0</v>
      </c>
      <c r="N980" s="33" t="n">
        <v>0</v>
      </c>
      <c r="O980" s="33" t="n">
        <v>0</v>
      </c>
      <c r="P980" s="33" t="n">
        <v>0</v>
      </c>
      <c r="Q980" s="33" t="n">
        <v>0</v>
      </c>
      <c r="R980" s="33" t="n">
        <v>0</v>
      </c>
      <c r="S980" s="33" t="n">
        <v>0</v>
      </c>
      <c r="T980" s="33" t="n">
        <v>0</v>
      </c>
      <c r="U980" s="9" t="n">
        <v>1</v>
      </c>
      <c r="V980" s="9" t="n">
        <v>0</v>
      </c>
      <c r="W980" s="15">
        <f>SUMPRODUCT(B$2:U$2,B980:U980)</f>
        <v/>
      </c>
      <c r="X980" s="16">
        <f>EXP(W980)/(1+EXP(W980))</f>
        <v/>
      </c>
      <c r="Y980" s="16">
        <f>(V980-X980)^2</f>
        <v/>
      </c>
    </row>
    <row r="981" spans="1:25">
      <c r="B981" s="9" t="n">
        <v>0</v>
      </c>
      <c r="C981" s="52" t="n">
        <v>1</v>
      </c>
      <c r="D981" s="9" t="n">
        <v>1</v>
      </c>
      <c r="E981" s="52" t="n">
        <v>0</v>
      </c>
      <c r="F981" s="14" t="n">
        <v>0</v>
      </c>
      <c r="G981" s="33" t="n">
        <v>0</v>
      </c>
      <c r="H981" s="33" t="n">
        <v>0</v>
      </c>
      <c r="I981" s="33" t="n">
        <v>0</v>
      </c>
      <c r="J981" s="33" t="n">
        <v>0</v>
      </c>
      <c r="K981" s="33" t="n">
        <v>0</v>
      </c>
      <c r="L981" s="33" t="n">
        <v>0</v>
      </c>
      <c r="M981" s="33" t="n">
        <v>0</v>
      </c>
      <c r="N981" s="33" t="n">
        <v>0</v>
      </c>
      <c r="O981" s="33" t="n">
        <v>0</v>
      </c>
      <c r="P981" s="33" t="n">
        <v>0</v>
      </c>
      <c r="Q981" s="33" t="n">
        <v>0</v>
      </c>
      <c r="R981" s="33" t="n">
        <v>0</v>
      </c>
      <c r="S981" s="33" t="n">
        <v>1</v>
      </c>
      <c r="T981" s="33" t="n">
        <v>0</v>
      </c>
      <c r="U981" s="9" t="n">
        <v>1</v>
      </c>
      <c r="V981" s="9" t="n">
        <v>0</v>
      </c>
      <c r="W981" s="15">
        <f>SUMPRODUCT(B$2:U$2,B981:U981)</f>
        <v/>
      </c>
      <c r="X981" s="16">
        <f>EXP(W981)/(1+EXP(W981))</f>
        <v/>
      </c>
      <c r="Y981" s="16">
        <f>(V981-X981)^2</f>
        <v/>
      </c>
    </row>
    <row r="982" spans="1:25">
      <c r="B982" s="9" t="n">
        <v>0</v>
      </c>
      <c r="C982" s="52" t="n">
        <v>0</v>
      </c>
      <c r="D982" s="9" t="n">
        <v>0</v>
      </c>
      <c r="E982" s="52" t="n">
        <v>1</v>
      </c>
      <c r="F982" s="14" t="n">
        <v>0</v>
      </c>
      <c r="G982" s="33" t="n">
        <v>0</v>
      </c>
      <c r="H982" s="33" t="n">
        <v>0</v>
      </c>
      <c r="I982" s="33" t="n">
        <v>0</v>
      </c>
      <c r="J982" s="33" t="n">
        <v>0</v>
      </c>
      <c r="K982" s="33" t="n">
        <v>0</v>
      </c>
      <c r="L982" s="33" t="n">
        <v>0</v>
      </c>
      <c r="M982" s="33" t="n">
        <v>0</v>
      </c>
      <c r="N982" s="33" t="n">
        <v>0</v>
      </c>
      <c r="O982" s="33" t="n">
        <v>0</v>
      </c>
      <c r="P982" s="33" t="n">
        <v>0</v>
      </c>
      <c r="Q982" s="33" t="n">
        <v>0</v>
      </c>
      <c r="R982" s="33" t="n">
        <v>0</v>
      </c>
      <c r="S982" s="33" t="n">
        <v>1</v>
      </c>
      <c r="T982" s="33" t="n">
        <v>0</v>
      </c>
      <c r="U982" s="9" t="n">
        <v>1</v>
      </c>
      <c r="V982" s="9" t="n">
        <v>0</v>
      </c>
      <c r="W982" s="15">
        <f>SUMPRODUCT(B$2:U$2,B982:U982)</f>
        <v/>
      </c>
      <c r="X982" s="16">
        <f>EXP(W982)/(1+EXP(W982))</f>
        <v/>
      </c>
      <c r="Y982" s="16">
        <f>(V982-X982)^2</f>
        <v/>
      </c>
    </row>
    <row r="983" spans="1:25">
      <c r="B983" s="9" t="n">
        <v>0</v>
      </c>
      <c r="C983" s="52" t="n">
        <v>0</v>
      </c>
      <c r="D983" s="9" t="n">
        <v>1</v>
      </c>
      <c r="E983" s="52" t="n">
        <v>0</v>
      </c>
      <c r="F983" s="14" t="n">
        <v>0</v>
      </c>
      <c r="G983" s="33" t="n">
        <v>0</v>
      </c>
      <c r="H983" s="33" t="n">
        <v>0</v>
      </c>
      <c r="I983" s="33" t="n">
        <v>0</v>
      </c>
      <c r="J983" s="33" t="n">
        <v>0</v>
      </c>
      <c r="K983" s="33" t="n">
        <v>0</v>
      </c>
      <c r="L983" s="33" t="n">
        <v>0</v>
      </c>
      <c r="M983" s="33" t="n">
        <v>0</v>
      </c>
      <c r="N983" s="33" t="n">
        <v>0</v>
      </c>
      <c r="O983" s="33" t="n">
        <v>0</v>
      </c>
      <c r="P983" s="33" t="n">
        <v>0</v>
      </c>
      <c r="Q983" s="33" t="n">
        <v>0</v>
      </c>
      <c r="R983" s="33" t="n">
        <v>0</v>
      </c>
      <c r="S983" s="33" t="n">
        <v>0</v>
      </c>
      <c r="T983" s="33" t="n">
        <v>0</v>
      </c>
      <c r="U983" s="9" t="n">
        <v>1</v>
      </c>
      <c r="V983" s="9" t="n">
        <v>0</v>
      </c>
      <c r="W983" s="15">
        <f>SUMPRODUCT(B$2:U$2,B983:U983)</f>
        <v/>
      </c>
      <c r="X983" s="16">
        <f>EXP(W983)/(1+EXP(W983))</f>
        <v/>
      </c>
      <c r="Y983" s="16">
        <f>(V983-X983)^2</f>
        <v/>
      </c>
    </row>
    <row r="984" spans="1:25">
      <c r="B984" s="9" t="n">
        <v>1</v>
      </c>
      <c r="C984" s="52" t="n">
        <v>0</v>
      </c>
      <c r="D984" s="9" t="n">
        <v>0</v>
      </c>
      <c r="E984" s="52" t="n">
        <v>1</v>
      </c>
      <c r="F984" s="14" t="n">
        <v>0</v>
      </c>
      <c r="G984" s="33" t="n">
        <v>0</v>
      </c>
      <c r="H984" s="33" t="n">
        <v>0</v>
      </c>
      <c r="I984" s="33" t="n">
        <v>0</v>
      </c>
      <c r="J984" s="33" t="n">
        <v>0</v>
      </c>
      <c r="K984" s="33" t="n">
        <v>0</v>
      </c>
      <c r="L984" s="33" t="n">
        <v>0</v>
      </c>
      <c r="M984" s="33" t="n">
        <v>0</v>
      </c>
      <c r="N984" s="33" t="n">
        <v>1</v>
      </c>
      <c r="O984" s="33" t="n">
        <v>1</v>
      </c>
      <c r="P984" s="33" t="n">
        <v>0</v>
      </c>
      <c r="Q984" s="33" t="n">
        <v>0</v>
      </c>
      <c r="R984" s="33" t="n">
        <v>0</v>
      </c>
      <c r="S984" s="33" t="n">
        <v>0</v>
      </c>
      <c r="T984" s="33" t="n">
        <v>0</v>
      </c>
      <c r="U984" s="9" t="n">
        <v>1</v>
      </c>
      <c r="V984" s="9" t="n">
        <v>0</v>
      </c>
      <c r="W984" s="15">
        <f>SUMPRODUCT(B$2:U$2,B984:U984)</f>
        <v/>
      </c>
      <c r="X984" s="16">
        <f>EXP(W984)/(1+EXP(W984))</f>
        <v/>
      </c>
      <c r="Y984" s="16">
        <f>(V984-X984)^2</f>
        <v/>
      </c>
    </row>
    <row r="985" spans="1:25">
      <c r="B985" s="9" t="n">
        <v>0</v>
      </c>
      <c r="C985" s="52" t="n">
        <v>1</v>
      </c>
      <c r="D985" s="9" t="n">
        <v>1</v>
      </c>
      <c r="E985" s="52" t="n">
        <v>0</v>
      </c>
      <c r="F985" s="14" t="n">
        <v>0</v>
      </c>
      <c r="G985" s="33" t="n">
        <v>0</v>
      </c>
      <c r="H985" s="33" t="n">
        <v>0</v>
      </c>
      <c r="I985" s="33" t="n">
        <v>0</v>
      </c>
      <c r="J985" s="33" t="n">
        <v>0</v>
      </c>
      <c r="K985" s="33" t="n">
        <v>0</v>
      </c>
      <c r="L985" s="33" t="n">
        <v>0</v>
      </c>
      <c r="M985" s="33" t="n">
        <v>0</v>
      </c>
      <c r="N985" s="33" t="n">
        <v>0</v>
      </c>
      <c r="O985" s="33" t="n">
        <v>0</v>
      </c>
      <c r="P985" s="33" t="n">
        <v>0</v>
      </c>
      <c r="Q985" s="33" t="n">
        <v>0</v>
      </c>
      <c r="R985" s="33" t="n">
        <v>1</v>
      </c>
      <c r="S985" s="33" t="n">
        <v>0</v>
      </c>
      <c r="T985" s="33" t="n">
        <v>0</v>
      </c>
      <c r="U985" s="9" t="n">
        <v>1</v>
      </c>
      <c r="V985" s="9" t="n">
        <v>0</v>
      </c>
      <c r="W985" s="15">
        <f>SUMPRODUCT(B$2:U$2,B985:U985)</f>
        <v/>
      </c>
      <c r="X985" s="16">
        <f>EXP(W985)/(1+EXP(W985))</f>
        <v/>
      </c>
      <c r="Y985" s="16">
        <f>(V985-X985)^2</f>
        <v/>
      </c>
    </row>
    <row r="986" spans="1:25">
      <c r="B986" s="9" t="n">
        <v>1</v>
      </c>
      <c r="C986" s="52" t="n">
        <v>0</v>
      </c>
      <c r="D986" s="9" t="n">
        <v>0</v>
      </c>
      <c r="E986" s="52" t="n">
        <v>0</v>
      </c>
      <c r="F986" s="14" t="n">
        <v>0</v>
      </c>
      <c r="G986" s="33" t="n">
        <v>1</v>
      </c>
      <c r="H986" s="33" t="n">
        <v>0</v>
      </c>
      <c r="I986" s="33" t="n">
        <v>0</v>
      </c>
      <c r="J986" s="33" t="n">
        <v>0</v>
      </c>
      <c r="K986" s="33" t="n">
        <v>0</v>
      </c>
      <c r="L986" s="33" t="n">
        <v>0</v>
      </c>
      <c r="M986" s="33" t="n">
        <v>0</v>
      </c>
      <c r="N986" s="33" t="n">
        <v>0</v>
      </c>
      <c r="O986" s="33" t="n">
        <v>0</v>
      </c>
      <c r="P986" s="33" t="n">
        <v>1</v>
      </c>
      <c r="Q986" s="33" t="n">
        <v>0</v>
      </c>
      <c r="R986" s="33" t="n">
        <v>0</v>
      </c>
      <c r="S986" s="33" t="n">
        <v>1</v>
      </c>
      <c r="T986" s="33" t="n">
        <v>0</v>
      </c>
      <c r="U986" s="9" t="n">
        <v>1</v>
      </c>
      <c r="V986" s="9" t="n">
        <v>0</v>
      </c>
      <c r="W986" s="15">
        <f>SUMPRODUCT(B$2:U$2,B986:U986)</f>
        <v/>
      </c>
      <c r="X986" s="16">
        <f>EXP(W986)/(1+EXP(W986))</f>
        <v/>
      </c>
      <c r="Y986" s="16">
        <f>(V986-X986)^2</f>
        <v/>
      </c>
    </row>
    <row r="987" spans="1:25">
      <c r="B987" s="9" t="n">
        <v>0</v>
      </c>
      <c r="C987" s="52" t="n">
        <v>1</v>
      </c>
      <c r="D987" s="9" t="n">
        <v>0</v>
      </c>
      <c r="E987" s="52" t="n">
        <v>0</v>
      </c>
      <c r="F987" s="14" t="n">
        <v>0</v>
      </c>
      <c r="G987" s="33" t="n">
        <v>0</v>
      </c>
      <c r="H987" s="33" t="n">
        <v>0</v>
      </c>
      <c r="I987" s="33" t="n">
        <v>0</v>
      </c>
      <c r="J987" s="33" t="n">
        <v>0</v>
      </c>
      <c r="K987" s="33" t="n">
        <v>0</v>
      </c>
      <c r="L987" s="33" t="n">
        <v>0</v>
      </c>
      <c r="M987" s="33" t="n">
        <v>0</v>
      </c>
      <c r="N987" s="33" t="n">
        <v>0</v>
      </c>
      <c r="O987" s="33" t="n">
        <v>0</v>
      </c>
      <c r="P987" s="33" t="n">
        <v>0</v>
      </c>
      <c r="Q987" s="33" t="n">
        <v>0</v>
      </c>
      <c r="R987" s="33" t="n">
        <v>0</v>
      </c>
      <c r="S987" s="33" t="n">
        <v>0</v>
      </c>
      <c r="T987" s="33" t="n">
        <v>0</v>
      </c>
      <c r="U987" s="9" t="n">
        <v>1</v>
      </c>
      <c r="V987" s="9" t="n">
        <v>0</v>
      </c>
      <c r="W987" s="15">
        <f>SUMPRODUCT(B$2:U$2,B987:U987)</f>
        <v/>
      </c>
      <c r="X987" s="16">
        <f>EXP(W987)/(1+EXP(W987))</f>
        <v/>
      </c>
      <c r="Y987" s="16">
        <f>(V987-X987)^2</f>
        <v/>
      </c>
    </row>
    <row r="988" spans="1:25">
      <c r="B988" s="9" t="n">
        <v>0</v>
      </c>
      <c r="C988" s="52" t="n">
        <v>1</v>
      </c>
      <c r="D988" s="9" t="n">
        <v>0</v>
      </c>
      <c r="E988" s="52" t="n">
        <v>1</v>
      </c>
      <c r="F988" s="14" t="n">
        <v>0</v>
      </c>
      <c r="G988" s="33" t="n">
        <v>0</v>
      </c>
      <c r="H988" s="33" t="n">
        <v>0</v>
      </c>
      <c r="I988" s="33" t="n">
        <v>0</v>
      </c>
      <c r="J988" s="33" t="n">
        <v>0</v>
      </c>
      <c r="K988" s="33" t="n">
        <v>0</v>
      </c>
      <c r="L988" s="33" t="n">
        <v>0</v>
      </c>
      <c r="M988" s="33" t="n">
        <v>0</v>
      </c>
      <c r="N988" s="33" t="n">
        <v>0</v>
      </c>
      <c r="O988" s="33" t="n">
        <v>0</v>
      </c>
      <c r="P988" s="33" t="n">
        <v>0</v>
      </c>
      <c r="Q988" s="33" t="n">
        <v>0</v>
      </c>
      <c r="R988" s="33" t="n">
        <v>1</v>
      </c>
      <c r="S988" s="33" t="n">
        <v>0</v>
      </c>
      <c r="T988" s="33" t="n">
        <v>0</v>
      </c>
      <c r="U988" s="9" t="n">
        <v>1</v>
      </c>
      <c r="V988" s="9" t="n">
        <v>0</v>
      </c>
      <c r="W988" s="15">
        <f>SUMPRODUCT(B$2:U$2,B988:U988)</f>
        <v/>
      </c>
      <c r="X988" s="16">
        <f>EXP(W988)/(1+EXP(W988))</f>
        <v/>
      </c>
      <c r="Y988" s="16">
        <f>(V988-X988)^2</f>
        <v/>
      </c>
    </row>
    <row r="989" spans="1:25">
      <c r="B989" s="9" t="n">
        <v>1</v>
      </c>
      <c r="C989" s="52" t="n">
        <v>0</v>
      </c>
      <c r="D989" s="9" t="n">
        <v>0</v>
      </c>
      <c r="E989" s="52" t="n">
        <v>1</v>
      </c>
      <c r="F989" s="14" t="n">
        <v>0</v>
      </c>
      <c r="G989" s="33" t="n">
        <v>0</v>
      </c>
      <c r="H989" s="33" t="n">
        <v>0</v>
      </c>
      <c r="I989" s="33" t="n">
        <v>0</v>
      </c>
      <c r="J989" s="33" t="n">
        <v>0</v>
      </c>
      <c r="K989" s="33" t="n">
        <v>0</v>
      </c>
      <c r="L989" s="33" t="n">
        <v>0</v>
      </c>
      <c r="M989" s="33" t="n">
        <v>0</v>
      </c>
      <c r="N989" s="33" t="n">
        <v>0</v>
      </c>
      <c r="O989" s="33" t="n">
        <v>0</v>
      </c>
      <c r="P989" s="33" t="n">
        <v>0</v>
      </c>
      <c r="Q989" s="33" t="n">
        <v>0</v>
      </c>
      <c r="R989" s="33" t="n">
        <v>0</v>
      </c>
      <c r="S989" s="33" t="n">
        <v>0</v>
      </c>
      <c r="T989" s="33" t="n">
        <v>0</v>
      </c>
      <c r="U989" s="9" t="n">
        <v>1</v>
      </c>
      <c r="V989" s="9" t="n">
        <v>0</v>
      </c>
      <c r="W989" s="15">
        <f>SUMPRODUCT(B$2:U$2,B989:U989)</f>
        <v/>
      </c>
      <c r="X989" s="16">
        <f>EXP(W989)/(1+EXP(W989))</f>
        <v/>
      </c>
      <c r="Y989" s="16">
        <f>(V989-X989)^2</f>
        <v/>
      </c>
    </row>
    <row r="990" spans="1:25">
      <c r="B990" s="9" t="n">
        <v>0</v>
      </c>
      <c r="C990" s="52" t="n">
        <v>1</v>
      </c>
      <c r="D990" s="9" t="n">
        <v>0</v>
      </c>
      <c r="E990" s="52" t="n">
        <v>1</v>
      </c>
      <c r="F990" s="14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  <c r="K990" s="33" t="n">
        <v>0</v>
      </c>
      <c r="L990" s="33" t="n">
        <v>0</v>
      </c>
      <c r="M990" s="33" t="n">
        <v>0</v>
      </c>
      <c r="N990" s="33" t="n">
        <v>0</v>
      </c>
      <c r="O990" s="33" t="n">
        <v>0</v>
      </c>
      <c r="P990" s="33" t="n">
        <v>0</v>
      </c>
      <c r="Q990" s="33" t="n">
        <v>0</v>
      </c>
      <c r="R990" s="33" t="n">
        <v>0</v>
      </c>
      <c r="S990" s="33" t="n">
        <v>0</v>
      </c>
      <c r="T990" s="33" t="n">
        <v>0</v>
      </c>
      <c r="U990" s="9" t="n">
        <v>1</v>
      </c>
      <c r="V990" s="9" t="n">
        <v>0</v>
      </c>
      <c r="W990" s="15">
        <f>SUMPRODUCT(B$2:U$2,B990:U990)</f>
        <v/>
      </c>
      <c r="X990" s="16">
        <f>EXP(W990)/(1+EXP(W990))</f>
        <v/>
      </c>
      <c r="Y990" s="16">
        <f>(V990-X990)^2</f>
        <v/>
      </c>
    </row>
    <row r="991" spans="1:25">
      <c r="B991" s="9" t="n">
        <v>1</v>
      </c>
      <c r="C991" s="52" t="n">
        <v>0</v>
      </c>
      <c r="D991" s="9" t="n">
        <v>0</v>
      </c>
      <c r="E991" s="52" t="n">
        <v>1</v>
      </c>
      <c r="F991" s="14" t="n">
        <v>0</v>
      </c>
      <c r="G991" s="33" t="n">
        <v>0</v>
      </c>
      <c r="H991" s="33" t="n">
        <v>0</v>
      </c>
      <c r="I991" s="33" t="n">
        <v>0</v>
      </c>
      <c r="J991" s="33" t="n">
        <v>0</v>
      </c>
      <c r="K991" s="33" t="n">
        <v>0</v>
      </c>
      <c r="L991" s="33" t="n">
        <v>0</v>
      </c>
      <c r="M991" s="33" t="n">
        <v>0</v>
      </c>
      <c r="N991" s="33" t="n">
        <v>0</v>
      </c>
      <c r="O991" s="33" t="n">
        <v>0</v>
      </c>
      <c r="P991" s="33" t="n">
        <v>0</v>
      </c>
      <c r="Q991" s="33" t="n">
        <v>0</v>
      </c>
      <c r="R991" s="33" t="n">
        <v>0</v>
      </c>
      <c r="S991" s="33" t="n">
        <v>0</v>
      </c>
      <c r="T991" s="33" t="n">
        <v>0</v>
      </c>
      <c r="U991" s="9" t="n">
        <v>1</v>
      </c>
      <c r="V991" s="9" t="n">
        <v>0</v>
      </c>
      <c r="W991" s="15">
        <f>SUMPRODUCT(B$2:U$2,B991:U991)</f>
        <v/>
      </c>
      <c r="X991" s="16">
        <f>EXP(W991)/(1+EXP(W991))</f>
        <v/>
      </c>
      <c r="Y991" s="16">
        <f>(V991-X991)^2</f>
        <v/>
      </c>
    </row>
    <row r="992" spans="1:25">
      <c r="B992" s="9" t="n">
        <v>0</v>
      </c>
      <c r="C992" s="52" t="n">
        <v>1</v>
      </c>
      <c r="D992" s="9" t="n">
        <v>1</v>
      </c>
      <c r="E992" s="52" t="n">
        <v>0</v>
      </c>
      <c r="F992" s="14" t="n">
        <v>0</v>
      </c>
      <c r="G992" s="33" t="n">
        <v>0</v>
      </c>
      <c r="H992" s="33" t="n">
        <v>0</v>
      </c>
      <c r="I992" s="33" t="n">
        <v>0</v>
      </c>
      <c r="J992" s="33" t="n">
        <v>0</v>
      </c>
      <c r="K992" s="33" t="n">
        <v>0</v>
      </c>
      <c r="L992" s="33" t="n">
        <v>0</v>
      </c>
      <c r="M992" s="33" t="n">
        <v>0</v>
      </c>
      <c r="N992" s="33" t="n">
        <v>0</v>
      </c>
      <c r="O992" s="33" t="n">
        <v>0</v>
      </c>
      <c r="P992" s="33" t="n">
        <v>0</v>
      </c>
      <c r="Q992" s="33" t="n">
        <v>0</v>
      </c>
      <c r="R992" s="33" t="n">
        <v>1</v>
      </c>
      <c r="S992" s="33" t="n">
        <v>0</v>
      </c>
      <c r="T992" s="33" t="n">
        <v>0</v>
      </c>
      <c r="U992" s="9" t="n">
        <v>1</v>
      </c>
      <c r="V992" s="9" t="n">
        <v>0</v>
      </c>
      <c r="W992" s="15">
        <f>SUMPRODUCT(B$2:U$2,B992:U992)</f>
        <v/>
      </c>
      <c r="X992" s="16">
        <f>EXP(W992)/(1+EXP(W992))</f>
        <v/>
      </c>
      <c r="Y992" s="16">
        <f>(V992-X992)^2</f>
        <v/>
      </c>
    </row>
    <row r="993" spans="1:25">
      <c r="B993" s="9" t="n">
        <v>1</v>
      </c>
      <c r="C993" s="52" t="n">
        <v>0</v>
      </c>
      <c r="D993" s="9" t="n">
        <v>1</v>
      </c>
      <c r="E993" s="52" t="n">
        <v>0</v>
      </c>
      <c r="F993" s="14" t="n">
        <v>0</v>
      </c>
      <c r="G993" s="33" t="n">
        <v>0</v>
      </c>
      <c r="H993" s="33" t="n">
        <v>0</v>
      </c>
      <c r="I993" s="33" t="n">
        <v>0</v>
      </c>
      <c r="J993" s="33" t="n">
        <v>0</v>
      </c>
      <c r="K993" s="33" t="n">
        <v>0</v>
      </c>
      <c r="L993" s="33" t="n">
        <v>0</v>
      </c>
      <c r="M993" s="33" t="n">
        <v>0</v>
      </c>
      <c r="N993" s="33" t="n">
        <v>0</v>
      </c>
      <c r="O993" s="33" t="n">
        <v>0</v>
      </c>
      <c r="P993" s="33" t="n">
        <v>0</v>
      </c>
      <c r="Q993" s="33" t="n">
        <v>0</v>
      </c>
      <c r="R993" s="33" t="n">
        <v>0</v>
      </c>
      <c r="S993" s="33" t="n">
        <v>1</v>
      </c>
      <c r="T993" s="33" t="n">
        <v>0</v>
      </c>
      <c r="U993" s="9" t="n">
        <v>1</v>
      </c>
      <c r="V993" s="9" t="n">
        <v>0</v>
      </c>
      <c r="W993" s="15">
        <f>SUMPRODUCT(B$2:U$2,B993:U993)</f>
        <v/>
      </c>
      <c r="X993" s="16">
        <f>EXP(W993)/(1+EXP(W993))</f>
        <v/>
      </c>
      <c r="Y993" s="16">
        <f>(V993-X993)^2</f>
        <v/>
      </c>
    </row>
    <row r="994" spans="1:25">
      <c r="B994" s="9" t="n">
        <v>1</v>
      </c>
      <c r="C994" s="52" t="n">
        <v>0</v>
      </c>
      <c r="D994" s="9" t="n">
        <v>1</v>
      </c>
      <c r="E994" s="52" t="n">
        <v>0</v>
      </c>
      <c r="F994" s="14" t="n">
        <v>0</v>
      </c>
      <c r="G994" s="33" t="n">
        <v>0</v>
      </c>
      <c r="H994" s="33" t="n">
        <v>1</v>
      </c>
      <c r="I994" s="33" t="n">
        <v>0</v>
      </c>
      <c r="J994" s="33" t="n">
        <v>0</v>
      </c>
      <c r="K994" s="33" t="n">
        <v>0</v>
      </c>
      <c r="L994" s="33" t="n">
        <v>0</v>
      </c>
      <c r="M994" s="33" t="n">
        <v>0</v>
      </c>
      <c r="N994" s="33" t="n">
        <v>0</v>
      </c>
      <c r="O994" s="33" t="n">
        <v>0</v>
      </c>
      <c r="P994" s="33" t="n">
        <v>0</v>
      </c>
      <c r="Q994" s="33" t="n">
        <v>0</v>
      </c>
      <c r="R994" s="33" t="n">
        <v>0</v>
      </c>
      <c r="S994" s="33" t="n">
        <v>0</v>
      </c>
      <c r="T994" s="33" t="n">
        <v>0</v>
      </c>
      <c r="U994" s="9" t="n">
        <v>1</v>
      </c>
      <c r="V994" s="9" t="n">
        <v>0</v>
      </c>
      <c r="W994" s="15">
        <f>SUMPRODUCT(B$2:U$2,B994:U994)</f>
        <v/>
      </c>
      <c r="X994" s="16">
        <f>EXP(W994)/(1+EXP(W994))</f>
        <v/>
      </c>
      <c r="Y994" s="16">
        <f>(V994-X994)^2</f>
        <v/>
      </c>
    </row>
    <row r="995" spans="1:25">
      <c r="B995" s="9" t="n">
        <v>0</v>
      </c>
      <c r="C995" s="52" t="n">
        <v>1</v>
      </c>
      <c r="D995" s="9" t="n">
        <v>0</v>
      </c>
      <c r="E995" s="52" t="n">
        <v>1</v>
      </c>
      <c r="F995" s="14" t="n">
        <v>0</v>
      </c>
      <c r="G995" s="33" t="n">
        <v>1</v>
      </c>
      <c r="H995" s="33" t="n">
        <v>0</v>
      </c>
      <c r="I995" s="33" t="n">
        <v>0</v>
      </c>
      <c r="J995" s="33" t="n">
        <v>1</v>
      </c>
      <c r="K995" s="33" t="n">
        <v>0</v>
      </c>
      <c r="L995" s="33" t="n">
        <v>0</v>
      </c>
      <c r="M995" s="33" t="n">
        <v>0</v>
      </c>
      <c r="N995" s="33" t="n">
        <v>0</v>
      </c>
      <c r="O995" s="33" t="n">
        <v>0</v>
      </c>
      <c r="P995" s="33" t="n">
        <v>0</v>
      </c>
      <c r="Q995" s="33" t="n">
        <v>0</v>
      </c>
      <c r="R995" s="33" t="n">
        <v>0</v>
      </c>
      <c r="S995" s="33" t="n">
        <v>0</v>
      </c>
      <c r="T995" s="33" t="n">
        <v>0</v>
      </c>
      <c r="U995" s="9" t="n">
        <v>1</v>
      </c>
      <c r="V995" s="9" t="n">
        <v>0</v>
      </c>
      <c r="W995" s="15">
        <f>SUMPRODUCT(B$2:U$2,B995:U995)</f>
        <v/>
      </c>
      <c r="X995" s="16">
        <f>EXP(W995)/(1+EXP(W995))</f>
        <v/>
      </c>
      <c r="Y995" s="16">
        <f>(V995-X995)^2</f>
        <v/>
      </c>
    </row>
    <row r="996" spans="1:25">
      <c r="B996" s="9" t="n">
        <v>0</v>
      </c>
      <c r="C996" s="52" t="n">
        <v>0</v>
      </c>
      <c r="D996" s="9" t="n">
        <v>0</v>
      </c>
      <c r="E996" s="52" t="n">
        <v>0</v>
      </c>
      <c r="F996" s="14" t="n">
        <v>0</v>
      </c>
      <c r="G996" s="33" t="n">
        <v>1</v>
      </c>
      <c r="H996" s="33" t="n">
        <v>1</v>
      </c>
      <c r="I996" s="33" t="n">
        <v>0</v>
      </c>
      <c r="J996" s="33" t="n">
        <v>1</v>
      </c>
      <c r="K996" s="33" t="n">
        <v>0</v>
      </c>
      <c r="L996" s="33" t="n">
        <v>0</v>
      </c>
      <c r="M996" s="33" t="n">
        <v>0</v>
      </c>
      <c r="N996" s="33" t="n">
        <v>0</v>
      </c>
      <c r="O996" s="33" t="n">
        <v>0</v>
      </c>
      <c r="P996" s="33" t="n">
        <v>1</v>
      </c>
      <c r="Q996" s="33" t="n">
        <v>0</v>
      </c>
      <c r="R996" s="33" t="n">
        <v>0</v>
      </c>
      <c r="S996" s="33" t="n">
        <v>1</v>
      </c>
      <c r="T996" s="33" t="n">
        <v>0</v>
      </c>
      <c r="U996" s="9" t="n">
        <v>1</v>
      </c>
      <c r="V996" s="9" t="n">
        <v>0</v>
      </c>
      <c r="W996" s="15">
        <f>SUMPRODUCT(B$2:U$2,B996:U996)</f>
        <v/>
      </c>
      <c r="X996" s="16">
        <f>EXP(W996)/(1+EXP(W996))</f>
        <v/>
      </c>
      <c r="Y996" s="16">
        <f>(V996-X996)^2</f>
        <v/>
      </c>
    </row>
    <row r="997" spans="1:25">
      <c r="B997" s="9" t="n">
        <v>0</v>
      </c>
      <c r="C997" s="52" t="n">
        <v>0</v>
      </c>
      <c r="D997" s="9" t="n">
        <v>1</v>
      </c>
      <c r="E997" s="52" t="n">
        <v>0</v>
      </c>
      <c r="F997" s="14" t="n">
        <v>0</v>
      </c>
      <c r="G997" s="33" t="n">
        <v>0</v>
      </c>
      <c r="H997" s="33" t="n">
        <v>0</v>
      </c>
      <c r="I997" s="33" t="n">
        <v>0</v>
      </c>
      <c r="J997" s="33" t="n">
        <v>0</v>
      </c>
      <c r="K997" s="33" t="n">
        <v>0</v>
      </c>
      <c r="L997" s="33" t="n">
        <v>0</v>
      </c>
      <c r="M997" s="33" t="n">
        <v>1</v>
      </c>
      <c r="N997" s="33" t="n">
        <v>0</v>
      </c>
      <c r="O997" s="33" t="n">
        <v>0</v>
      </c>
      <c r="P997" s="33" t="n">
        <v>0</v>
      </c>
      <c r="Q997" s="33" t="n">
        <v>0</v>
      </c>
      <c r="R997" s="33" t="n">
        <v>0</v>
      </c>
      <c r="S997" s="33" t="n">
        <v>0</v>
      </c>
      <c r="T997" s="33" t="n">
        <v>0</v>
      </c>
      <c r="U997" s="9" t="n">
        <v>1</v>
      </c>
      <c r="V997" s="9" t="n">
        <v>0</v>
      </c>
      <c r="W997" s="15">
        <f>SUMPRODUCT(B$2:U$2,B997:U997)</f>
        <v/>
      </c>
      <c r="X997" s="16">
        <f>EXP(W997)/(1+EXP(W997))</f>
        <v/>
      </c>
      <c r="Y997" s="16">
        <f>(V997-X997)^2</f>
        <v/>
      </c>
    </row>
    <row r="998" spans="1:25">
      <c r="B998" s="9" t="n">
        <v>1</v>
      </c>
      <c r="C998" s="52" t="n">
        <v>0</v>
      </c>
      <c r="D998" s="9" t="n">
        <v>1</v>
      </c>
      <c r="E998" s="52" t="n">
        <v>0</v>
      </c>
      <c r="F998" s="14" t="n">
        <v>0</v>
      </c>
      <c r="G998" s="33" t="n">
        <v>0</v>
      </c>
      <c r="H998" s="33" t="n">
        <v>0</v>
      </c>
      <c r="I998" s="33" t="n">
        <v>0</v>
      </c>
      <c r="J998" s="33" t="n">
        <v>0</v>
      </c>
      <c r="K998" s="33" t="n">
        <v>0</v>
      </c>
      <c r="L998" s="33" t="n">
        <v>0</v>
      </c>
      <c r="M998" s="33" t="n">
        <v>0</v>
      </c>
      <c r="N998" s="33" t="n">
        <v>0</v>
      </c>
      <c r="O998" s="33" t="n">
        <v>0</v>
      </c>
      <c r="P998" s="33" t="n">
        <v>0</v>
      </c>
      <c r="Q998" s="33" t="n">
        <v>0</v>
      </c>
      <c r="R998" s="33" t="n">
        <v>0</v>
      </c>
      <c r="S998" s="33" t="n">
        <v>0</v>
      </c>
      <c r="T998" s="33" t="n">
        <v>0</v>
      </c>
      <c r="U998" s="9" t="n">
        <v>1</v>
      </c>
      <c r="V998" s="9" t="n">
        <v>0</v>
      </c>
      <c r="W998" s="15">
        <f>SUMPRODUCT(B$2:U$2,B998:U998)</f>
        <v/>
      </c>
      <c r="X998" s="16">
        <f>EXP(W998)/(1+EXP(W998))</f>
        <v/>
      </c>
      <c r="Y998" s="16">
        <f>(V998-X998)^2</f>
        <v/>
      </c>
    </row>
    <row r="999" spans="1:25">
      <c r="B999" s="9" t="n">
        <v>1</v>
      </c>
      <c r="C999" s="52" t="n">
        <v>0</v>
      </c>
      <c r="D999" s="9" t="n">
        <v>1</v>
      </c>
      <c r="E999" s="52" t="n">
        <v>0</v>
      </c>
      <c r="F999" s="14" t="n">
        <v>0</v>
      </c>
      <c r="G999" s="33" t="n">
        <v>0</v>
      </c>
      <c r="H999" s="33" t="n">
        <v>1</v>
      </c>
      <c r="I999" s="33" t="n">
        <v>0</v>
      </c>
      <c r="J999" s="33" t="n">
        <v>0</v>
      </c>
      <c r="K999" s="33" t="n">
        <v>0</v>
      </c>
      <c r="L999" s="33" t="n">
        <v>0</v>
      </c>
      <c r="M999" s="33" t="n">
        <v>0</v>
      </c>
      <c r="N999" s="33" t="n">
        <v>1</v>
      </c>
      <c r="O999" s="33" t="n">
        <v>0</v>
      </c>
      <c r="P999" s="33" t="n">
        <v>0</v>
      </c>
      <c r="Q999" s="33" t="n">
        <v>0</v>
      </c>
      <c r="R999" s="33" t="n">
        <v>0</v>
      </c>
      <c r="S999" s="33" t="n">
        <v>0</v>
      </c>
      <c r="T999" s="33" t="n">
        <v>0</v>
      </c>
      <c r="U999" s="9" t="n">
        <v>1</v>
      </c>
      <c r="V999" s="9" t="n">
        <v>0</v>
      </c>
      <c r="W999" s="15">
        <f>SUMPRODUCT(B$2:U$2,B999:U999)</f>
        <v/>
      </c>
      <c r="X999" s="16">
        <f>EXP(W999)/(1+EXP(W999))</f>
        <v/>
      </c>
      <c r="Y999" s="16">
        <f>(V999-X999)^2</f>
        <v/>
      </c>
    </row>
    <row r="1000" spans="1:25">
      <c r="B1000" s="9" t="n">
        <v>1</v>
      </c>
      <c r="C1000" s="52" t="n">
        <v>0</v>
      </c>
      <c r="D1000" s="9" t="n">
        <v>0</v>
      </c>
      <c r="E1000" s="52" t="n">
        <v>1</v>
      </c>
      <c r="F1000" s="14" t="n">
        <v>0</v>
      </c>
      <c r="G1000" s="33" t="n">
        <v>0</v>
      </c>
      <c r="H1000" s="33" t="n">
        <v>0</v>
      </c>
      <c r="I1000" s="33" t="n">
        <v>0</v>
      </c>
      <c r="J1000" s="33" t="n">
        <v>0</v>
      </c>
      <c r="K1000" s="33" t="n">
        <v>0</v>
      </c>
      <c r="L1000" s="33" t="n">
        <v>0</v>
      </c>
      <c r="M1000" s="33" t="n">
        <v>0</v>
      </c>
      <c r="N1000" s="33" t="n">
        <v>0</v>
      </c>
      <c r="O1000" s="33" t="n">
        <v>0</v>
      </c>
      <c r="P1000" s="33" t="n">
        <v>0</v>
      </c>
      <c r="Q1000" s="33" t="n">
        <v>0</v>
      </c>
      <c r="R1000" s="33" t="n">
        <v>0</v>
      </c>
      <c r="S1000" s="33" t="n">
        <v>0</v>
      </c>
      <c r="T1000" s="33" t="n">
        <v>0</v>
      </c>
      <c r="U1000" s="9" t="n">
        <v>1</v>
      </c>
      <c r="V1000" s="9" t="n">
        <v>0</v>
      </c>
      <c r="W1000" s="15">
        <f>SUMPRODUCT(B$2:U$2,B1000:U1000)</f>
        <v/>
      </c>
      <c r="X1000" s="16">
        <f>EXP(W1000)/(1+EXP(W1000))</f>
        <v/>
      </c>
      <c r="Y1000" s="16">
        <f>(V1000-X1000)^2</f>
        <v/>
      </c>
    </row>
    <row r="1001" spans="1:25">
      <c r="B1001" s="9" t="n">
        <v>0</v>
      </c>
      <c r="C1001" s="52" t="n">
        <v>1</v>
      </c>
      <c r="D1001" s="9" t="n">
        <v>0</v>
      </c>
      <c r="E1001" s="52" t="n">
        <v>1</v>
      </c>
      <c r="F1001" s="14" t="n">
        <v>0</v>
      </c>
      <c r="G1001" s="33" t="n">
        <v>0</v>
      </c>
      <c r="H1001" s="33" t="n">
        <v>0</v>
      </c>
      <c r="I1001" s="33" t="n">
        <v>0</v>
      </c>
      <c r="J1001" s="33" t="n">
        <v>0</v>
      </c>
      <c r="K1001" s="33" t="n">
        <v>0</v>
      </c>
      <c r="L1001" s="33" t="n">
        <v>0</v>
      </c>
      <c r="M1001" s="33" t="n">
        <v>0</v>
      </c>
      <c r="N1001" s="33" t="n">
        <v>0</v>
      </c>
      <c r="O1001" s="33" t="n">
        <v>0</v>
      </c>
      <c r="P1001" s="33" t="n">
        <v>0</v>
      </c>
      <c r="Q1001" s="33" t="n">
        <v>0</v>
      </c>
      <c r="R1001" s="33" t="n">
        <v>0</v>
      </c>
      <c r="S1001" s="33" t="n">
        <v>0</v>
      </c>
      <c r="T1001" s="33" t="n">
        <v>0</v>
      </c>
      <c r="U1001" s="9" t="n">
        <v>1</v>
      </c>
      <c r="V1001" s="9" t="n">
        <v>0</v>
      </c>
      <c r="W1001" s="15">
        <f>SUMPRODUCT(B$2:U$2,B1001:U1001)</f>
        <v/>
      </c>
      <c r="X1001" s="16">
        <f>EXP(W1001)/(1+EXP(W1001))</f>
        <v/>
      </c>
      <c r="Y1001" s="16">
        <f>(V1001-X1001)^2</f>
        <v/>
      </c>
    </row>
    <row r="1002" spans="1:25">
      <c r="B1002" s="9" t="n">
        <v>1</v>
      </c>
      <c r="C1002" s="52" t="n">
        <v>0</v>
      </c>
      <c r="D1002" s="9" t="n">
        <v>1</v>
      </c>
      <c r="E1002" s="52" t="n">
        <v>0</v>
      </c>
      <c r="F1002" s="14" t="n">
        <v>0</v>
      </c>
      <c r="G1002" s="33" t="n">
        <v>0</v>
      </c>
      <c r="H1002" s="33" t="n">
        <v>1</v>
      </c>
      <c r="I1002" s="33" t="n">
        <v>0</v>
      </c>
      <c r="J1002" s="33" t="n">
        <v>0</v>
      </c>
      <c r="K1002" s="33" t="n">
        <v>0</v>
      </c>
      <c r="L1002" s="33" t="n">
        <v>0</v>
      </c>
      <c r="M1002" s="33" t="n">
        <v>0</v>
      </c>
      <c r="N1002" s="33" t="n">
        <v>0</v>
      </c>
      <c r="O1002" s="33" t="n">
        <v>0</v>
      </c>
      <c r="P1002" s="33" t="n">
        <v>0</v>
      </c>
      <c r="Q1002" s="33" t="n">
        <v>0</v>
      </c>
      <c r="R1002" s="33" t="n">
        <v>0</v>
      </c>
      <c r="S1002" s="33" t="n">
        <v>0</v>
      </c>
      <c r="T1002" s="33" t="n">
        <v>0</v>
      </c>
      <c r="U1002" s="9" t="n">
        <v>1</v>
      </c>
      <c r="V1002" s="9" t="n">
        <v>0</v>
      </c>
      <c r="W1002" s="15">
        <f>SUMPRODUCT(B$2:U$2,B1002:U1002)</f>
        <v/>
      </c>
      <c r="X1002" s="16">
        <f>EXP(W1002)/(1+EXP(W1002))</f>
        <v/>
      </c>
      <c r="Y1002" s="16">
        <f>(V1002-X1002)^2</f>
        <v/>
      </c>
    </row>
    <row r="1003" spans="1:25">
      <c r="B1003" s="9" t="n">
        <v>0</v>
      </c>
      <c r="C1003" s="52" t="n">
        <v>0</v>
      </c>
      <c r="D1003" s="9" t="n">
        <v>1</v>
      </c>
      <c r="E1003" s="52" t="n">
        <v>0</v>
      </c>
      <c r="F1003" s="14" t="n">
        <v>0</v>
      </c>
      <c r="G1003" s="33" t="n">
        <v>0</v>
      </c>
      <c r="H1003" s="33" t="n">
        <v>0</v>
      </c>
      <c r="I1003" s="33" t="n">
        <v>0</v>
      </c>
      <c r="J1003" s="33" t="n">
        <v>0</v>
      </c>
      <c r="K1003" s="33" t="n">
        <v>0</v>
      </c>
      <c r="L1003" s="33" t="n">
        <v>0</v>
      </c>
      <c r="M1003" s="33" t="n">
        <v>0</v>
      </c>
      <c r="N1003" s="33" t="n">
        <v>0</v>
      </c>
      <c r="O1003" s="33" t="n">
        <v>0</v>
      </c>
      <c r="P1003" s="33" t="n">
        <v>0</v>
      </c>
      <c r="Q1003" s="33" t="n">
        <v>0</v>
      </c>
      <c r="R1003" s="33" t="n">
        <v>0</v>
      </c>
      <c r="S1003" s="33" t="n">
        <v>0</v>
      </c>
      <c r="T1003" s="33" t="n">
        <v>0</v>
      </c>
      <c r="U1003" s="9" t="n">
        <v>1</v>
      </c>
      <c r="V1003" s="9" t="n">
        <v>0</v>
      </c>
      <c r="W1003" s="15">
        <f>SUMPRODUCT(B$2:U$2,B1003:U1003)</f>
        <v/>
      </c>
      <c r="X1003" s="16">
        <f>EXP(W1003)/(1+EXP(W1003))</f>
        <v/>
      </c>
      <c r="Y1003" s="16">
        <f>(V1003-X1003)^2</f>
        <v/>
      </c>
    </row>
    <row r="1004" spans="1:25">
      <c r="B1004" s="9" t="n">
        <v>1</v>
      </c>
      <c r="C1004" s="52" t="n">
        <v>0</v>
      </c>
      <c r="D1004" s="9" t="n">
        <v>0</v>
      </c>
      <c r="E1004" s="52" t="n">
        <v>1</v>
      </c>
      <c r="F1004" s="14" t="n">
        <v>0</v>
      </c>
      <c r="G1004" s="33" t="n">
        <v>0</v>
      </c>
      <c r="H1004" s="33" t="n">
        <v>0</v>
      </c>
      <c r="I1004" s="33" t="n">
        <v>0</v>
      </c>
      <c r="J1004" s="33" t="n">
        <v>0</v>
      </c>
      <c r="K1004" s="33" t="n">
        <v>0</v>
      </c>
      <c r="L1004" s="33" t="n">
        <v>0</v>
      </c>
      <c r="M1004" s="33" t="n">
        <v>1</v>
      </c>
      <c r="N1004" s="33" t="n">
        <v>0</v>
      </c>
      <c r="O1004" s="33" t="n">
        <v>0</v>
      </c>
      <c r="P1004" s="33" t="n">
        <v>0</v>
      </c>
      <c r="Q1004" s="33" t="n">
        <v>0</v>
      </c>
      <c r="R1004" s="33" t="n">
        <v>0</v>
      </c>
      <c r="S1004" s="33" t="n">
        <v>0</v>
      </c>
      <c r="T1004" s="33" t="n">
        <v>1</v>
      </c>
      <c r="U1004" s="9" t="n">
        <v>1</v>
      </c>
      <c r="V1004" s="9" t="n">
        <v>0</v>
      </c>
      <c r="W1004" s="15">
        <f>SUMPRODUCT(B$2:U$2,B1004:U1004)</f>
        <v/>
      </c>
      <c r="X1004" s="18">
        <f>EXP(W1004)/(1+EXP(W1004))</f>
        <v/>
      </c>
      <c r="Y1004" s="18">
        <f>(V1004-X1004)^2</f>
        <v/>
      </c>
    </row>
  </sheetData>
  <conditionalFormatting sqref="F2:T2">
    <cfRule priority="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dxfId="0" operator="greaterThan" priority="3" type="cellIs">
      <formula>0.5</formula>
    </cfRule>
  </conditionalFormatting>
  <conditionalFormatting sqref="B2:C2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priority="33" type="colorScale">
      <colorScale>
        <cfvo type="min"/>
        <cfvo type="percentile" val="50"/>
        <cfvo type="max"/>
        <color rgb="FFF8696B"/>
        <color rgb="FFFCFCFF"/>
        <color rgb="FF63BE7B"/>
      </colorScale>
    </cfRule>
    <cfRule priority="34" type="colorScale">
      <colorScale>
        <cfvo type="min"/>
        <cfvo type="max"/>
        <color rgb="FFFCFCFF"/>
        <color rgb="FF63BE7B"/>
      </colorScale>
    </cfRule>
  </conditionalFormatting>
  <pageMargins bottom="1" footer="0.5" header="0.5" left="0.75" right="0.75" top="1"/>
  <pageSetup horizontalDpi="4294967292" orientation="portrait" verticalDpi="429496729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004"/>
  <sheetViews>
    <sheetView topLeftCell="F1" workbookViewId="0" zoomScale="85" zoomScaleNormal="85" zoomScalePageLayoutView="85">
      <selection activeCell="A1" sqref="A1"/>
    </sheetView>
  </sheetViews>
  <sheetFormatPr baseColWidth="8" defaultColWidth="11" defaultRowHeight="15.6" outlineLevelCol="0"/>
  <cols>
    <col bestFit="1" customWidth="1" max="1" min="1" width="22.59765625"/>
    <col customWidth="1" max="2" min="2" style="9" width="6.3984375"/>
    <col customWidth="1" max="3" min="3" style="52" width="7.5"/>
    <col customWidth="1" max="4" min="4" style="9" width="7.3984375"/>
    <col customWidth="1" max="5" min="5" style="52" width="6.3984375"/>
    <col customWidth="1" max="6" min="6" style="14" width="10.09765625"/>
    <col customWidth="1" max="7" min="7" style="33" width="7.8984375"/>
    <col customWidth="1" max="8" min="8" style="33" width="10.09765625"/>
    <col customWidth="1" max="9" min="9" style="33" width="5"/>
    <col customWidth="1" max="10" min="10" style="33" width="8.59765625"/>
    <col customWidth="1" max="11" min="11" style="33" width="7.8984375"/>
    <col customWidth="1" max="12" min="12" style="33" width="7.09765625"/>
    <col customWidth="1" max="13" min="13" style="33" width="6.59765625"/>
    <col customWidth="1" max="14" min="14" style="33" width="6.5"/>
    <col customWidth="1" max="15" min="15" style="33" width="8.09765625"/>
    <col customWidth="1" max="17" min="16" style="33" width="10.09765625"/>
    <col customWidth="1" max="18" min="18" style="33" width="8.59765625"/>
    <col customWidth="1" max="19" min="19" style="33" width="5.8984375"/>
    <col customWidth="1" max="20" min="20" style="33" width="10.09765625"/>
    <col bestFit="1" customWidth="1" max="21" min="21" style="9" width="10.5"/>
    <col customWidth="1" max="22" min="22" style="9" width="10.8984375"/>
    <col bestFit="1" customWidth="1" max="23" min="23" style="52" width="30.5"/>
    <col customWidth="1" max="24" min="24" style="52" width="16"/>
    <col bestFit="1" customWidth="1" max="25" min="25" style="52" width="22.09765625"/>
    <col bestFit="1" customWidth="1" max="26" min="26" width="14.09765625"/>
  </cols>
  <sheetData>
    <row customHeight="1" ht="46.8" r="1" spans="1:25">
      <c r="B1" s="7" t="s">
        <v>24</v>
      </c>
      <c r="C1" s="5" t="s">
        <v>25</v>
      </c>
      <c r="D1" s="7" t="s">
        <v>26</v>
      </c>
      <c r="E1" s="5" t="s">
        <v>27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28</v>
      </c>
      <c r="W1" s="33" t="s">
        <v>29</v>
      </c>
      <c r="X1" s="46">
        <f>SUM(Y5:Y1004)</f>
        <v/>
      </c>
    </row>
    <row r="2" spans="1:25">
      <c r="A2" t="s">
        <v>31</v>
      </c>
      <c r="B2" s="22" t="n">
        <v>-0.5794031531600248</v>
      </c>
      <c r="C2" s="20" t="n">
        <v>-0.126733895930149</v>
      </c>
      <c r="D2" s="22" t="n">
        <v>-0.1503279510970379</v>
      </c>
      <c r="E2" s="20" t="n">
        <v>0.02520196209363434</v>
      </c>
      <c r="F2" s="23" t="n">
        <v>2.366152438544803</v>
      </c>
      <c r="G2" s="21" t="n">
        <v>-2.290861274140481</v>
      </c>
      <c r="H2" s="21" t="n">
        <v>-2.025504542313545</v>
      </c>
      <c r="I2" s="21" t="n">
        <v>4.081341498564422</v>
      </c>
      <c r="J2" s="21" t="n">
        <v>2.477873115137663</v>
      </c>
      <c r="K2" s="21" t="n">
        <v>2.950487334991879</v>
      </c>
      <c r="L2" s="21" t="n">
        <v>1.254381921350813</v>
      </c>
      <c r="M2" s="21" t="n">
        <v>1.93550094211579</v>
      </c>
      <c r="N2" s="21" t="n">
        <v>1.104265666689397</v>
      </c>
      <c r="O2" s="21" t="n">
        <v>1.31198721477831</v>
      </c>
      <c r="P2" s="21" t="n">
        <v>-1.445314497005191</v>
      </c>
      <c r="Q2" s="21" t="n">
        <v>1.798745625757211</v>
      </c>
      <c r="R2" s="21" t="n">
        <v>1.386268919664839</v>
      </c>
      <c r="S2" s="21" t="n">
        <v>-1.562909799998245</v>
      </c>
      <c r="T2" s="21" t="n">
        <v>2.078552649850621</v>
      </c>
      <c r="U2" s="24" t="n">
        <v>-0.2415810463168016</v>
      </c>
      <c r="V2" s="10" t="n"/>
      <c r="W2" s="33" t="n"/>
      <c r="X2" s="46" t="n"/>
    </row>
    <row r="3" spans="1:25">
      <c r="B3" s="15" t="n"/>
    </row>
    <row customHeight="1" ht="46.8" r="4" spans="1:25">
      <c r="B4" s="7" t="s">
        <v>24</v>
      </c>
      <c r="C4" s="5" t="s">
        <v>25</v>
      </c>
      <c r="D4" s="7" t="s">
        <v>26</v>
      </c>
      <c r="E4" s="5" t="s">
        <v>27</v>
      </c>
      <c r="F4" s="8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6" t="s">
        <v>15</v>
      </c>
      <c r="T4" s="6" t="s">
        <v>16</v>
      </c>
      <c r="U4" s="44" t="s">
        <v>28</v>
      </c>
      <c r="V4" s="8" t="s">
        <v>17</v>
      </c>
      <c r="W4" s="11" t="s">
        <v>48</v>
      </c>
      <c r="X4" s="12" t="s">
        <v>49</v>
      </c>
      <c r="Y4" s="47" t="s">
        <v>50</v>
      </c>
    </row>
    <row r="5" spans="1:25">
      <c r="B5" s="9" t="n">
        <v>1</v>
      </c>
      <c r="C5" s="52" t="n">
        <v>0</v>
      </c>
      <c r="D5" s="9" t="n">
        <v>0</v>
      </c>
      <c r="E5" s="52" t="n">
        <v>1</v>
      </c>
      <c r="F5" s="14" t="n">
        <v>1</v>
      </c>
      <c r="G5" s="33" t="n">
        <v>0</v>
      </c>
      <c r="H5" s="33" t="n">
        <v>0</v>
      </c>
      <c r="I5" s="33" t="n">
        <v>0</v>
      </c>
      <c r="J5" s="33" t="n">
        <v>1</v>
      </c>
      <c r="K5" s="33" t="n">
        <v>0</v>
      </c>
      <c r="L5" s="33" t="n">
        <v>0</v>
      </c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9" t="n">
        <v>1</v>
      </c>
      <c r="V5" s="9" t="n">
        <v>1</v>
      </c>
      <c r="W5" s="15">
        <f>SUMPRODUCT(B$2:U$2,B5:U5)</f>
        <v/>
      </c>
      <c r="X5" s="46">
        <f>EXP(W5)/(1+EXP(W5))</f>
        <v/>
      </c>
      <c r="Y5" s="29">
        <f>IFERROR(V5*LN(X5)+(1-V5)*LN(1-X5),0)</f>
        <v/>
      </c>
    </row>
    <row r="6" spans="1:25">
      <c r="B6" s="9" t="n">
        <v>1</v>
      </c>
      <c r="C6" s="52" t="n">
        <v>0</v>
      </c>
      <c r="D6" s="9" t="n">
        <v>1</v>
      </c>
      <c r="E6" s="52" t="n">
        <v>0</v>
      </c>
      <c r="F6" s="14" t="n">
        <v>1</v>
      </c>
      <c r="G6" s="33" t="n">
        <v>0</v>
      </c>
      <c r="H6" s="33" t="n">
        <v>0</v>
      </c>
      <c r="I6" s="33" t="n">
        <v>0</v>
      </c>
      <c r="J6" s="33" t="n">
        <v>1</v>
      </c>
      <c r="K6" s="33" t="n">
        <v>0</v>
      </c>
      <c r="L6" s="33" t="n">
        <v>0</v>
      </c>
      <c r="M6" s="33" t="n">
        <v>0</v>
      </c>
      <c r="N6" s="33" t="n">
        <v>0</v>
      </c>
      <c r="O6" s="33" t="n">
        <v>0</v>
      </c>
      <c r="P6" s="33" t="n">
        <v>0</v>
      </c>
      <c r="Q6" s="33" t="n">
        <v>0</v>
      </c>
      <c r="R6" s="33" t="n">
        <v>0</v>
      </c>
      <c r="S6" s="33" t="n">
        <v>0</v>
      </c>
      <c r="T6" s="33" t="n">
        <v>0</v>
      </c>
      <c r="U6" s="9" t="n">
        <v>1</v>
      </c>
      <c r="V6" s="9" t="n">
        <v>1</v>
      </c>
      <c r="W6" s="15">
        <f>SUMPRODUCT(B$2:U$2,B6:U6)</f>
        <v/>
      </c>
      <c r="X6" s="46">
        <f>EXP(W6)/(1+EXP(W6))</f>
        <v/>
      </c>
      <c r="Y6" s="28">
        <f>IFERROR(V6*LN(X6)+(1-V6)*LN(1-X6),0)</f>
        <v/>
      </c>
    </row>
    <row r="7" spans="1:25">
      <c r="B7" s="9" t="n">
        <v>1</v>
      </c>
      <c r="C7" s="52" t="n">
        <v>0</v>
      </c>
      <c r="D7" s="9" t="n">
        <v>1</v>
      </c>
      <c r="E7" s="52" t="n">
        <v>0</v>
      </c>
      <c r="F7" s="14" t="n">
        <v>1</v>
      </c>
      <c r="G7" s="33" t="n">
        <v>0</v>
      </c>
      <c r="H7" s="33" t="n">
        <v>0</v>
      </c>
      <c r="I7" s="33" t="n">
        <v>0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1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9" t="n">
        <v>1</v>
      </c>
      <c r="V7" s="9" t="n">
        <v>1</v>
      </c>
      <c r="W7" s="15">
        <f>SUMPRODUCT(B$2:U$2,B7:U7)</f>
        <v/>
      </c>
      <c r="X7" s="46">
        <f>EXP(W7)/(1+EXP(W7))</f>
        <v/>
      </c>
      <c r="Y7" s="28">
        <f>IFERROR(V7*LN(X7)+(1-V7)*LN(1-X7),0)</f>
        <v/>
      </c>
    </row>
    <row r="8" spans="1:25">
      <c r="B8" s="9" t="n">
        <v>0</v>
      </c>
      <c r="C8" s="52" t="n">
        <v>0</v>
      </c>
      <c r="D8" s="9" t="n">
        <v>1</v>
      </c>
      <c r="E8" s="52" t="n">
        <v>0</v>
      </c>
      <c r="F8" s="14" t="n">
        <v>0</v>
      </c>
      <c r="G8" s="33" t="n">
        <v>0</v>
      </c>
      <c r="H8" s="33" t="n">
        <v>0</v>
      </c>
      <c r="I8" s="33" t="n">
        <v>0</v>
      </c>
      <c r="J8" s="33" t="n">
        <v>0</v>
      </c>
      <c r="K8" s="33" t="n">
        <v>0</v>
      </c>
      <c r="L8" s="33" t="n">
        <v>0</v>
      </c>
      <c r="M8" s="33" t="n">
        <v>1</v>
      </c>
      <c r="N8" s="33" t="n">
        <v>0</v>
      </c>
      <c r="O8" s="33" t="n">
        <v>0</v>
      </c>
      <c r="P8" s="33" t="n">
        <v>0</v>
      </c>
      <c r="Q8" s="33" t="n">
        <v>0</v>
      </c>
      <c r="R8" s="33" t="n">
        <v>0</v>
      </c>
      <c r="S8" s="33" t="n">
        <v>0</v>
      </c>
      <c r="T8" s="33" t="n">
        <v>0</v>
      </c>
      <c r="U8" s="9" t="n">
        <v>1</v>
      </c>
      <c r="V8" s="9" t="n">
        <v>1</v>
      </c>
      <c r="W8" s="15">
        <f>SUMPRODUCT(B$2:U$2,B8:U8)</f>
        <v/>
      </c>
      <c r="X8" s="46">
        <f>EXP(W8)/(1+EXP(W8))</f>
        <v/>
      </c>
      <c r="Y8" s="28">
        <f>IFERROR(V8*LN(X8)+(1-V8)*LN(1-X8),0)</f>
        <v/>
      </c>
    </row>
    <row r="9" spans="1:25">
      <c r="B9" s="9" t="n">
        <v>0</v>
      </c>
      <c r="C9" s="52" t="n">
        <v>1</v>
      </c>
      <c r="D9" s="9" t="n">
        <v>0</v>
      </c>
      <c r="E9" s="52" t="n">
        <v>1</v>
      </c>
      <c r="F9" s="14" t="n">
        <v>0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1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1</v>
      </c>
      <c r="S9" s="33" t="n">
        <v>0</v>
      </c>
      <c r="T9" s="33" t="n">
        <v>0</v>
      </c>
      <c r="U9" s="9" t="n">
        <v>1</v>
      </c>
      <c r="V9" s="9" t="n">
        <v>1</v>
      </c>
      <c r="W9" s="15">
        <f>SUMPRODUCT(B$2:U$2,B9:U9)</f>
        <v/>
      </c>
      <c r="X9" s="46">
        <f>EXP(W9)/(1+EXP(W9))</f>
        <v/>
      </c>
      <c r="Y9" s="28">
        <f>IFERROR(V9*LN(X9)+(1-V9)*LN(1-X9),0)</f>
        <v/>
      </c>
    </row>
    <row r="10" spans="1:25">
      <c r="B10" s="9" t="n">
        <v>0</v>
      </c>
      <c r="C10" s="52" t="n">
        <v>1</v>
      </c>
      <c r="D10" s="9" t="n">
        <v>1</v>
      </c>
      <c r="E10" s="52" t="n">
        <v>0</v>
      </c>
      <c r="F10" s="14" t="n">
        <v>0</v>
      </c>
      <c r="G10" s="33" t="n">
        <v>0</v>
      </c>
      <c r="H10" s="33" t="n">
        <v>0</v>
      </c>
      <c r="I10" s="33" t="n">
        <v>0</v>
      </c>
      <c r="J10" s="33" t="n">
        <v>1</v>
      </c>
      <c r="K10" s="33" t="n">
        <v>0</v>
      </c>
      <c r="L10" s="33" t="n">
        <v>0</v>
      </c>
      <c r="M10" s="33" t="n">
        <v>0</v>
      </c>
      <c r="N10" s="33" t="n">
        <v>0</v>
      </c>
      <c r="O10" s="33" t="n">
        <v>1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>
        <v>0</v>
      </c>
      <c r="U10" s="9" t="n">
        <v>1</v>
      </c>
      <c r="V10" s="9" t="n">
        <v>1</v>
      </c>
      <c r="W10" s="15">
        <f>SUMPRODUCT(B$2:U$2,B10:U10)</f>
        <v/>
      </c>
      <c r="X10" s="46">
        <f>EXP(W10)/(1+EXP(W10))</f>
        <v/>
      </c>
      <c r="Y10" s="28">
        <f>IFERROR(V10*LN(X10)+(1-V10)*LN(1-X10),0)</f>
        <v/>
      </c>
    </row>
    <row r="11" spans="1:25">
      <c r="B11" s="9" t="n">
        <v>1</v>
      </c>
      <c r="C11" s="52" t="n">
        <v>0</v>
      </c>
      <c r="D11" s="9" t="n">
        <v>1</v>
      </c>
      <c r="E11" s="52" t="n">
        <v>0</v>
      </c>
      <c r="F11" s="14" t="n">
        <v>0</v>
      </c>
      <c r="G11" s="33" t="n">
        <v>1</v>
      </c>
      <c r="H11" s="33" t="n">
        <v>0</v>
      </c>
      <c r="I11" s="33" t="n">
        <v>1</v>
      </c>
      <c r="J11" s="33" t="n">
        <v>1</v>
      </c>
      <c r="K11" s="33" t="n">
        <v>0</v>
      </c>
      <c r="L11" s="33" t="n">
        <v>0</v>
      </c>
      <c r="M11" s="33" t="n">
        <v>0</v>
      </c>
      <c r="N11" s="33" t="n">
        <v>0</v>
      </c>
      <c r="O11" s="33" t="n">
        <v>0</v>
      </c>
      <c r="P11" s="33" t="n">
        <v>0</v>
      </c>
      <c r="Q11" s="33" t="n">
        <v>0</v>
      </c>
      <c r="R11" s="33" t="n">
        <v>0</v>
      </c>
      <c r="S11" s="33" t="n">
        <v>0</v>
      </c>
      <c r="T11" s="33" t="n">
        <v>0</v>
      </c>
      <c r="U11" s="9" t="n">
        <v>1</v>
      </c>
      <c r="V11" s="9" t="n">
        <v>1</v>
      </c>
      <c r="W11" s="15">
        <f>SUMPRODUCT(B$2:U$2,B11:U11)</f>
        <v/>
      </c>
      <c r="X11" s="46">
        <f>EXP(W11)/(1+EXP(W11))</f>
        <v/>
      </c>
      <c r="Y11" s="28">
        <f>IFERROR(V11*LN(X11)+(1-V11)*LN(1-X11),0)</f>
        <v/>
      </c>
    </row>
    <row r="12" spans="1:25">
      <c r="B12" s="9" t="n">
        <v>0</v>
      </c>
      <c r="C12" s="52" t="n">
        <v>1</v>
      </c>
      <c r="D12" s="9" t="n">
        <v>1</v>
      </c>
      <c r="E12" s="52" t="n">
        <v>0</v>
      </c>
      <c r="F12" s="14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0</v>
      </c>
      <c r="L12" s="33" t="n">
        <v>0</v>
      </c>
      <c r="M12" s="33" t="n">
        <v>0</v>
      </c>
      <c r="N12" s="33" t="n">
        <v>0</v>
      </c>
      <c r="O12" s="33" t="n">
        <v>0</v>
      </c>
      <c r="P12" s="33" t="n">
        <v>0</v>
      </c>
      <c r="Q12" s="33" t="n">
        <v>0</v>
      </c>
      <c r="R12" s="33" t="n">
        <v>0</v>
      </c>
      <c r="S12" s="33" t="n">
        <v>0</v>
      </c>
      <c r="T12" s="33" t="n">
        <v>1</v>
      </c>
      <c r="U12" s="9" t="n">
        <v>1</v>
      </c>
      <c r="V12" s="9" t="n">
        <v>1</v>
      </c>
      <c r="W12" s="15">
        <f>SUMPRODUCT(B$2:U$2,B12:U12)</f>
        <v/>
      </c>
      <c r="X12" s="46">
        <f>EXP(W12)/(1+EXP(W12))</f>
        <v/>
      </c>
      <c r="Y12" s="28">
        <f>IFERROR(V12*LN(X12)+(1-V12)*LN(1-X12),0)</f>
        <v/>
      </c>
    </row>
    <row r="13" spans="1:25">
      <c r="B13" s="9" t="n">
        <v>0</v>
      </c>
      <c r="C13" s="52" t="n">
        <v>1</v>
      </c>
      <c r="D13" s="9" t="n">
        <v>1</v>
      </c>
      <c r="E13" s="52" t="n">
        <v>0</v>
      </c>
      <c r="F13" s="14" t="n">
        <v>0</v>
      </c>
      <c r="G13" s="33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33" t="n">
        <v>0</v>
      </c>
      <c r="M13" s="33" t="n">
        <v>1</v>
      </c>
      <c r="N13" s="33" t="n">
        <v>0</v>
      </c>
      <c r="O13" s="33" t="n">
        <v>0</v>
      </c>
      <c r="P13" s="33" t="n">
        <v>0</v>
      </c>
      <c r="Q13" s="33" t="n">
        <v>0</v>
      </c>
      <c r="R13" s="33" t="n">
        <v>0</v>
      </c>
      <c r="S13" s="33" t="n">
        <v>0</v>
      </c>
      <c r="T13" s="33" t="n">
        <v>0</v>
      </c>
      <c r="U13" s="9" t="n">
        <v>1</v>
      </c>
      <c r="V13" s="9" t="n">
        <v>1</v>
      </c>
      <c r="W13" s="15">
        <f>SUMPRODUCT(B$2:U$2,B13:U13)</f>
        <v/>
      </c>
      <c r="X13" s="46">
        <f>EXP(W13)/(1+EXP(W13))</f>
        <v/>
      </c>
      <c r="Y13" s="28">
        <f>IFERROR(V13*LN(X13)+(1-V13)*LN(1-X13),0)</f>
        <v/>
      </c>
    </row>
    <row r="14" spans="1:25">
      <c r="B14" s="9" t="n">
        <v>0</v>
      </c>
      <c r="C14" s="52" t="n">
        <v>1</v>
      </c>
      <c r="D14" s="9" t="n">
        <v>1</v>
      </c>
      <c r="E14" s="52" t="n">
        <v>0</v>
      </c>
      <c r="F14" s="14" t="n">
        <v>0</v>
      </c>
      <c r="G14" s="33" t="n">
        <v>0</v>
      </c>
      <c r="H14" s="33" t="n">
        <v>0</v>
      </c>
      <c r="I14" s="33" t="n">
        <v>0</v>
      </c>
      <c r="J14" s="33" t="n">
        <v>1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  <c r="Q14" s="33" t="n">
        <v>0</v>
      </c>
      <c r="R14" s="33" t="n">
        <v>0</v>
      </c>
      <c r="S14" s="33" t="n">
        <v>0</v>
      </c>
      <c r="T14" s="33" t="n">
        <v>1</v>
      </c>
      <c r="U14" s="9" t="n">
        <v>1</v>
      </c>
      <c r="V14" s="9" t="n">
        <v>1</v>
      </c>
      <c r="W14" s="15">
        <f>SUMPRODUCT(B$2:U$2,B14:U14)</f>
        <v/>
      </c>
      <c r="X14" s="46">
        <f>EXP(W14)/(1+EXP(W14))</f>
        <v/>
      </c>
      <c r="Y14" s="28">
        <f>IFERROR(V14*LN(X14)+(1-V14)*LN(1-X14),0)</f>
        <v/>
      </c>
    </row>
    <row r="15" spans="1:25">
      <c r="B15" s="9" t="n">
        <v>0</v>
      </c>
      <c r="C15" s="52" t="n">
        <v>1</v>
      </c>
      <c r="D15" s="9" t="n">
        <v>1</v>
      </c>
      <c r="E15" s="52" t="n">
        <v>0</v>
      </c>
      <c r="F15" s="14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  <c r="Q15" s="33" t="n">
        <v>0</v>
      </c>
      <c r="R15" s="33" t="n">
        <v>1</v>
      </c>
      <c r="S15" s="33" t="n">
        <v>0</v>
      </c>
      <c r="T15" s="33" t="n">
        <v>0</v>
      </c>
      <c r="U15" s="9" t="n">
        <v>1</v>
      </c>
      <c r="V15" s="9" t="n">
        <v>1</v>
      </c>
      <c r="W15" s="15">
        <f>SUMPRODUCT(B$2:U$2,B15:U15)</f>
        <v/>
      </c>
      <c r="X15" s="46">
        <f>EXP(W15)/(1+EXP(W15))</f>
        <v/>
      </c>
      <c r="Y15" s="28">
        <f>IFERROR(V15*LN(X15)+(1-V15)*LN(1-X15),0)</f>
        <v/>
      </c>
    </row>
    <row r="16" spans="1:25">
      <c r="B16" s="9" t="n">
        <v>0</v>
      </c>
      <c r="C16" s="52" t="n">
        <v>1</v>
      </c>
      <c r="D16" s="9" t="n">
        <v>0</v>
      </c>
      <c r="E16" s="52" t="n">
        <v>1</v>
      </c>
      <c r="F16" s="14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1</v>
      </c>
      <c r="Q16" s="33" t="n">
        <v>0</v>
      </c>
      <c r="R16" s="33" t="n">
        <v>1</v>
      </c>
      <c r="S16" s="33" t="n">
        <v>0</v>
      </c>
      <c r="T16" s="33" t="n">
        <v>0</v>
      </c>
      <c r="U16" s="9" t="n">
        <v>1</v>
      </c>
      <c r="V16" s="9" t="n">
        <v>1</v>
      </c>
      <c r="W16" s="15">
        <f>SUMPRODUCT(B$2:U$2,B16:U16)</f>
        <v/>
      </c>
      <c r="X16" s="46">
        <f>EXP(W16)/(1+EXP(W16))</f>
        <v/>
      </c>
      <c r="Y16" s="28">
        <f>IFERROR(V16*LN(X16)+(1-V16)*LN(1-X16),0)</f>
        <v/>
      </c>
    </row>
    <row r="17" spans="1:25">
      <c r="B17" s="9" t="n">
        <v>0</v>
      </c>
      <c r="C17" s="52" t="n">
        <v>1</v>
      </c>
      <c r="D17" s="9" t="n">
        <v>1</v>
      </c>
      <c r="E17" s="52" t="n">
        <v>0</v>
      </c>
      <c r="F17" s="14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  <c r="Q17" s="33" t="n">
        <v>1</v>
      </c>
      <c r="R17" s="33" t="n">
        <v>1</v>
      </c>
      <c r="S17" s="33" t="n">
        <v>0</v>
      </c>
      <c r="T17" s="33" t="n">
        <v>0</v>
      </c>
      <c r="U17" s="9" t="n">
        <v>1</v>
      </c>
      <c r="V17" s="9" t="n">
        <v>1</v>
      </c>
      <c r="W17" s="15">
        <f>SUMPRODUCT(B$2:U$2,B17:U17)</f>
        <v/>
      </c>
      <c r="X17" s="46">
        <f>EXP(W17)/(1+EXP(W17))</f>
        <v/>
      </c>
      <c r="Y17" s="28">
        <f>IFERROR(V17*LN(X17)+(1-V17)*LN(1-X17),0)</f>
        <v/>
      </c>
    </row>
    <row r="18" spans="1:25">
      <c r="B18" s="9" t="n">
        <v>0</v>
      </c>
      <c r="C18" s="52" t="n">
        <v>0</v>
      </c>
      <c r="D18" s="9" t="n">
        <v>0</v>
      </c>
      <c r="E18" s="52" t="n">
        <v>1</v>
      </c>
      <c r="F18" s="14" t="n">
        <v>0</v>
      </c>
      <c r="G18" s="33" t="n">
        <v>0</v>
      </c>
      <c r="H18" s="33" t="n">
        <v>0</v>
      </c>
      <c r="I18" s="33" t="n">
        <v>1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  <c r="Q18" s="33" t="n">
        <v>1</v>
      </c>
      <c r="R18" s="33" t="n">
        <v>0</v>
      </c>
      <c r="S18" s="33" t="n">
        <v>0</v>
      </c>
      <c r="T18" s="33" t="n">
        <v>0</v>
      </c>
      <c r="U18" s="9" t="n">
        <v>1</v>
      </c>
      <c r="V18" s="9" t="n">
        <v>1</v>
      </c>
      <c r="W18" s="15">
        <f>SUMPRODUCT(B$2:U$2,B18:U18)</f>
        <v/>
      </c>
      <c r="X18" s="46">
        <f>EXP(W18)/(1+EXP(W18))</f>
        <v/>
      </c>
      <c r="Y18" s="28">
        <f>IFERROR(V18*LN(X18)+(1-V18)*LN(1-X18),0)</f>
        <v/>
      </c>
    </row>
    <row r="19" spans="1:25">
      <c r="B19" s="9" t="n">
        <v>1</v>
      </c>
      <c r="C19" s="52" t="n">
        <v>0</v>
      </c>
      <c r="D19" s="9" t="n">
        <v>0</v>
      </c>
      <c r="E19" s="52" t="n">
        <v>1</v>
      </c>
      <c r="F19" s="14" t="n">
        <v>0</v>
      </c>
      <c r="G19" s="33" t="n">
        <v>0</v>
      </c>
      <c r="H19" s="33" t="n">
        <v>0</v>
      </c>
      <c r="I19" s="33" t="n">
        <v>0</v>
      </c>
      <c r="J19" s="33" t="n">
        <v>1</v>
      </c>
      <c r="K19" s="33" t="n">
        <v>0</v>
      </c>
      <c r="L19" s="33" t="n">
        <v>0</v>
      </c>
      <c r="M19" s="33" t="n">
        <v>0</v>
      </c>
      <c r="N19" s="33" t="n">
        <v>1</v>
      </c>
      <c r="O19" s="33" t="n">
        <v>1</v>
      </c>
      <c r="P19" s="33" t="n">
        <v>0</v>
      </c>
      <c r="Q19" s="33" t="n">
        <v>0</v>
      </c>
      <c r="R19" s="33" t="n">
        <v>1</v>
      </c>
      <c r="S19" s="33" t="n">
        <v>0</v>
      </c>
      <c r="T19" s="33" t="n">
        <v>1</v>
      </c>
      <c r="U19" s="9" t="n">
        <v>1</v>
      </c>
      <c r="V19" s="9" t="n">
        <v>1</v>
      </c>
      <c r="W19" s="15">
        <f>SUMPRODUCT(B$2:U$2,B19:U19)</f>
        <v/>
      </c>
      <c r="X19" s="46">
        <f>EXP(W19)/(1+EXP(W19))</f>
        <v/>
      </c>
      <c r="Y19" s="28">
        <f>IFERROR(V19*LN(X19)+(1-V19)*LN(1-X19),0)</f>
        <v/>
      </c>
    </row>
    <row r="20" spans="1:25">
      <c r="B20" s="9" t="n">
        <v>1</v>
      </c>
      <c r="C20" s="52" t="n">
        <v>0</v>
      </c>
      <c r="D20" s="9" t="n">
        <v>1</v>
      </c>
      <c r="E20" s="52" t="n">
        <v>0</v>
      </c>
      <c r="F20" s="14" t="n">
        <v>0</v>
      </c>
      <c r="G20" s="33" t="n">
        <v>0</v>
      </c>
      <c r="H20" s="33" t="n">
        <v>0</v>
      </c>
      <c r="I20" s="33" t="n">
        <v>1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  <c r="Q20" s="33" t="n">
        <v>0</v>
      </c>
      <c r="R20" s="33" t="n">
        <v>1</v>
      </c>
      <c r="S20" s="33" t="n">
        <v>0</v>
      </c>
      <c r="T20" s="33" t="n">
        <v>0</v>
      </c>
      <c r="U20" s="9" t="n">
        <v>1</v>
      </c>
      <c r="V20" s="9" t="n">
        <v>1</v>
      </c>
      <c r="W20" s="15">
        <f>SUMPRODUCT(B$2:U$2,B20:U20)</f>
        <v/>
      </c>
      <c r="X20" s="46">
        <f>EXP(W20)/(1+EXP(W20))</f>
        <v/>
      </c>
      <c r="Y20" s="28">
        <f>IFERROR(V20*LN(X20)+(1-V20)*LN(1-X20),0)</f>
        <v/>
      </c>
    </row>
    <row r="21" spans="1:25">
      <c r="B21" s="9" t="n">
        <v>1</v>
      </c>
      <c r="C21" s="52" t="n">
        <v>0</v>
      </c>
      <c r="D21" s="9" t="n">
        <v>0</v>
      </c>
      <c r="E21" s="52" t="n">
        <v>0</v>
      </c>
      <c r="F21" s="14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0</v>
      </c>
      <c r="Q21" s="33" t="n">
        <v>0</v>
      </c>
      <c r="R21" s="33" t="n">
        <v>0</v>
      </c>
      <c r="S21" s="33" t="n">
        <v>0</v>
      </c>
      <c r="T21" s="33" t="n">
        <v>0</v>
      </c>
      <c r="U21" s="9" t="n">
        <v>1</v>
      </c>
      <c r="V21" s="9" t="n">
        <v>1</v>
      </c>
      <c r="W21" s="15">
        <f>SUMPRODUCT(B$2:U$2,B21:U21)</f>
        <v/>
      </c>
      <c r="X21" s="46">
        <f>EXP(W21)/(1+EXP(W21))</f>
        <v/>
      </c>
      <c r="Y21" s="28">
        <f>IFERROR(V21*LN(X21)+(1-V21)*LN(1-X21),0)</f>
        <v/>
      </c>
    </row>
    <row r="22" spans="1:25">
      <c r="B22" s="9" t="n">
        <v>0</v>
      </c>
      <c r="C22" s="52" t="n">
        <v>1</v>
      </c>
      <c r="D22" s="9" t="n">
        <v>1</v>
      </c>
      <c r="E22" s="52" t="n">
        <v>0</v>
      </c>
      <c r="F22" s="14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1</v>
      </c>
      <c r="N22" s="33" t="n">
        <v>0</v>
      </c>
      <c r="O22" s="33" t="n">
        <v>1</v>
      </c>
      <c r="P22" s="33" t="n">
        <v>0</v>
      </c>
      <c r="Q22" s="33" t="n">
        <v>0</v>
      </c>
      <c r="R22" s="33" t="n">
        <v>0</v>
      </c>
      <c r="S22" s="33" t="n">
        <v>0</v>
      </c>
      <c r="T22" s="33" t="n">
        <v>0</v>
      </c>
      <c r="U22" s="9" t="n">
        <v>1</v>
      </c>
      <c r="V22" s="9" t="n">
        <v>1</v>
      </c>
      <c r="W22" s="15">
        <f>SUMPRODUCT(B$2:U$2,B22:U22)</f>
        <v/>
      </c>
      <c r="X22" s="46">
        <f>EXP(W22)/(1+EXP(W22))</f>
        <v/>
      </c>
      <c r="Y22" s="28">
        <f>IFERROR(V22*LN(X22)+(1-V22)*LN(1-X22),0)</f>
        <v/>
      </c>
    </row>
    <row r="23" spans="1:25">
      <c r="B23" s="9" t="n">
        <v>1</v>
      </c>
      <c r="C23" s="52" t="n">
        <v>0</v>
      </c>
      <c r="D23" s="9" t="n">
        <v>0</v>
      </c>
      <c r="E23" s="52" t="n">
        <v>1</v>
      </c>
      <c r="F23" s="14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  <c r="Q23" s="33" t="n">
        <v>0</v>
      </c>
      <c r="R23" s="33" t="n">
        <v>0</v>
      </c>
      <c r="S23" s="33" t="n">
        <v>0</v>
      </c>
      <c r="T23" s="33" t="n">
        <v>0</v>
      </c>
      <c r="U23" s="9" t="n">
        <v>1</v>
      </c>
      <c r="V23" s="9" t="n">
        <v>1</v>
      </c>
      <c r="W23" s="15">
        <f>SUMPRODUCT(B$2:U$2,B23:U23)</f>
        <v/>
      </c>
      <c r="X23" s="46">
        <f>EXP(W23)/(1+EXP(W23))</f>
        <v/>
      </c>
      <c r="Y23" s="28">
        <f>IFERROR(V23*LN(X23)+(1-V23)*LN(1-X23),0)</f>
        <v/>
      </c>
    </row>
    <row r="24" spans="1:25">
      <c r="B24" s="9" t="n">
        <v>0</v>
      </c>
      <c r="C24" s="52" t="n">
        <v>1</v>
      </c>
      <c r="D24" s="9" t="n">
        <v>1</v>
      </c>
      <c r="E24" s="52" t="n">
        <v>0</v>
      </c>
      <c r="F24" s="14" t="n">
        <v>1</v>
      </c>
      <c r="G24" s="33" t="n">
        <v>1</v>
      </c>
      <c r="H24" s="33" t="n">
        <v>0</v>
      </c>
      <c r="I24" s="33" t="n">
        <v>0</v>
      </c>
      <c r="J24" s="33" t="n">
        <v>1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  <c r="Q24" s="33" t="n">
        <v>1</v>
      </c>
      <c r="R24" s="33" t="n">
        <v>0</v>
      </c>
      <c r="S24" s="33" t="n">
        <v>0</v>
      </c>
      <c r="T24" s="33" t="n">
        <v>1</v>
      </c>
      <c r="U24" s="9" t="n">
        <v>1</v>
      </c>
      <c r="V24" s="9" t="n">
        <v>1</v>
      </c>
      <c r="W24" s="15">
        <f>SUMPRODUCT(B$2:U$2,B24:U24)</f>
        <v/>
      </c>
      <c r="X24" s="46">
        <f>EXP(W24)/(1+EXP(W24))</f>
        <v/>
      </c>
      <c r="Y24" s="28">
        <f>IFERROR(V24*LN(X24)+(1-V24)*LN(1-X24),0)</f>
        <v/>
      </c>
    </row>
    <row r="25" spans="1:25">
      <c r="B25" s="9" t="n">
        <v>1</v>
      </c>
      <c r="C25" s="52" t="n">
        <v>0</v>
      </c>
      <c r="D25" s="9" t="n">
        <v>0</v>
      </c>
      <c r="E25" s="52" t="n">
        <v>1</v>
      </c>
      <c r="F25" s="14" t="n">
        <v>0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  <c r="Q25" s="33" t="n">
        <v>0</v>
      </c>
      <c r="R25" s="33" t="n">
        <v>0</v>
      </c>
      <c r="S25" s="33" t="n">
        <v>0</v>
      </c>
      <c r="T25" s="33" t="n">
        <v>0</v>
      </c>
      <c r="U25" s="9" t="n">
        <v>1</v>
      </c>
      <c r="V25" s="9" t="n">
        <v>1</v>
      </c>
      <c r="W25" s="15">
        <f>SUMPRODUCT(B$2:U$2,B25:U25)</f>
        <v/>
      </c>
      <c r="X25" s="46">
        <f>EXP(W25)/(1+EXP(W25))</f>
        <v/>
      </c>
      <c r="Y25" s="28">
        <f>IFERROR(V25*LN(X25)+(1-V25)*LN(1-X25),0)</f>
        <v/>
      </c>
    </row>
    <row r="26" spans="1:25">
      <c r="B26" s="9" t="n">
        <v>0</v>
      </c>
      <c r="C26" s="52" t="n">
        <v>1</v>
      </c>
      <c r="D26" s="9" t="n">
        <v>1</v>
      </c>
      <c r="E26" s="52" t="n">
        <v>0</v>
      </c>
      <c r="F26" s="14" t="n">
        <v>0</v>
      </c>
      <c r="G26" s="33" t="n">
        <v>0</v>
      </c>
      <c r="H26" s="33" t="n">
        <v>1</v>
      </c>
      <c r="I26" s="33" t="n">
        <v>0</v>
      </c>
      <c r="J26" s="33" t="n">
        <v>1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  <c r="Q26" s="33" t="n">
        <v>0</v>
      </c>
      <c r="R26" s="33" t="n">
        <v>1</v>
      </c>
      <c r="S26" s="33" t="n">
        <v>0</v>
      </c>
      <c r="T26" s="33" t="n">
        <v>0</v>
      </c>
      <c r="U26" s="9" t="n">
        <v>1</v>
      </c>
      <c r="V26" s="9" t="n">
        <v>1</v>
      </c>
      <c r="W26" s="15">
        <f>SUMPRODUCT(B$2:U$2,B26:U26)</f>
        <v/>
      </c>
      <c r="X26" s="46">
        <f>EXP(W26)/(1+EXP(W26))</f>
        <v/>
      </c>
      <c r="Y26" s="28">
        <f>IFERROR(V26*LN(X26)+(1-V26)*LN(1-X26),0)</f>
        <v/>
      </c>
    </row>
    <row r="27" spans="1:25">
      <c r="B27" s="9" t="n">
        <v>0</v>
      </c>
      <c r="C27" s="52" t="n">
        <v>1</v>
      </c>
      <c r="D27" s="9" t="n">
        <v>0</v>
      </c>
      <c r="E27" s="52" t="n">
        <v>0</v>
      </c>
      <c r="F27" s="14" t="n">
        <v>0</v>
      </c>
      <c r="G27" s="33" t="n">
        <v>1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1</v>
      </c>
      <c r="Q27" s="33" t="n">
        <v>0</v>
      </c>
      <c r="R27" s="33" t="n">
        <v>0</v>
      </c>
      <c r="S27" s="33" t="n">
        <v>0</v>
      </c>
      <c r="T27" s="33" t="n">
        <v>0</v>
      </c>
      <c r="U27" s="9" t="n">
        <v>1</v>
      </c>
      <c r="V27" s="9" t="n">
        <v>1</v>
      </c>
      <c r="W27" s="15">
        <f>SUMPRODUCT(B$2:U$2,B27:U27)</f>
        <v/>
      </c>
      <c r="X27" s="46">
        <f>EXP(W27)/(1+EXP(W27))</f>
        <v/>
      </c>
      <c r="Y27" s="28">
        <f>IFERROR(V27*LN(X27)+(1-V27)*LN(1-X27),0)</f>
        <v/>
      </c>
    </row>
    <row r="28" spans="1:25">
      <c r="B28" s="9" t="n">
        <v>0</v>
      </c>
      <c r="C28" s="52" t="n">
        <v>1</v>
      </c>
      <c r="D28" s="9" t="n">
        <v>1</v>
      </c>
      <c r="E28" s="52" t="n">
        <v>0</v>
      </c>
      <c r="F28" s="14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0</v>
      </c>
      <c r="T28" s="33" t="n">
        <v>0</v>
      </c>
      <c r="U28" s="9" t="n">
        <v>1</v>
      </c>
      <c r="V28" s="9" t="n">
        <v>1</v>
      </c>
      <c r="W28" s="15">
        <f>SUMPRODUCT(B$2:U$2,B28:U28)</f>
        <v/>
      </c>
      <c r="X28" s="46">
        <f>EXP(W28)/(1+EXP(W28))</f>
        <v/>
      </c>
      <c r="Y28" s="28">
        <f>IFERROR(V28*LN(X28)+(1-V28)*LN(1-X28),0)</f>
        <v/>
      </c>
    </row>
    <row r="29" spans="1:25">
      <c r="B29" s="9" t="n">
        <v>1</v>
      </c>
      <c r="C29" s="52" t="n">
        <v>0</v>
      </c>
      <c r="D29" s="9" t="n">
        <v>0</v>
      </c>
      <c r="E29" s="52" t="n">
        <v>1</v>
      </c>
      <c r="F29" s="14" t="n">
        <v>0</v>
      </c>
      <c r="G29" s="33" t="n">
        <v>0</v>
      </c>
      <c r="H29" s="33" t="n">
        <v>0</v>
      </c>
      <c r="I29" s="33" t="n">
        <v>1</v>
      </c>
      <c r="J29" s="33" t="n">
        <v>1</v>
      </c>
      <c r="K29" s="33" t="n">
        <v>0</v>
      </c>
      <c r="L29" s="33" t="n">
        <v>0</v>
      </c>
      <c r="M29" s="33" t="n">
        <v>1</v>
      </c>
      <c r="N29" s="33" t="n">
        <v>0</v>
      </c>
      <c r="O29" s="33" t="n">
        <v>0</v>
      </c>
      <c r="P29" s="33" t="n">
        <v>0</v>
      </c>
      <c r="Q29" s="33" t="n">
        <v>0</v>
      </c>
      <c r="R29" s="33" t="n">
        <v>0</v>
      </c>
      <c r="S29" s="33" t="n">
        <v>0</v>
      </c>
      <c r="T29" s="33" t="n">
        <v>1</v>
      </c>
      <c r="U29" s="9" t="n">
        <v>1</v>
      </c>
      <c r="V29" s="9" t="n">
        <v>1</v>
      </c>
      <c r="W29" s="15">
        <f>SUMPRODUCT(B$2:U$2,B29:U29)</f>
        <v/>
      </c>
      <c r="X29" s="46">
        <f>EXP(W29)/(1+EXP(W29))</f>
        <v/>
      </c>
      <c r="Y29" s="28">
        <f>IFERROR(V29*LN(X29)+(1-V29)*LN(1-X29),0)</f>
        <v/>
      </c>
    </row>
    <row r="30" spans="1:25">
      <c r="B30" s="9" t="n">
        <v>0</v>
      </c>
      <c r="C30" s="52" t="n">
        <v>1</v>
      </c>
      <c r="D30" s="9" t="n">
        <v>0</v>
      </c>
      <c r="E30" s="52" t="n">
        <v>1</v>
      </c>
      <c r="F30" s="14" t="n">
        <v>0</v>
      </c>
      <c r="G30" s="33" t="n">
        <v>0</v>
      </c>
      <c r="H30" s="33" t="n">
        <v>0</v>
      </c>
      <c r="I30" s="33" t="n">
        <v>1</v>
      </c>
      <c r="J30" s="33" t="n">
        <v>0</v>
      </c>
      <c r="K30" s="33" t="n">
        <v>1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  <c r="Q30" s="33" t="n">
        <v>0</v>
      </c>
      <c r="R30" s="33" t="n">
        <v>0</v>
      </c>
      <c r="S30" s="33" t="n">
        <v>0</v>
      </c>
      <c r="T30" s="33" t="n">
        <v>1</v>
      </c>
      <c r="U30" s="9" t="n">
        <v>1</v>
      </c>
      <c r="V30" s="9" t="n">
        <v>1</v>
      </c>
      <c r="W30" s="15">
        <f>SUMPRODUCT(B$2:U$2,B30:U30)</f>
        <v/>
      </c>
      <c r="X30" s="46">
        <f>EXP(W30)/(1+EXP(W30))</f>
        <v/>
      </c>
      <c r="Y30" s="28">
        <f>IFERROR(V30*LN(X30)+(1-V30)*LN(1-X30),0)</f>
        <v/>
      </c>
    </row>
    <row r="31" spans="1:25">
      <c r="B31" s="9" t="n">
        <v>0</v>
      </c>
      <c r="C31" s="52" t="n">
        <v>1</v>
      </c>
      <c r="D31" s="9" t="n">
        <v>1</v>
      </c>
      <c r="E31" s="52" t="n">
        <v>0</v>
      </c>
      <c r="F31" s="14" t="n">
        <v>0</v>
      </c>
      <c r="G31" s="33" t="n">
        <v>1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0</v>
      </c>
      <c r="R31" s="33" t="n">
        <v>1</v>
      </c>
      <c r="S31" s="33" t="n">
        <v>0</v>
      </c>
      <c r="T31" s="33" t="n">
        <v>0</v>
      </c>
      <c r="U31" s="9" t="n">
        <v>1</v>
      </c>
      <c r="V31" s="9" t="n">
        <v>1</v>
      </c>
      <c r="W31" s="15">
        <f>SUMPRODUCT(B$2:U$2,B31:U31)</f>
        <v/>
      </c>
      <c r="X31" s="46">
        <f>EXP(W31)/(1+EXP(W31))</f>
        <v/>
      </c>
      <c r="Y31" s="28">
        <f>IFERROR(V31*LN(X31)+(1-V31)*LN(1-X31),0)</f>
        <v/>
      </c>
    </row>
    <row r="32" spans="1:25">
      <c r="B32" s="9" t="n">
        <v>1</v>
      </c>
      <c r="C32" s="52" t="n">
        <v>0</v>
      </c>
      <c r="D32" s="9" t="n">
        <v>1</v>
      </c>
      <c r="E32" s="52" t="n">
        <v>0</v>
      </c>
      <c r="F32" s="14" t="n">
        <v>0</v>
      </c>
      <c r="G32" s="33" t="n">
        <v>0</v>
      </c>
      <c r="H32" s="33" t="n">
        <v>1</v>
      </c>
      <c r="I32" s="33" t="n">
        <v>1</v>
      </c>
      <c r="J32" s="33" t="n">
        <v>0</v>
      </c>
      <c r="K32" s="33" t="n">
        <v>0</v>
      </c>
      <c r="L32" s="33" t="n">
        <v>1</v>
      </c>
      <c r="M32" s="33" t="n">
        <v>0</v>
      </c>
      <c r="N32" s="33" t="n">
        <v>0</v>
      </c>
      <c r="O32" s="33" t="n">
        <v>0</v>
      </c>
      <c r="P32" s="33" t="n">
        <v>0</v>
      </c>
      <c r="Q32" s="33" t="n">
        <v>0</v>
      </c>
      <c r="R32" s="33" t="n">
        <v>0</v>
      </c>
      <c r="S32" s="33" t="n">
        <v>0</v>
      </c>
      <c r="T32" s="33" t="n">
        <v>1</v>
      </c>
      <c r="U32" s="9" t="n">
        <v>1</v>
      </c>
      <c r="V32" s="9" t="n">
        <v>1</v>
      </c>
      <c r="W32" s="15">
        <f>SUMPRODUCT(B$2:U$2,B32:U32)</f>
        <v/>
      </c>
      <c r="X32" s="46">
        <f>EXP(W32)/(1+EXP(W32))</f>
        <v/>
      </c>
      <c r="Y32" s="28">
        <f>IFERROR(V32*LN(X32)+(1-V32)*LN(1-X32),0)</f>
        <v/>
      </c>
    </row>
    <row r="33" spans="1:25">
      <c r="B33" s="9" t="n">
        <v>1</v>
      </c>
      <c r="C33" s="52" t="n">
        <v>0</v>
      </c>
      <c r="D33" s="9" t="n">
        <v>0</v>
      </c>
      <c r="E33" s="52" t="n">
        <v>1</v>
      </c>
      <c r="F33" s="14" t="n">
        <v>0</v>
      </c>
      <c r="G33" s="33" t="n">
        <v>0</v>
      </c>
      <c r="H33" s="33" t="n">
        <v>0</v>
      </c>
      <c r="I33" s="33" t="n">
        <v>1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1</v>
      </c>
      <c r="S33" s="33" t="n">
        <v>0</v>
      </c>
      <c r="T33" s="33" t="n">
        <v>0</v>
      </c>
      <c r="U33" s="9" t="n">
        <v>1</v>
      </c>
      <c r="V33" s="9" t="n">
        <v>1</v>
      </c>
      <c r="W33" s="15">
        <f>SUMPRODUCT(B$2:U$2,B33:U33)</f>
        <v/>
      </c>
      <c r="X33" s="46">
        <f>EXP(W33)/(1+EXP(W33))</f>
        <v/>
      </c>
      <c r="Y33" s="28">
        <f>IFERROR(V33*LN(X33)+(1-V33)*LN(1-X33),0)</f>
        <v/>
      </c>
    </row>
    <row r="34" spans="1:25">
      <c r="B34" s="9" t="n">
        <v>0</v>
      </c>
      <c r="C34" s="52" t="n">
        <v>1</v>
      </c>
      <c r="D34" s="9" t="n">
        <v>0</v>
      </c>
      <c r="E34" s="52" t="n">
        <v>1</v>
      </c>
      <c r="F34" s="14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  <c r="Q34" s="33" t="n">
        <v>0</v>
      </c>
      <c r="R34" s="33" t="n">
        <v>0</v>
      </c>
      <c r="S34" s="33" t="n">
        <v>0</v>
      </c>
      <c r="T34" s="33" t="n">
        <v>0</v>
      </c>
      <c r="U34" s="9" t="n">
        <v>1</v>
      </c>
      <c r="V34" s="9" t="n">
        <v>1</v>
      </c>
      <c r="W34" s="15">
        <f>SUMPRODUCT(B$2:U$2,B34:U34)</f>
        <v/>
      </c>
      <c r="X34" s="46">
        <f>EXP(W34)/(1+EXP(W34))</f>
        <v/>
      </c>
      <c r="Y34" s="28">
        <f>IFERROR(V34*LN(X34)+(1-V34)*LN(1-X34),0)</f>
        <v/>
      </c>
    </row>
    <row r="35" spans="1:25">
      <c r="B35" s="9" t="n">
        <v>0</v>
      </c>
      <c r="C35" s="52" t="n">
        <v>1</v>
      </c>
      <c r="D35" s="9" t="n">
        <v>0</v>
      </c>
      <c r="E35" s="52" t="n">
        <v>1</v>
      </c>
      <c r="F35" s="14" t="n">
        <v>1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1</v>
      </c>
      <c r="R35" s="33" t="n">
        <v>0</v>
      </c>
      <c r="S35" s="33" t="n">
        <v>0</v>
      </c>
      <c r="T35" s="33" t="n">
        <v>0</v>
      </c>
      <c r="U35" s="9" t="n">
        <v>1</v>
      </c>
      <c r="V35" s="9" t="n">
        <v>1</v>
      </c>
      <c r="W35" s="15">
        <f>SUMPRODUCT(B$2:U$2,B35:U35)</f>
        <v/>
      </c>
      <c r="X35" s="46">
        <f>EXP(W35)/(1+EXP(W35))</f>
        <v/>
      </c>
      <c r="Y35" s="28">
        <f>IFERROR(V35*LN(X35)+(1-V35)*LN(1-X35),0)</f>
        <v/>
      </c>
    </row>
    <row r="36" spans="1:25">
      <c r="B36" s="9" t="n">
        <v>0</v>
      </c>
      <c r="C36" s="52" t="n">
        <v>1</v>
      </c>
      <c r="D36" s="9" t="n">
        <v>0</v>
      </c>
      <c r="E36" s="52" t="n">
        <v>1</v>
      </c>
      <c r="F36" s="14" t="n">
        <v>0</v>
      </c>
      <c r="G36" s="33" t="n">
        <v>0</v>
      </c>
      <c r="H36" s="33" t="n">
        <v>0</v>
      </c>
      <c r="I36" s="33" t="n">
        <v>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1</v>
      </c>
      <c r="O36" s="33" t="n">
        <v>0</v>
      </c>
      <c r="P36" s="33" t="n">
        <v>0</v>
      </c>
      <c r="Q36" s="33" t="n">
        <v>0</v>
      </c>
      <c r="R36" s="33" t="n">
        <v>0</v>
      </c>
      <c r="S36" s="33" t="n">
        <v>0</v>
      </c>
      <c r="T36" s="33" t="n">
        <v>0</v>
      </c>
      <c r="U36" s="9" t="n">
        <v>1</v>
      </c>
      <c r="V36" s="9" t="n">
        <v>1</v>
      </c>
      <c r="W36" s="15">
        <f>SUMPRODUCT(B$2:U$2,B36:U36)</f>
        <v/>
      </c>
      <c r="X36" s="46">
        <f>EXP(W36)/(1+EXP(W36))</f>
        <v/>
      </c>
      <c r="Y36" s="28">
        <f>IFERROR(V36*LN(X36)+(1-V36)*LN(1-X36),0)</f>
        <v/>
      </c>
    </row>
    <row r="37" spans="1:25">
      <c r="B37" s="9" t="n">
        <v>1</v>
      </c>
      <c r="C37" s="52" t="n">
        <v>0</v>
      </c>
      <c r="D37" s="9" t="n">
        <v>1</v>
      </c>
      <c r="E37" s="52" t="n">
        <v>0</v>
      </c>
      <c r="F37" s="14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1</v>
      </c>
      <c r="R37" s="33" t="n">
        <v>0</v>
      </c>
      <c r="S37" s="33" t="n">
        <v>0</v>
      </c>
      <c r="T37" s="33" t="n">
        <v>0</v>
      </c>
      <c r="U37" s="9" t="n">
        <v>1</v>
      </c>
      <c r="V37" s="9" t="n">
        <v>1</v>
      </c>
      <c r="W37" s="15">
        <f>SUMPRODUCT(B$2:U$2,B37:U37)</f>
        <v/>
      </c>
      <c r="X37" s="46">
        <f>EXP(W37)/(1+EXP(W37))</f>
        <v/>
      </c>
      <c r="Y37" s="28">
        <f>IFERROR(V37*LN(X37)+(1-V37)*LN(1-X37),0)</f>
        <v/>
      </c>
    </row>
    <row r="38" spans="1:25">
      <c r="B38" s="9" t="n">
        <v>0</v>
      </c>
      <c r="C38" s="52" t="n">
        <v>0</v>
      </c>
      <c r="D38" s="9" t="n">
        <v>0</v>
      </c>
      <c r="E38" s="52" t="n">
        <v>1</v>
      </c>
      <c r="F38" s="14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33" t="n">
        <v>1</v>
      </c>
      <c r="T38" s="33" t="n">
        <v>1</v>
      </c>
      <c r="U38" s="9" t="n">
        <v>1</v>
      </c>
      <c r="V38" s="9" t="n">
        <v>1</v>
      </c>
      <c r="W38" s="15">
        <f>SUMPRODUCT(B$2:U$2,B38:U38)</f>
        <v/>
      </c>
      <c r="X38" s="46">
        <f>EXP(W38)/(1+EXP(W38))</f>
        <v/>
      </c>
      <c r="Y38" s="28">
        <f>IFERROR(V38*LN(X38)+(1-V38)*LN(1-X38),0)</f>
        <v/>
      </c>
    </row>
    <row r="39" spans="1:25">
      <c r="B39" s="9" t="n">
        <v>0</v>
      </c>
      <c r="C39" s="52" t="n">
        <v>1</v>
      </c>
      <c r="D39" s="9" t="n">
        <v>0</v>
      </c>
      <c r="E39" s="52" t="n">
        <v>1</v>
      </c>
      <c r="F39" s="14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</v>
      </c>
      <c r="P39" s="33" t="n">
        <v>0</v>
      </c>
      <c r="Q39" s="33" t="n">
        <v>0</v>
      </c>
      <c r="R39" s="33" t="n">
        <v>1</v>
      </c>
      <c r="S39" s="33" t="n">
        <v>0</v>
      </c>
      <c r="T39" s="33" t="n">
        <v>0</v>
      </c>
      <c r="U39" s="9" t="n">
        <v>1</v>
      </c>
      <c r="V39" s="9" t="n">
        <v>1</v>
      </c>
      <c r="W39" s="15">
        <f>SUMPRODUCT(B$2:U$2,B39:U39)</f>
        <v/>
      </c>
      <c r="X39" s="46">
        <f>EXP(W39)/(1+EXP(W39))</f>
        <v/>
      </c>
      <c r="Y39" s="28">
        <f>IFERROR(V39*LN(X39)+(1-V39)*LN(1-X39),0)</f>
        <v/>
      </c>
    </row>
    <row r="40" spans="1:25">
      <c r="B40" s="9" t="n">
        <v>1</v>
      </c>
      <c r="C40" s="52" t="n">
        <v>0</v>
      </c>
      <c r="D40" s="9" t="n">
        <v>1</v>
      </c>
      <c r="E40" s="52" t="n">
        <v>0</v>
      </c>
      <c r="F40" s="14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33" t="n">
        <v>0</v>
      </c>
      <c r="R40" s="33" t="n">
        <v>0</v>
      </c>
      <c r="S40" s="33" t="n">
        <v>0</v>
      </c>
      <c r="T40" s="33" t="n">
        <v>0</v>
      </c>
      <c r="U40" s="9" t="n">
        <v>1</v>
      </c>
      <c r="V40" s="9" t="n">
        <v>1</v>
      </c>
      <c r="W40" s="15">
        <f>SUMPRODUCT(B$2:U$2,B40:U40)</f>
        <v/>
      </c>
      <c r="X40" s="46">
        <f>EXP(W40)/(1+EXP(W40))</f>
        <v/>
      </c>
      <c r="Y40" s="28">
        <f>IFERROR(V40*LN(X40)+(1-V40)*LN(1-X40),0)</f>
        <v/>
      </c>
    </row>
    <row r="41" spans="1:25">
      <c r="B41" s="9" t="n">
        <v>1</v>
      </c>
      <c r="C41" s="52" t="n">
        <v>0</v>
      </c>
      <c r="D41" s="9" t="n">
        <v>1</v>
      </c>
      <c r="E41" s="52" t="n">
        <v>0</v>
      </c>
      <c r="F41" s="14" t="n">
        <v>1</v>
      </c>
      <c r="G41" s="33" t="n">
        <v>0</v>
      </c>
      <c r="H41" s="33" t="n">
        <v>0</v>
      </c>
      <c r="I41" s="33" t="n">
        <v>1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0</v>
      </c>
      <c r="T41" s="33" t="n">
        <v>1</v>
      </c>
      <c r="U41" s="9" t="n">
        <v>1</v>
      </c>
      <c r="V41" s="9" t="n">
        <v>1</v>
      </c>
      <c r="W41" s="15">
        <f>SUMPRODUCT(B$2:U$2,B41:U41)</f>
        <v/>
      </c>
      <c r="X41" s="46">
        <f>EXP(W41)/(1+EXP(W41))</f>
        <v/>
      </c>
      <c r="Y41" s="28">
        <f>IFERROR(V41*LN(X41)+(1-V41)*LN(1-X41),0)</f>
        <v/>
      </c>
    </row>
    <row r="42" spans="1:25">
      <c r="B42" s="9" t="n">
        <v>1</v>
      </c>
      <c r="C42" s="52" t="n">
        <v>0</v>
      </c>
      <c r="D42" s="9" t="n">
        <v>0</v>
      </c>
      <c r="E42" s="52" t="n">
        <v>1</v>
      </c>
      <c r="F42" s="14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33" t="n">
        <v>0</v>
      </c>
      <c r="R42" s="33" t="n">
        <v>0</v>
      </c>
      <c r="S42" s="33" t="n">
        <v>0</v>
      </c>
      <c r="T42" s="33" t="n">
        <v>0</v>
      </c>
      <c r="U42" s="9" t="n">
        <v>1</v>
      </c>
      <c r="V42" s="9" t="n">
        <v>1</v>
      </c>
      <c r="W42" s="15">
        <f>SUMPRODUCT(B$2:U$2,B42:U42)</f>
        <v/>
      </c>
      <c r="X42" s="46">
        <f>EXP(W42)/(1+EXP(W42))</f>
        <v/>
      </c>
      <c r="Y42" s="28">
        <f>IFERROR(V42*LN(X42)+(1-V42)*LN(1-X42),0)</f>
        <v/>
      </c>
    </row>
    <row r="43" spans="1:25">
      <c r="B43" s="9" t="n">
        <v>1</v>
      </c>
      <c r="C43" s="52" t="n">
        <v>0</v>
      </c>
      <c r="D43" s="9" t="n">
        <v>1</v>
      </c>
      <c r="E43" s="52" t="n">
        <v>0</v>
      </c>
      <c r="F43" s="14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1</v>
      </c>
      <c r="S43" s="33" t="n">
        <v>0</v>
      </c>
      <c r="T43" s="33" t="n">
        <v>0</v>
      </c>
      <c r="U43" s="9" t="n">
        <v>1</v>
      </c>
      <c r="V43" s="9" t="n">
        <v>1</v>
      </c>
      <c r="W43" s="15">
        <f>SUMPRODUCT(B$2:U$2,B43:U43)</f>
        <v/>
      </c>
      <c r="X43" s="46">
        <f>EXP(W43)/(1+EXP(W43))</f>
        <v/>
      </c>
      <c r="Y43" s="28">
        <f>IFERROR(V43*LN(X43)+(1-V43)*LN(1-X43),0)</f>
        <v/>
      </c>
    </row>
    <row r="44" spans="1:25">
      <c r="B44" s="9" t="n">
        <v>0</v>
      </c>
      <c r="C44" s="52" t="n">
        <v>1</v>
      </c>
      <c r="D44" s="9" t="n">
        <v>0</v>
      </c>
      <c r="E44" s="52" t="n">
        <v>0</v>
      </c>
      <c r="F44" s="14" t="n">
        <v>1</v>
      </c>
      <c r="G44" s="33" t="n">
        <v>1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1</v>
      </c>
      <c r="N44" s="33" t="n">
        <v>0</v>
      </c>
      <c r="O44" s="33" t="n">
        <v>0</v>
      </c>
      <c r="P44" s="33" t="n">
        <v>0</v>
      </c>
      <c r="Q44" s="33" t="n">
        <v>1</v>
      </c>
      <c r="R44" s="33" t="n">
        <v>0</v>
      </c>
      <c r="S44" s="33" t="n">
        <v>0</v>
      </c>
      <c r="T44" s="33" t="n">
        <v>0</v>
      </c>
      <c r="U44" s="9" t="n">
        <v>1</v>
      </c>
      <c r="V44" s="9" t="n">
        <v>1</v>
      </c>
      <c r="W44" s="15">
        <f>SUMPRODUCT(B$2:U$2,B44:U44)</f>
        <v/>
      </c>
      <c r="X44" s="46">
        <f>EXP(W44)/(1+EXP(W44))</f>
        <v/>
      </c>
      <c r="Y44" s="28">
        <f>IFERROR(V44*LN(X44)+(1-V44)*LN(1-X44),0)</f>
        <v/>
      </c>
    </row>
    <row r="45" spans="1:25">
      <c r="B45" s="9" t="n">
        <v>1</v>
      </c>
      <c r="C45" s="52" t="n">
        <v>0</v>
      </c>
      <c r="D45" s="9" t="n">
        <v>0</v>
      </c>
      <c r="E45" s="52" t="n">
        <v>1</v>
      </c>
      <c r="F45" s="14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  <c r="Q45" s="33" t="n">
        <v>0</v>
      </c>
      <c r="R45" s="33" t="n">
        <v>1</v>
      </c>
      <c r="S45" s="33" t="n">
        <v>0</v>
      </c>
      <c r="T45" s="33" t="n">
        <v>0</v>
      </c>
      <c r="U45" s="9" t="n">
        <v>1</v>
      </c>
      <c r="V45" s="9" t="n">
        <v>1</v>
      </c>
      <c r="W45" s="15">
        <f>SUMPRODUCT(B$2:U$2,B45:U45)</f>
        <v/>
      </c>
      <c r="X45" s="46">
        <f>EXP(W45)/(1+EXP(W45))</f>
        <v/>
      </c>
      <c r="Y45" s="28">
        <f>IFERROR(V45*LN(X45)+(1-V45)*LN(1-X45),0)</f>
        <v/>
      </c>
    </row>
    <row r="46" spans="1:25">
      <c r="B46" s="9" t="n">
        <v>1</v>
      </c>
      <c r="C46" s="52" t="n">
        <v>0</v>
      </c>
      <c r="D46" s="9" t="n">
        <v>0</v>
      </c>
      <c r="E46" s="52" t="n">
        <v>1</v>
      </c>
      <c r="F46" s="14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1</v>
      </c>
      <c r="O46" s="33" t="n">
        <v>0</v>
      </c>
      <c r="P46" s="33" t="n">
        <v>0</v>
      </c>
      <c r="Q46" s="33" t="n">
        <v>0</v>
      </c>
      <c r="R46" s="33" t="n">
        <v>0</v>
      </c>
      <c r="S46" s="33" t="n">
        <v>0</v>
      </c>
      <c r="T46" s="33" t="n">
        <v>0</v>
      </c>
      <c r="U46" s="9" t="n">
        <v>1</v>
      </c>
      <c r="V46" s="9" t="n">
        <v>1</v>
      </c>
      <c r="W46" s="15">
        <f>SUMPRODUCT(B$2:U$2,B46:U46)</f>
        <v/>
      </c>
      <c r="X46" s="46">
        <f>EXP(W46)/(1+EXP(W46))</f>
        <v/>
      </c>
      <c r="Y46" s="28">
        <f>IFERROR(V46*LN(X46)+(1-V46)*LN(1-X46),0)</f>
        <v/>
      </c>
    </row>
    <row r="47" spans="1:25">
      <c r="B47" s="9" t="n">
        <v>0</v>
      </c>
      <c r="C47" s="52" t="n">
        <v>1</v>
      </c>
      <c r="D47" s="9" t="n">
        <v>0</v>
      </c>
      <c r="E47" s="52" t="n">
        <v>1</v>
      </c>
      <c r="F47" s="14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33" t="n">
        <v>0</v>
      </c>
      <c r="R47" s="33" t="n">
        <v>0</v>
      </c>
      <c r="S47" s="33" t="n">
        <v>1</v>
      </c>
      <c r="T47" s="33" t="n">
        <v>0</v>
      </c>
      <c r="U47" s="9" t="n">
        <v>1</v>
      </c>
      <c r="V47" s="9" t="n">
        <v>1</v>
      </c>
      <c r="W47" s="15">
        <f>SUMPRODUCT(B$2:U$2,B47:U47)</f>
        <v/>
      </c>
      <c r="X47" s="46">
        <f>EXP(W47)/(1+EXP(W47))</f>
        <v/>
      </c>
      <c r="Y47" s="28">
        <f>IFERROR(V47*LN(X47)+(1-V47)*LN(1-X47),0)</f>
        <v/>
      </c>
    </row>
    <row r="48" spans="1:25">
      <c r="B48" s="9" t="n">
        <v>0</v>
      </c>
      <c r="C48" s="52" t="n">
        <v>1</v>
      </c>
      <c r="D48" s="9" t="n">
        <v>0</v>
      </c>
      <c r="E48" s="52" t="n">
        <v>1</v>
      </c>
      <c r="F48" s="14" t="n">
        <v>0</v>
      </c>
      <c r="G48" s="33" t="n">
        <v>0</v>
      </c>
      <c r="H48" s="33" t="n">
        <v>0</v>
      </c>
      <c r="I48" s="33" t="n">
        <v>1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  <c r="Q48" s="33" t="n">
        <v>0</v>
      </c>
      <c r="R48" s="33" t="n">
        <v>0</v>
      </c>
      <c r="S48" s="33" t="n">
        <v>0</v>
      </c>
      <c r="T48" s="33" t="n">
        <v>0</v>
      </c>
      <c r="U48" s="9" t="n">
        <v>1</v>
      </c>
      <c r="V48" s="9" t="n">
        <v>1</v>
      </c>
      <c r="W48" s="15">
        <f>SUMPRODUCT(B$2:U$2,B48:U48)</f>
        <v/>
      </c>
      <c r="X48" s="46">
        <f>EXP(W48)/(1+EXP(W48))</f>
        <v/>
      </c>
      <c r="Y48" s="28">
        <f>IFERROR(V48*LN(X48)+(1-V48)*LN(1-X48),0)</f>
        <v/>
      </c>
    </row>
    <row r="49" spans="1:25">
      <c r="B49" s="9" t="n">
        <v>1</v>
      </c>
      <c r="C49" s="52" t="n">
        <v>0</v>
      </c>
      <c r="D49" s="9" t="n">
        <v>0</v>
      </c>
      <c r="E49" s="52" t="n">
        <v>1</v>
      </c>
      <c r="F49" s="14" t="n">
        <v>0</v>
      </c>
      <c r="G49" s="33" t="n">
        <v>0</v>
      </c>
      <c r="H49" s="33" t="n">
        <v>1</v>
      </c>
      <c r="I49" s="33" t="n">
        <v>0</v>
      </c>
      <c r="J49" s="33" t="n">
        <v>0</v>
      </c>
      <c r="K49" s="33" t="n">
        <v>1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  <c r="Q49" s="33" t="n">
        <v>0</v>
      </c>
      <c r="R49" s="33" t="n">
        <v>0</v>
      </c>
      <c r="S49" s="33" t="n">
        <v>0</v>
      </c>
      <c r="T49" s="33" t="n">
        <v>1</v>
      </c>
      <c r="U49" s="9" t="n">
        <v>1</v>
      </c>
      <c r="V49" s="9" t="n">
        <v>1</v>
      </c>
      <c r="W49" s="15">
        <f>SUMPRODUCT(B$2:U$2,B49:U49)</f>
        <v/>
      </c>
      <c r="X49" s="46">
        <f>EXP(W49)/(1+EXP(W49))</f>
        <v/>
      </c>
      <c r="Y49" s="28">
        <f>IFERROR(V49*LN(X49)+(1-V49)*LN(1-X49),0)</f>
        <v/>
      </c>
    </row>
    <row r="50" spans="1:25">
      <c r="B50" s="9" t="n">
        <v>0</v>
      </c>
      <c r="C50" s="52" t="n">
        <v>1</v>
      </c>
      <c r="D50" s="9" t="n">
        <v>1</v>
      </c>
      <c r="E50" s="52" t="n">
        <v>0</v>
      </c>
      <c r="F50" s="14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0</v>
      </c>
      <c r="T50" s="33" t="n">
        <v>0</v>
      </c>
      <c r="U50" s="9" t="n">
        <v>1</v>
      </c>
      <c r="V50" s="9" t="n">
        <v>1</v>
      </c>
      <c r="W50" s="15">
        <f>SUMPRODUCT(B$2:U$2,B50:U50)</f>
        <v/>
      </c>
      <c r="X50" s="46">
        <f>EXP(W50)/(1+EXP(W50))</f>
        <v/>
      </c>
      <c r="Y50" s="28">
        <f>IFERROR(V50*LN(X50)+(1-V50)*LN(1-X50),0)</f>
        <v/>
      </c>
    </row>
    <row r="51" spans="1:25">
      <c r="B51" s="9" t="n">
        <v>0</v>
      </c>
      <c r="C51" s="52" t="n">
        <v>1</v>
      </c>
      <c r="D51" s="9" t="n">
        <v>1</v>
      </c>
      <c r="E51" s="52" t="n">
        <v>0</v>
      </c>
      <c r="F51" s="14" t="n">
        <v>0</v>
      </c>
      <c r="G51" s="33" t="n">
        <v>0</v>
      </c>
      <c r="H51" s="33" t="n">
        <v>0</v>
      </c>
      <c r="I51" s="33" t="n">
        <v>1</v>
      </c>
      <c r="J51" s="33" t="n">
        <v>0</v>
      </c>
      <c r="K51" s="33" t="n">
        <v>0</v>
      </c>
      <c r="L51" s="33" t="n">
        <v>0</v>
      </c>
      <c r="M51" s="33" t="n">
        <v>1</v>
      </c>
      <c r="N51" s="33" t="n">
        <v>0</v>
      </c>
      <c r="O51" s="33" t="n">
        <v>0</v>
      </c>
      <c r="P51" s="33" t="n">
        <v>0</v>
      </c>
      <c r="Q51" s="33" t="n">
        <v>0</v>
      </c>
      <c r="R51" s="33" t="n">
        <v>0</v>
      </c>
      <c r="S51" s="33" t="n">
        <v>1</v>
      </c>
      <c r="T51" s="33" t="n">
        <v>1</v>
      </c>
      <c r="U51" s="9" t="n">
        <v>1</v>
      </c>
      <c r="V51" s="9" t="n">
        <v>1</v>
      </c>
      <c r="W51" s="15">
        <f>SUMPRODUCT(B$2:U$2,B51:U51)</f>
        <v/>
      </c>
      <c r="X51" s="46">
        <f>EXP(W51)/(1+EXP(W51))</f>
        <v/>
      </c>
      <c r="Y51" s="28">
        <f>IFERROR(V51*LN(X51)+(1-V51)*LN(1-X51),0)</f>
        <v/>
      </c>
    </row>
    <row r="52" spans="1:25">
      <c r="B52" s="9" t="n">
        <v>0</v>
      </c>
      <c r="C52" s="52" t="n">
        <v>1</v>
      </c>
      <c r="D52" s="9" t="n">
        <v>0</v>
      </c>
      <c r="E52" s="52" t="n">
        <v>0</v>
      </c>
      <c r="F52" s="14" t="n">
        <v>0</v>
      </c>
      <c r="G52" s="33" t="n">
        <v>0</v>
      </c>
      <c r="H52" s="33" t="n">
        <v>0</v>
      </c>
      <c r="I52" s="33" t="n">
        <v>1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33" t="n">
        <v>0</v>
      </c>
      <c r="R52" s="33" t="n">
        <v>0</v>
      </c>
      <c r="S52" s="33" t="n">
        <v>0</v>
      </c>
      <c r="T52" s="33" t="n">
        <v>0</v>
      </c>
      <c r="U52" s="9" t="n">
        <v>1</v>
      </c>
      <c r="V52" s="9" t="n">
        <v>1</v>
      </c>
      <c r="W52" s="15">
        <f>SUMPRODUCT(B$2:U$2,B52:U52)</f>
        <v/>
      </c>
      <c r="X52" s="46">
        <f>EXP(W52)/(1+EXP(W52))</f>
        <v/>
      </c>
      <c r="Y52" s="28">
        <f>IFERROR(V52*LN(X52)+(1-V52)*LN(1-X52),0)</f>
        <v/>
      </c>
    </row>
    <row r="53" spans="1:25">
      <c r="B53" s="9" t="n">
        <v>1</v>
      </c>
      <c r="C53" s="52" t="n">
        <v>0</v>
      </c>
      <c r="D53" s="9" t="n">
        <v>1</v>
      </c>
      <c r="E53" s="52" t="n">
        <v>0</v>
      </c>
      <c r="F53" s="14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1</v>
      </c>
      <c r="N53" s="33" t="n">
        <v>0</v>
      </c>
      <c r="O53" s="33" t="n">
        <v>1</v>
      </c>
      <c r="P53" s="33" t="n">
        <v>0</v>
      </c>
      <c r="Q53" s="33" t="n">
        <v>0</v>
      </c>
      <c r="R53" s="33" t="n">
        <v>0</v>
      </c>
      <c r="S53" s="33" t="n">
        <v>0</v>
      </c>
      <c r="T53" s="33" t="n">
        <v>0</v>
      </c>
      <c r="U53" s="9" t="n">
        <v>1</v>
      </c>
      <c r="V53" s="9" t="n">
        <v>1</v>
      </c>
      <c r="W53" s="15">
        <f>SUMPRODUCT(B$2:U$2,B53:U53)</f>
        <v/>
      </c>
      <c r="X53" s="46">
        <f>EXP(W53)/(1+EXP(W53))</f>
        <v/>
      </c>
      <c r="Y53" s="28">
        <f>IFERROR(V53*LN(X53)+(1-V53)*LN(1-X53),0)</f>
        <v/>
      </c>
    </row>
    <row r="54" spans="1:25">
      <c r="B54" s="9" t="n">
        <v>0</v>
      </c>
      <c r="C54" s="52" t="n">
        <v>1</v>
      </c>
      <c r="D54" s="9" t="n">
        <v>1</v>
      </c>
      <c r="E54" s="52" t="n">
        <v>0</v>
      </c>
      <c r="F54" s="14" t="n">
        <v>1</v>
      </c>
      <c r="G54" s="33" t="n">
        <v>0</v>
      </c>
      <c r="H54" s="33" t="n">
        <v>0</v>
      </c>
      <c r="I54" s="33" t="n">
        <v>0</v>
      </c>
      <c r="J54" s="33" t="n">
        <v>1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</v>
      </c>
      <c r="P54" s="33" t="n">
        <v>0</v>
      </c>
      <c r="Q54" s="33" t="n">
        <v>1</v>
      </c>
      <c r="R54" s="33" t="n">
        <v>1</v>
      </c>
      <c r="S54" s="33" t="n">
        <v>0</v>
      </c>
      <c r="T54" s="33" t="n">
        <v>0</v>
      </c>
      <c r="U54" s="9" t="n">
        <v>1</v>
      </c>
      <c r="V54" s="9" t="n">
        <v>1</v>
      </c>
      <c r="W54" s="15">
        <f>SUMPRODUCT(B$2:U$2,B54:U54)</f>
        <v/>
      </c>
      <c r="X54" s="46">
        <f>EXP(W54)/(1+EXP(W54))</f>
        <v/>
      </c>
      <c r="Y54" s="28">
        <f>IFERROR(V54*LN(X54)+(1-V54)*LN(1-X54),0)</f>
        <v/>
      </c>
    </row>
    <row r="55" spans="1:25">
      <c r="B55" s="9" t="n">
        <v>1</v>
      </c>
      <c r="C55" s="52" t="n">
        <v>0</v>
      </c>
      <c r="D55" s="9" t="n">
        <v>0</v>
      </c>
      <c r="E55" s="52" t="n">
        <v>1</v>
      </c>
      <c r="F55" s="14" t="n">
        <v>0</v>
      </c>
      <c r="G55" s="33" t="n">
        <v>0</v>
      </c>
      <c r="H55" s="33" t="n">
        <v>0</v>
      </c>
      <c r="I55" s="33" t="n">
        <v>1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0</v>
      </c>
      <c r="R55" s="33" t="n">
        <v>1</v>
      </c>
      <c r="S55" s="33" t="n">
        <v>0</v>
      </c>
      <c r="T55" s="33" t="n">
        <v>0</v>
      </c>
      <c r="U55" s="9" t="n">
        <v>1</v>
      </c>
      <c r="V55" s="9" t="n">
        <v>1</v>
      </c>
      <c r="W55" s="15">
        <f>SUMPRODUCT(B$2:U$2,B55:U55)</f>
        <v/>
      </c>
      <c r="X55" s="46">
        <f>EXP(W55)/(1+EXP(W55))</f>
        <v/>
      </c>
      <c r="Y55" s="28">
        <f>IFERROR(V55*LN(X55)+(1-V55)*LN(1-X55),0)</f>
        <v/>
      </c>
    </row>
    <row r="56" spans="1:25">
      <c r="B56" s="9" t="n">
        <v>1</v>
      </c>
      <c r="C56" s="52" t="n">
        <v>0</v>
      </c>
      <c r="D56" s="9" t="n">
        <v>1</v>
      </c>
      <c r="E56" s="52" t="n">
        <v>0</v>
      </c>
      <c r="F56" s="14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  <c r="Q56" s="33" t="n">
        <v>0</v>
      </c>
      <c r="R56" s="33" t="n">
        <v>0</v>
      </c>
      <c r="S56" s="33" t="n">
        <v>0</v>
      </c>
      <c r="T56" s="33" t="n">
        <v>0</v>
      </c>
      <c r="U56" s="9" t="n">
        <v>1</v>
      </c>
      <c r="V56" s="9" t="n">
        <v>1</v>
      </c>
      <c r="W56" s="15">
        <f>SUMPRODUCT(B$2:U$2,B56:U56)</f>
        <v/>
      </c>
      <c r="X56" s="46">
        <f>EXP(W56)/(1+EXP(W56))</f>
        <v/>
      </c>
      <c r="Y56" s="28">
        <f>IFERROR(V56*LN(X56)+(1-V56)*LN(1-X56),0)</f>
        <v/>
      </c>
    </row>
    <row r="57" spans="1:25">
      <c r="B57" s="9" t="n">
        <v>0</v>
      </c>
      <c r="C57" s="52" t="n">
        <v>0</v>
      </c>
      <c r="D57" s="9" t="n">
        <v>1</v>
      </c>
      <c r="E57" s="52" t="n">
        <v>0</v>
      </c>
      <c r="F57" s="14" t="n">
        <v>0</v>
      </c>
      <c r="G57" s="33" t="n">
        <v>0</v>
      </c>
      <c r="H57" s="33" t="n">
        <v>0</v>
      </c>
      <c r="I57" s="33" t="n">
        <v>1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  <c r="Q57" s="33" t="n">
        <v>0</v>
      </c>
      <c r="R57" s="33" t="n">
        <v>0</v>
      </c>
      <c r="S57" s="33" t="n">
        <v>0</v>
      </c>
      <c r="T57" s="33" t="n">
        <v>0</v>
      </c>
      <c r="U57" s="9" t="n">
        <v>1</v>
      </c>
      <c r="V57" s="9" t="n">
        <v>1</v>
      </c>
      <c r="W57" s="15">
        <f>SUMPRODUCT(B$2:U$2,B57:U57)</f>
        <v/>
      </c>
      <c r="X57" s="46">
        <f>EXP(W57)/(1+EXP(W57))</f>
        <v/>
      </c>
      <c r="Y57" s="28">
        <f>IFERROR(V57*LN(X57)+(1-V57)*LN(1-X57),0)</f>
        <v/>
      </c>
    </row>
    <row r="58" spans="1:25">
      <c r="B58" s="9" t="n">
        <v>0</v>
      </c>
      <c r="C58" s="52" t="n">
        <v>1</v>
      </c>
      <c r="D58" s="9" t="n">
        <v>1</v>
      </c>
      <c r="E58" s="52" t="n">
        <v>0</v>
      </c>
      <c r="F58" s="14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33" t="n">
        <v>0</v>
      </c>
      <c r="R58" s="33" t="n">
        <v>0</v>
      </c>
      <c r="S58" s="33" t="n">
        <v>0</v>
      </c>
      <c r="T58" s="33" t="n">
        <v>1</v>
      </c>
      <c r="U58" s="9" t="n">
        <v>1</v>
      </c>
      <c r="V58" s="9" t="n">
        <v>1</v>
      </c>
      <c r="W58" s="15">
        <f>SUMPRODUCT(B$2:U$2,B58:U58)</f>
        <v/>
      </c>
      <c r="X58" s="46">
        <f>EXP(W58)/(1+EXP(W58))</f>
        <v/>
      </c>
      <c r="Y58" s="28">
        <f>IFERROR(V58*LN(X58)+(1-V58)*LN(1-X58),0)</f>
        <v/>
      </c>
    </row>
    <row r="59" spans="1:25">
      <c r="B59" s="9" t="n">
        <v>0</v>
      </c>
      <c r="C59" s="52" t="n">
        <v>1</v>
      </c>
      <c r="D59" s="9" t="n">
        <v>1</v>
      </c>
      <c r="E59" s="52" t="n">
        <v>0</v>
      </c>
      <c r="F59" s="14" t="n">
        <v>1</v>
      </c>
      <c r="G59" s="33" t="n">
        <v>0</v>
      </c>
      <c r="H59" s="33" t="n">
        <v>1</v>
      </c>
      <c r="I59" s="33" t="n">
        <v>0</v>
      </c>
      <c r="J59" s="33" t="n">
        <v>1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1</v>
      </c>
      <c r="S59" s="33" t="n">
        <v>0</v>
      </c>
      <c r="T59" s="33" t="n">
        <v>0</v>
      </c>
      <c r="U59" s="9" t="n">
        <v>1</v>
      </c>
      <c r="V59" s="9" t="n">
        <v>1</v>
      </c>
      <c r="W59" s="15">
        <f>SUMPRODUCT(B$2:U$2,B59:U59)</f>
        <v/>
      </c>
      <c r="X59" s="46">
        <f>EXP(W59)/(1+EXP(W59))</f>
        <v/>
      </c>
      <c r="Y59" s="28">
        <f>IFERROR(V59*LN(X59)+(1-V59)*LN(1-X59),0)</f>
        <v/>
      </c>
    </row>
    <row r="60" spans="1:25">
      <c r="B60" s="9" t="n">
        <v>0</v>
      </c>
      <c r="C60" s="52" t="n">
        <v>0</v>
      </c>
      <c r="D60" s="9" t="n">
        <v>1</v>
      </c>
      <c r="E60" s="52" t="n">
        <v>0</v>
      </c>
      <c r="F60" s="14" t="n">
        <v>1</v>
      </c>
      <c r="G60" s="33" t="n">
        <v>0</v>
      </c>
      <c r="H60" s="33" t="n">
        <v>0</v>
      </c>
      <c r="I60" s="33" t="n">
        <v>1</v>
      </c>
      <c r="J60" s="33" t="n">
        <v>1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>
        <v>0</v>
      </c>
      <c r="U60" s="9" t="n">
        <v>1</v>
      </c>
      <c r="V60" s="9" t="n">
        <v>1</v>
      </c>
      <c r="W60" s="15">
        <f>SUMPRODUCT(B$2:U$2,B60:U60)</f>
        <v/>
      </c>
      <c r="X60" s="46">
        <f>EXP(W60)/(1+EXP(W60))</f>
        <v/>
      </c>
      <c r="Y60" s="28">
        <f>IFERROR(V60*LN(X60)+(1-V60)*LN(1-X60),0)</f>
        <v/>
      </c>
    </row>
    <row r="61" spans="1:25">
      <c r="B61" s="9" t="n">
        <v>1</v>
      </c>
      <c r="C61" s="52" t="n">
        <v>0</v>
      </c>
      <c r="D61" s="9" t="n">
        <v>0</v>
      </c>
      <c r="E61" s="52" t="n">
        <v>0</v>
      </c>
      <c r="F61" s="14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0</v>
      </c>
      <c r="Q61" s="33" t="n">
        <v>0</v>
      </c>
      <c r="R61" s="33" t="n">
        <v>0</v>
      </c>
      <c r="S61" s="33" t="n">
        <v>0</v>
      </c>
      <c r="T61" s="33" t="n">
        <v>0</v>
      </c>
      <c r="U61" s="9" t="n">
        <v>1</v>
      </c>
      <c r="V61" s="9" t="n">
        <v>1</v>
      </c>
      <c r="W61" s="15">
        <f>SUMPRODUCT(B$2:U$2,B61:U61)</f>
        <v/>
      </c>
      <c r="X61" s="46">
        <f>EXP(W61)/(1+EXP(W61))</f>
        <v/>
      </c>
      <c r="Y61" s="28">
        <f>IFERROR(V61*LN(X61)+(1-V61)*LN(1-X61),0)</f>
        <v/>
      </c>
    </row>
    <row r="62" spans="1:25">
      <c r="B62" s="9" t="n">
        <v>0</v>
      </c>
      <c r="C62" s="52" t="n">
        <v>1</v>
      </c>
      <c r="D62" s="9" t="n">
        <v>1</v>
      </c>
      <c r="E62" s="52" t="n">
        <v>0</v>
      </c>
      <c r="F62" s="14" t="n">
        <v>0</v>
      </c>
      <c r="G62" s="33" t="n">
        <v>0</v>
      </c>
      <c r="H62" s="33" t="n">
        <v>0</v>
      </c>
      <c r="I62" s="33" t="n">
        <v>1</v>
      </c>
      <c r="J62" s="33" t="n">
        <v>0</v>
      </c>
      <c r="K62" s="33" t="n">
        <v>0</v>
      </c>
      <c r="L62" s="33" t="n">
        <v>0</v>
      </c>
      <c r="M62" s="33" t="n">
        <v>1</v>
      </c>
      <c r="N62" s="33" t="n">
        <v>0</v>
      </c>
      <c r="O62" s="33" t="n">
        <v>0</v>
      </c>
      <c r="P62" s="33" t="n">
        <v>0</v>
      </c>
      <c r="Q62" s="33" t="n">
        <v>0</v>
      </c>
      <c r="R62" s="33" t="n">
        <v>0</v>
      </c>
      <c r="S62" s="33" t="n">
        <v>0</v>
      </c>
      <c r="T62" s="33" t="n">
        <v>0</v>
      </c>
      <c r="U62" s="9" t="n">
        <v>1</v>
      </c>
      <c r="V62" s="9" t="n">
        <v>1</v>
      </c>
      <c r="W62" s="15">
        <f>SUMPRODUCT(B$2:U$2,B62:U62)</f>
        <v/>
      </c>
      <c r="X62" s="46">
        <f>EXP(W62)/(1+EXP(W62))</f>
        <v/>
      </c>
      <c r="Y62" s="28">
        <f>IFERROR(V62*LN(X62)+(1-V62)*LN(1-X62),0)</f>
        <v/>
      </c>
    </row>
    <row r="63" spans="1:25">
      <c r="B63" s="9" t="n">
        <v>0</v>
      </c>
      <c r="C63" s="52" t="n">
        <v>0</v>
      </c>
      <c r="D63" s="9" t="n">
        <v>0</v>
      </c>
      <c r="E63" s="52" t="n">
        <v>1</v>
      </c>
      <c r="F63" s="14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3" t="n">
        <v>0</v>
      </c>
      <c r="U63" s="9" t="n">
        <v>1</v>
      </c>
      <c r="V63" s="9" t="n">
        <v>1</v>
      </c>
      <c r="W63" s="15">
        <f>SUMPRODUCT(B$2:U$2,B63:U63)</f>
        <v/>
      </c>
      <c r="X63" s="46">
        <f>EXP(W63)/(1+EXP(W63))</f>
        <v/>
      </c>
      <c r="Y63" s="28">
        <f>IFERROR(V63*LN(X63)+(1-V63)*LN(1-X63),0)</f>
        <v/>
      </c>
    </row>
    <row r="64" spans="1:25">
      <c r="B64" s="9" t="n">
        <v>1</v>
      </c>
      <c r="C64" s="52" t="n">
        <v>0</v>
      </c>
      <c r="D64" s="9" t="n">
        <v>0</v>
      </c>
      <c r="E64" s="52" t="n">
        <v>0</v>
      </c>
      <c r="F64" s="14" t="n">
        <v>0</v>
      </c>
      <c r="G64" s="33" t="n">
        <v>1</v>
      </c>
      <c r="H64" s="33" t="n">
        <v>0</v>
      </c>
      <c r="I64" s="33" t="n">
        <v>1</v>
      </c>
      <c r="J64" s="33" t="n">
        <v>1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33" t="n">
        <v>0</v>
      </c>
      <c r="R64" s="33" t="n">
        <v>0</v>
      </c>
      <c r="S64" s="33" t="n">
        <v>0</v>
      </c>
      <c r="T64" s="33" t="n">
        <v>0</v>
      </c>
      <c r="U64" s="9" t="n">
        <v>1</v>
      </c>
      <c r="V64" s="9" t="n">
        <v>1</v>
      </c>
      <c r="W64" s="15">
        <f>SUMPRODUCT(B$2:U$2,B64:U64)</f>
        <v/>
      </c>
      <c r="X64" s="46">
        <f>EXP(W64)/(1+EXP(W64))</f>
        <v/>
      </c>
      <c r="Y64" s="28">
        <f>IFERROR(V64*LN(X64)+(1-V64)*LN(1-X64),0)</f>
        <v/>
      </c>
    </row>
    <row r="65" spans="1:25">
      <c r="B65" s="9" t="n">
        <v>0</v>
      </c>
      <c r="C65" s="52" t="n">
        <v>1</v>
      </c>
      <c r="D65" s="9" t="n">
        <v>1</v>
      </c>
      <c r="E65" s="52" t="n">
        <v>0</v>
      </c>
      <c r="F65" s="14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  <c r="Q65" s="33" t="n">
        <v>0</v>
      </c>
      <c r="R65" s="33" t="n">
        <v>1</v>
      </c>
      <c r="S65" s="33" t="n">
        <v>0</v>
      </c>
      <c r="T65" s="33" t="n">
        <v>1</v>
      </c>
      <c r="U65" s="9" t="n">
        <v>1</v>
      </c>
      <c r="V65" s="9" t="n">
        <v>1</v>
      </c>
      <c r="W65" s="15">
        <f>SUMPRODUCT(B$2:U$2,B65:U65)</f>
        <v/>
      </c>
      <c r="X65" s="46">
        <f>EXP(W65)/(1+EXP(W65))</f>
        <v/>
      </c>
      <c r="Y65" s="28">
        <f>IFERROR(V65*LN(X65)+(1-V65)*LN(1-X65),0)</f>
        <v/>
      </c>
    </row>
    <row r="66" spans="1:25">
      <c r="B66" s="9" t="n">
        <v>0</v>
      </c>
      <c r="C66" s="52" t="n">
        <v>1</v>
      </c>
      <c r="D66" s="9" t="n">
        <v>0</v>
      </c>
      <c r="E66" s="52" t="n">
        <v>1</v>
      </c>
      <c r="F66" s="14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0</v>
      </c>
      <c r="Q66" s="33" t="n">
        <v>0</v>
      </c>
      <c r="R66" s="33" t="n">
        <v>1</v>
      </c>
      <c r="S66" s="33" t="n">
        <v>0</v>
      </c>
      <c r="T66" s="33" t="n">
        <v>1</v>
      </c>
      <c r="U66" s="9" t="n">
        <v>1</v>
      </c>
      <c r="V66" s="9" t="n">
        <v>1</v>
      </c>
      <c r="W66" s="15">
        <f>SUMPRODUCT(B$2:U$2,B66:U66)</f>
        <v/>
      </c>
      <c r="X66" s="46">
        <f>EXP(W66)/(1+EXP(W66))</f>
        <v/>
      </c>
      <c r="Y66" s="28">
        <f>IFERROR(V66*LN(X66)+(1-V66)*LN(1-X66),0)</f>
        <v/>
      </c>
    </row>
    <row r="67" spans="1:25">
      <c r="B67" s="9" t="n">
        <v>1</v>
      </c>
      <c r="C67" s="52" t="n">
        <v>0</v>
      </c>
      <c r="D67" s="9" t="n">
        <v>0</v>
      </c>
      <c r="E67" s="52" t="n">
        <v>1</v>
      </c>
      <c r="F67" s="14" t="n">
        <v>0</v>
      </c>
      <c r="G67" s="33" t="n">
        <v>0</v>
      </c>
      <c r="H67" s="33" t="n">
        <v>0</v>
      </c>
      <c r="I67" s="33" t="n">
        <v>1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  <c r="Q67" s="33" t="n">
        <v>0</v>
      </c>
      <c r="R67" s="33" t="n">
        <v>0</v>
      </c>
      <c r="S67" s="33" t="n">
        <v>0</v>
      </c>
      <c r="T67" s="33" t="n">
        <v>0</v>
      </c>
      <c r="U67" s="9" t="n">
        <v>1</v>
      </c>
      <c r="V67" s="9" t="n">
        <v>1</v>
      </c>
      <c r="W67" s="15">
        <f>SUMPRODUCT(B$2:U$2,B67:U67)</f>
        <v/>
      </c>
      <c r="X67" s="46">
        <f>EXP(W67)/(1+EXP(W67))</f>
        <v/>
      </c>
      <c r="Y67" s="28">
        <f>IFERROR(V67*LN(X67)+(1-V67)*LN(1-X67),0)</f>
        <v/>
      </c>
    </row>
    <row r="68" spans="1:25">
      <c r="B68" s="9" t="n">
        <v>0</v>
      </c>
      <c r="C68" s="52" t="n">
        <v>1</v>
      </c>
      <c r="D68" s="9" t="n">
        <v>0</v>
      </c>
      <c r="E68" s="52" t="n">
        <v>1</v>
      </c>
      <c r="F68" s="14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</v>
      </c>
      <c r="P68" s="33" t="n">
        <v>0</v>
      </c>
      <c r="Q68" s="33" t="n">
        <v>0</v>
      </c>
      <c r="R68" s="33" t="n">
        <v>1</v>
      </c>
      <c r="S68" s="33" t="n">
        <v>0</v>
      </c>
      <c r="T68" s="33" t="n">
        <v>1</v>
      </c>
      <c r="U68" s="9" t="n">
        <v>1</v>
      </c>
      <c r="V68" s="9" t="n">
        <v>1</v>
      </c>
      <c r="W68" s="15">
        <f>SUMPRODUCT(B$2:U$2,B68:U68)</f>
        <v/>
      </c>
      <c r="X68" s="46">
        <f>EXP(W68)/(1+EXP(W68))</f>
        <v/>
      </c>
      <c r="Y68" s="28">
        <f>IFERROR(V68*LN(X68)+(1-V68)*LN(1-X68),0)</f>
        <v/>
      </c>
    </row>
    <row r="69" spans="1:25">
      <c r="B69" s="9" t="n">
        <v>1</v>
      </c>
      <c r="C69" s="52" t="n">
        <v>0</v>
      </c>
      <c r="D69" s="9" t="n">
        <v>0</v>
      </c>
      <c r="E69" s="52" t="n">
        <v>1</v>
      </c>
      <c r="F69" s="14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0</v>
      </c>
      <c r="S69" s="33" t="n">
        <v>0</v>
      </c>
      <c r="T69" s="33" t="n">
        <v>0</v>
      </c>
      <c r="U69" s="9" t="n">
        <v>1</v>
      </c>
      <c r="V69" s="9" t="n">
        <v>1</v>
      </c>
      <c r="W69" s="15">
        <f>SUMPRODUCT(B$2:U$2,B69:U69)</f>
        <v/>
      </c>
      <c r="X69" s="46">
        <f>EXP(W69)/(1+EXP(W69))</f>
        <v/>
      </c>
      <c r="Y69" s="28">
        <f>IFERROR(V69*LN(X69)+(1-V69)*LN(1-X69),0)</f>
        <v/>
      </c>
    </row>
    <row r="70" spans="1:25">
      <c r="B70" s="9" t="n">
        <v>1</v>
      </c>
      <c r="C70" s="52" t="n">
        <v>0</v>
      </c>
      <c r="D70" s="9" t="n">
        <v>0</v>
      </c>
      <c r="E70" s="52" t="n">
        <v>1</v>
      </c>
      <c r="F70" s="14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1</v>
      </c>
      <c r="M70" s="33" t="n">
        <v>0</v>
      </c>
      <c r="N70" s="33" t="n">
        <v>0</v>
      </c>
      <c r="O70" s="33" t="n">
        <v>0</v>
      </c>
      <c r="P70" s="33" t="n">
        <v>0</v>
      </c>
      <c r="Q70" s="33" t="n">
        <v>1</v>
      </c>
      <c r="R70" s="33" t="n">
        <v>0</v>
      </c>
      <c r="S70" s="33" t="n">
        <v>0</v>
      </c>
      <c r="T70" s="33" t="n">
        <v>0</v>
      </c>
      <c r="U70" s="9" t="n">
        <v>1</v>
      </c>
      <c r="V70" s="9" t="n">
        <v>1</v>
      </c>
      <c r="W70" s="15">
        <f>SUMPRODUCT(B$2:U$2,B70:U70)</f>
        <v/>
      </c>
      <c r="X70" s="46">
        <f>EXP(W70)/(1+EXP(W70))</f>
        <v/>
      </c>
      <c r="Y70" s="28">
        <f>IFERROR(V70*LN(X70)+(1-V70)*LN(1-X70),0)</f>
        <v/>
      </c>
    </row>
    <row r="71" spans="1:25">
      <c r="B71" s="9" t="n">
        <v>1</v>
      </c>
      <c r="C71" s="52" t="n">
        <v>0</v>
      </c>
      <c r="D71" s="9" t="n">
        <v>0</v>
      </c>
      <c r="E71" s="52" t="n">
        <v>1</v>
      </c>
      <c r="F71" s="14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1</v>
      </c>
      <c r="S71" s="33" t="n">
        <v>0</v>
      </c>
      <c r="T71" s="33" t="n">
        <v>1</v>
      </c>
      <c r="U71" s="9" t="n">
        <v>1</v>
      </c>
      <c r="V71" s="9" t="n">
        <v>1</v>
      </c>
      <c r="W71" s="15">
        <f>SUMPRODUCT(B$2:U$2,B71:U71)</f>
        <v/>
      </c>
      <c r="X71" s="46">
        <f>EXP(W71)/(1+EXP(W71))</f>
        <v/>
      </c>
      <c r="Y71" s="28">
        <f>IFERROR(V71*LN(X71)+(1-V71)*LN(1-X71),0)</f>
        <v/>
      </c>
    </row>
    <row r="72" spans="1:25">
      <c r="B72" s="9" t="n">
        <v>0</v>
      </c>
      <c r="C72" s="52" t="n">
        <v>0</v>
      </c>
      <c r="D72" s="9" t="n">
        <v>0</v>
      </c>
      <c r="E72" s="52" t="n">
        <v>1</v>
      </c>
      <c r="F72" s="14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1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1</v>
      </c>
      <c r="T72" s="33" t="n">
        <v>0</v>
      </c>
      <c r="U72" s="9" t="n">
        <v>1</v>
      </c>
      <c r="V72" s="9" t="n">
        <v>1</v>
      </c>
      <c r="W72" s="15">
        <f>SUMPRODUCT(B$2:U$2,B72:U72)</f>
        <v/>
      </c>
      <c r="X72" s="46">
        <f>EXP(W72)/(1+EXP(W72))</f>
        <v/>
      </c>
      <c r="Y72" s="28">
        <f>IFERROR(V72*LN(X72)+(1-V72)*LN(1-X72),0)</f>
        <v/>
      </c>
    </row>
    <row r="73" spans="1:25">
      <c r="B73" s="9" t="n">
        <v>1</v>
      </c>
      <c r="C73" s="52" t="n">
        <v>0</v>
      </c>
      <c r="D73" s="9" t="n">
        <v>0</v>
      </c>
      <c r="E73" s="52" t="n">
        <v>1</v>
      </c>
      <c r="F73" s="14" t="n">
        <v>0</v>
      </c>
      <c r="G73" s="33" t="n">
        <v>0</v>
      </c>
      <c r="H73" s="33" t="n">
        <v>0</v>
      </c>
      <c r="I73" s="33" t="n">
        <v>1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</v>
      </c>
      <c r="P73" s="33" t="n">
        <v>0</v>
      </c>
      <c r="Q73" s="33" t="n">
        <v>0</v>
      </c>
      <c r="R73" s="33" t="n">
        <v>0</v>
      </c>
      <c r="S73" s="33" t="n">
        <v>0</v>
      </c>
      <c r="T73" s="33" t="n">
        <v>0</v>
      </c>
      <c r="U73" s="9" t="n">
        <v>1</v>
      </c>
      <c r="V73" s="9" t="n">
        <v>1</v>
      </c>
      <c r="W73" s="15">
        <f>SUMPRODUCT(B$2:U$2,B73:U73)</f>
        <v/>
      </c>
      <c r="X73" s="46">
        <f>EXP(W73)/(1+EXP(W73))</f>
        <v/>
      </c>
      <c r="Y73" s="28">
        <f>IFERROR(V73*LN(X73)+(1-V73)*LN(1-X73),0)</f>
        <v/>
      </c>
    </row>
    <row r="74" spans="1:25">
      <c r="B74" s="9" t="n">
        <v>0</v>
      </c>
      <c r="C74" s="52" t="n">
        <v>1</v>
      </c>
      <c r="D74" s="9" t="n">
        <v>1</v>
      </c>
      <c r="E74" s="52" t="n">
        <v>0</v>
      </c>
      <c r="F74" s="14" t="n">
        <v>0</v>
      </c>
      <c r="G74" s="33" t="n">
        <v>0</v>
      </c>
      <c r="H74" s="33" t="n">
        <v>0</v>
      </c>
      <c r="I74" s="33" t="n">
        <v>0</v>
      </c>
      <c r="J74" s="33" t="n">
        <v>1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33" t="n">
        <v>0</v>
      </c>
      <c r="R74" s="33" t="n">
        <v>0</v>
      </c>
      <c r="S74" s="33" t="n">
        <v>0</v>
      </c>
      <c r="T74" s="33" t="n">
        <v>0</v>
      </c>
      <c r="U74" s="9" t="n">
        <v>1</v>
      </c>
      <c r="V74" s="9" t="n">
        <v>1</v>
      </c>
      <c r="W74" s="15">
        <f>SUMPRODUCT(B$2:U$2,B74:U74)</f>
        <v/>
      </c>
      <c r="X74" s="46">
        <f>EXP(W74)/(1+EXP(W74))</f>
        <v/>
      </c>
      <c r="Y74" s="28">
        <f>IFERROR(V74*LN(X74)+(1-V74)*LN(1-X74),0)</f>
        <v/>
      </c>
    </row>
    <row r="75" spans="1:25">
      <c r="B75" s="9" t="n">
        <v>0</v>
      </c>
      <c r="C75" s="52" t="n">
        <v>1</v>
      </c>
      <c r="D75" s="9" t="n">
        <v>1</v>
      </c>
      <c r="E75" s="52" t="n">
        <v>0</v>
      </c>
      <c r="F75" s="14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</v>
      </c>
      <c r="P75" s="33" t="n">
        <v>0</v>
      </c>
      <c r="Q75" s="33" t="n">
        <v>1</v>
      </c>
      <c r="R75" s="33" t="n">
        <v>0</v>
      </c>
      <c r="S75" s="33" t="n">
        <v>0</v>
      </c>
      <c r="T75" s="33" t="n">
        <v>1</v>
      </c>
      <c r="U75" s="9" t="n">
        <v>1</v>
      </c>
      <c r="V75" s="9" t="n">
        <v>1</v>
      </c>
      <c r="W75" s="15">
        <f>SUMPRODUCT(B$2:U$2,B75:U75)</f>
        <v/>
      </c>
      <c r="X75" s="46">
        <f>EXP(W75)/(1+EXP(W75))</f>
        <v/>
      </c>
      <c r="Y75" s="28">
        <f>IFERROR(V75*LN(X75)+(1-V75)*LN(1-X75),0)</f>
        <v/>
      </c>
    </row>
    <row r="76" spans="1:25">
      <c r="B76" s="9" t="n">
        <v>0</v>
      </c>
      <c r="C76" s="52" t="n">
        <v>0</v>
      </c>
      <c r="D76" s="9" t="n">
        <v>0</v>
      </c>
      <c r="E76" s="52" t="n">
        <v>1</v>
      </c>
      <c r="F76" s="14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1</v>
      </c>
      <c r="O76" s="33" t="n">
        <v>0</v>
      </c>
      <c r="P76" s="33" t="n">
        <v>0</v>
      </c>
      <c r="Q76" s="33" t="n">
        <v>0</v>
      </c>
      <c r="R76" s="33" t="n">
        <v>0</v>
      </c>
      <c r="S76" s="33" t="n">
        <v>0</v>
      </c>
      <c r="T76" s="33" t="n">
        <v>0</v>
      </c>
      <c r="U76" s="9" t="n">
        <v>1</v>
      </c>
      <c r="V76" s="9" t="n">
        <v>1</v>
      </c>
      <c r="W76" s="15">
        <f>SUMPRODUCT(B$2:U$2,B76:U76)</f>
        <v/>
      </c>
      <c r="X76" s="46">
        <f>EXP(W76)/(1+EXP(W76))</f>
        <v/>
      </c>
      <c r="Y76" s="28">
        <f>IFERROR(V76*LN(X76)+(1-V76)*LN(1-X76),0)</f>
        <v/>
      </c>
    </row>
    <row r="77" spans="1:25">
      <c r="B77" s="9" t="n">
        <v>1</v>
      </c>
      <c r="C77" s="52" t="n">
        <v>0</v>
      </c>
      <c r="D77" s="9" t="n">
        <v>0</v>
      </c>
      <c r="E77" s="52" t="n">
        <v>0</v>
      </c>
      <c r="F77" s="14" t="n">
        <v>0</v>
      </c>
      <c r="G77" s="33" t="n">
        <v>0</v>
      </c>
      <c r="H77" s="33" t="n">
        <v>0</v>
      </c>
      <c r="I77" s="33" t="n">
        <v>1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1</v>
      </c>
      <c r="Q77" s="33" t="n">
        <v>0</v>
      </c>
      <c r="R77" s="33" t="n">
        <v>0</v>
      </c>
      <c r="S77" s="33" t="n">
        <v>0</v>
      </c>
      <c r="T77" s="33" t="n">
        <v>0</v>
      </c>
      <c r="U77" s="9" t="n">
        <v>1</v>
      </c>
      <c r="V77" s="9" t="n">
        <v>1</v>
      </c>
      <c r="W77" s="15">
        <f>SUMPRODUCT(B$2:U$2,B77:U77)</f>
        <v/>
      </c>
      <c r="X77" s="46">
        <f>EXP(W77)/(1+EXP(W77))</f>
        <v/>
      </c>
      <c r="Y77" s="28">
        <f>IFERROR(V77*LN(X77)+(1-V77)*LN(1-X77),0)</f>
        <v/>
      </c>
    </row>
    <row r="78" spans="1:25">
      <c r="B78" s="9" t="n">
        <v>1</v>
      </c>
      <c r="C78" s="52" t="n">
        <v>0</v>
      </c>
      <c r="D78" s="9" t="n">
        <v>1</v>
      </c>
      <c r="E78" s="52" t="n">
        <v>0</v>
      </c>
      <c r="F78" s="14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1</v>
      </c>
      <c r="N78" s="33" t="n">
        <v>0</v>
      </c>
      <c r="O78" s="33" t="n">
        <v>0</v>
      </c>
      <c r="P78" s="33" t="n">
        <v>0</v>
      </c>
      <c r="Q78" s="33" t="n">
        <v>0</v>
      </c>
      <c r="R78" s="33" t="n">
        <v>0</v>
      </c>
      <c r="S78" s="33" t="n">
        <v>0</v>
      </c>
      <c r="T78" s="33" t="n">
        <v>0</v>
      </c>
      <c r="U78" s="9" t="n">
        <v>1</v>
      </c>
      <c r="V78" s="9" t="n">
        <v>1</v>
      </c>
      <c r="W78" s="15">
        <f>SUMPRODUCT(B$2:U$2,B78:U78)</f>
        <v/>
      </c>
      <c r="X78" s="46">
        <f>EXP(W78)/(1+EXP(W78))</f>
        <v/>
      </c>
      <c r="Y78" s="28">
        <f>IFERROR(V78*LN(X78)+(1-V78)*LN(1-X78),0)</f>
        <v/>
      </c>
    </row>
    <row r="79" spans="1:25">
      <c r="B79" s="9" t="n">
        <v>0</v>
      </c>
      <c r="C79" s="52" t="n">
        <v>1</v>
      </c>
      <c r="D79" s="9" t="n">
        <v>0</v>
      </c>
      <c r="E79" s="52" t="n">
        <v>1</v>
      </c>
      <c r="F79" s="14" t="n">
        <v>0</v>
      </c>
      <c r="G79" s="33" t="n">
        <v>0</v>
      </c>
      <c r="H79" s="33" t="n">
        <v>0</v>
      </c>
      <c r="I79" s="33" t="n">
        <v>0</v>
      </c>
      <c r="J79" s="33" t="n">
        <v>1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1</v>
      </c>
      <c r="Q79" s="33" t="n">
        <v>0</v>
      </c>
      <c r="R79" s="33" t="n">
        <v>0</v>
      </c>
      <c r="S79" s="33" t="n">
        <v>0</v>
      </c>
      <c r="T79" s="33" t="n">
        <v>1</v>
      </c>
      <c r="U79" s="9" t="n">
        <v>1</v>
      </c>
      <c r="V79" s="9" t="n">
        <v>1</v>
      </c>
      <c r="W79" s="15">
        <f>SUMPRODUCT(B$2:U$2,B79:U79)</f>
        <v/>
      </c>
      <c r="X79" s="46">
        <f>EXP(W79)/(1+EXP(W79))</f>
        <v/>
      </c>
      <c r="Y79" s="28">
        <f>IFERROR(V79*LN(X79)+(1-V79)*LN(1-X79),0)</f>
        <v/>
      </c>
    </row>
    <row r="80" spans="1:25">
      <c r="B80" s="9" t="n">
        <v>1</v>
      </c>
      <c r="C80" s="52" t="n">
        <v>0</v>
      </c>
      <c r="D80" s="9" t="n">
        <v>0</v>
      </c>
      <c r="E80" s="52" t="n">
        <v>1</v>
      </c>
      <c r="F80" s="14" t="n">
        <v>0</v>
      </c>
      <c r="G80" s="33" t="n">
        <v>0</v>
      </c>
      <c r="H80" s="33" t="n">
        <v>0</v>
      </c>
      <c r="I80" s="33" t="n">
        <v>1</v>
      </c>
      <c r="J80" s="33" t="n">
        <v>1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</v>
      </c>
      <c r="P80" s="33" t="n">
        <v>0</v>
      </c>
      <c r="Q80" s="33" t="n">
        <v>0</v>
      </c>
      <c r="R80" s="33" t="n">
        <v>0</v>
      </c>
      <c r="S80" s="33" t="n">
        <v>0</v>
      </c>
      <c r="T80" s="33" t="n">
        <v>0</v>
      </c>
      <c r="U80" s="9" t="n">
        <v>1</v>
      </c>
      <c r="V80" s="9" t="n">
        <v>1</v>
      </c>
      <c r="W80" s="15">
        <f>SUMPRODUCT(B$2:U$2,B80:U80)</f>
        <v/>
      </c>
      <c r="X80" s="46">
        <f>EXP(W80)/(1+EXP(W80))</f>
        <v/>
      </c>
      <c r="Y80" s="28">
        <f>IFERROR(V80*LN(X80)+(1-V80)*LN(1-X80),0)</f>
        <v/>
      </c>
    </row>
    <row r="81" spans="1:25">
      <c r="B81" s="9" t="n">
        <v>0</v>
      </c>
      <c r="C81" s="52" t="n">
        <v>1</v>
      </c>
      <c r="D81" s="9" t="n">
        <v>0</v>
      </c>
      <c r="E81" s="52" t="n">
        <v>1</v>
      </c>
      <c r="F81" s="14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>
        <v>0</v>
      </c>
      <c r="U81" s="9" t="n">
        <v>1</v>
      </c>
      <c r="V81" s="9" t="n">
        <v>1</v>
      </c>
      <c r="W81" s="15">
        <f>SUMPRODUCT(B$2:U$2,B81:U81)</f>
        <v/>
      </c>
      <c r="X81" s="46">
        <f>EXP(W81)/(1+EXP(W81))</f>
        <v/>
      </c>
      <c r="Y81" s="28">
        <f>IFERROR(V81*LN(X81)+(1-V81)*LN(1-X81),0)</f>
        <v/>
      </c>
    </row>
    <row r="82" spans="1:25">
      <c r="B82" s="9" t="n">
        <v>0</v>
      </c>
      <c r="C82" s="52" t="n">
        <v>1</v>
      </c>
      <c r="D82" s="9" t="n">
        <v>0</v>
      </c>
      <c r="E82" s="52" t="n">
        <v>1</v>
      </c>
      <c r="F82" s="14" t="n">
        <v>1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  <c r="Q82" s="33" t="n">
        <v>0</v>
      </c>
      <c r="R82" s="33" t="n">
        <v>0</v>
      </c>
      <c r="S82" s="33" t="n">
        <v>0</v>
      </c>
      <c r="T82" s="33" t="n">
        <v>1</v>
      </c>
      <c r="U82" s="9" t="n">
        <v>1</v>
      </c>
      <c r="V82" s="9" t="n">
        <v>1</v>
      </c>
      <c r="W82" s="15">
        <f>SUMPRODUCT(B$2:U$2,B82:U82)</f>
        <v/>
      </c>
      <c r="X82" s="46">
        <f>EXP(W82)/(1+EXP(W82))</f>
        <v/>
      </c>
      <c r="Y82" s="28">
        <f>IFERROR(V82*LN(X82)+(1-V82)*LN(1-X82),0)</f>
        <v/>
      </c>
    </row>
    <row r="83" spans="1:25">
      <c r="B83" s="9" t="n">
        <v>0</v>
      </c>
      <c r="C83" s="52" t="n">
        <v>1</v>
      </c>
      <c r="D83" s="9" t="n">
        <v>0</v>
      </c>
      <c r="E83" s="52" t="n">
        <v>0</v>
      </c>
      <c r="F83" s="14" t="n">
        <v>0</v>
      </c>
      <c r="G83" s="33" t="n">
        <v>0</v>
      </c>
      <c r="H83" s="33" t="n">
        <v>0</v>
      </c>
      <c r="I83" s="33" t="n">
        <v>1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  <c r="Q83" s="33" t="n">
        <v>0</v>
      </c>
      <c r="R83" s="33" t="n">
        <v>0</v>
      </c>
      <c r="S83" s="33" t="n">
        <v>0</v>
      </c>
      <c r="T83" s="33" t="n">
        <v>0</v>
      </c>
      <c r="U83" s="9" t="n">
        <v>1</v>
      </c>
      <c r="V83" s="9" t="n">
        <v>1</v>
      </c>
      <c r="W83" s="15">
        <f>SUMPRODUCT(B$2:U$2,B83:U83)</f>
        <v/>
      </c>
      <c r="X83" s="46">
        <f>EXP(W83)/(1+EXP(W83))</f>
        <v/>
      </c>
      <c r="Y83" s="28">
        <f>IFERROR(V83*LN(X83)+(1-V83)*LN(1-X83),0)</f>
        <v/>
      </c>
    </row>
    <row r="84" spans="1:25">
      <c r="B84" s="9" t="n">
        <v>0</v>
      </c>
      <c r="C84" s="52" t="n">
        <v>1</v>
      </c>
      <c r="D84" s="9" t="n">
        <v>0</v>
      </c>
      <c r="E84" s="52" t="n">
        <v>1</v>
      </c>
      <c r="F84" s="14" t="n">
        <v>0</v>
      </c>
      <c r="G84" s="33" t="n">
        <v>0</v>
      </c>
      <c r="H84" s="33" t="n">
        <v>0</v>
      </c>
      <c r="I84" s="33" t="n">
        <v>0</v>
      </c>
      <c r="J84" s="33" t="n">
        <v>1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  <c r="Q84" s="33" t="n">
        <v>0</v>
      </c>
      <c r="R84" s="33" t="n">
        <v>0</v>
      </c>
      <c r="S84" s="33" t="n">
        <v>0</v>
      </c>
      <c r="T84" s="33" t="n">
        <v>0</v>
      </c>
      <c r="U84" s="9" t="n">
        <v>1</v>
      </c>
      <c r="V84" s="9" t="n">
        <v>1</v>
      </c>
      <c r="W84" s="15">
        <f>SUMPRODUCT(B$2:U$2,B84:U84)</f>
        <v/>
      </c>
      <c r="X84" s="46">
        <f>EXP(W84)/(1+EXP(W84))</f>
        <v/>
      </c>
      <c r="Y84" s="28">
        <f>IFERROR(V84*LN(X84)+(1-V84)*LN(1-X84),0)</f>
        <v/>
      </c>
    </row>
    <row r="85" spans="1:25">
      <c r="B85" s="9" t="n">
        <v>0</v>
      </c>
      <c r="C85" s="52" t="n">
        <v>1</v>
      </c>
      <c r="D85" s="9" t="n">
        <v>1</v>
      </c>
      <c r="E85" s="52" t="n">
        <v>0</v>
      </c>
      <c r="F85" s="14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1</v>
      </c>
      <c r="S85" s="33" t="n">
        <v>0</v>
      </c>
      <c r="T85" s="33" t="n">
        <v>0</v>
      </c>
      <c r="U85" s="9" t="n">
        <v>1</v>
      </c>
      <c r="V85" s="9" t="n">
        <v>1</v>
      </c>
      <c r="W85" s="15">
        <f>SUMPRODUCT(B$2:U$2,B85:U85)</f>
        <v/>
      </c>
      <c r="X85" s="46">
        <f>EXP(W85)/(1+EXP(W85))</f>
        <v/>
      </c>
      <c r="Y85" s="28">
        <f>IFERROR(V85*LN(X85)+(1-V85)*LN(1-X85),0)</f>
        <v/>
      </c>
    </row>
    <row r="86" spans="1:25">
      <c r="B86" s="9" t="n">
        <v>1</v>
      </c>
      <c r="C86" s="52" t="n">
        <v>0</v>
      </c>
      <c r="D86" s="9" t="n">
        <v>1</v>
      </c>
      <c r="E86" s="52" t="n">
        <v>0</v>
      </c>
      <c r="F86" s="14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1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  <c r="Q86" s="33" t="n">
        <v>0</v>
      </c>
      <c r="R86" s="33" t="n">
        <v>0</v>
      </c>
      <c r="S86" s="33" t="n">
        <v>0</v>
      </c>
      <c r="T86" s="33" t="n">
        <v>0</v>
      </c>
      <c r="U86" s="9" t="n">
        <v>1</v>
      </c>
      <c r="V86" s="9" t="n">
        <v>1</v>
      </c>
      <c r="W86" s="15">
        <f>SUMPRODUCT(B$2:U$2,B86:U86)</f>
        <v/>
      </c>
      <c r="X86" s="46">
        <f>EXP(W86)/(1+EXP(W86))</f>
        <v/>
      </c>
      <c r="Y86" s="28">
        <f>IFERROR(V86*LN(X86)+(1-V86)*LN(1-X86),0)</f>
        <v/>
      </c>
    </row>
    <row r="87" spans="1:25">
      <c r="B87" s="9" t="n">
        <v>0</v>
      </c>
      <c r="C87" s="52" t="n">
        <v>0</v>
      </c>
      <c r="D87" s="9" t="n">
        <v>0</v>
      </c>
      <c r="E87" s="52" t="n">
        <v>0</v>
      </c>
      <c r="F87" s="14" t="n">
        <v>1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1</v>
      </c>
      <c r="N87" s="33" t="n">
        <v>0</v>
      </c>
      <c r="O87" s="33" t="n">
        <v>0</v>
      </c>
      <c r="P87" s="33" t="n">
        <v>0</v>
      </c>
      <c r="Q87" s="33" t="n">
        <v>0</v>
      </c>
      <c r="R87" s="33" t="n">
        <v>0</v>
      </c>
      <c r="S87" s="33" t="n">
        <v>0</v>
      </c>
      <c r="T87" s="33" t="n">
        <v>0</v>
      </c>
      <c r="U87" s="9" t="n">
        <v>1</v>
      </c>
      <c r="V87" s="9" t="n">
        <v>1</v>
      </c>
      <c r="W87" s="15">
        <f>SUMPRODUCT(B$2:U$2,B87:U87)</f>
        <v/>
      </c>
      <c r="X87" s="46">
        <f>EXP(W87)/(1+EXP(W87))</f>
        <v/>
      </c>
      <c r="Y87" s="28">
        <f>IFERROR(V87*LN(X87)+(1-V87)*LN(1-X87),0)</f>
        <v/>
      </c>
    </row>
    <row r="88" spans="1:25">
      <c r="B88" s="9" t="n">
        <v>0</v>
      </c>
      <c r="C88" s="52" t="n">
        <v>1</v>
      </c>
      <c r="D88" s="9" t="n">
        <v>0</v>
      </c>
      <c r="E88" s="52" t="n">
        <v>1</v>
      </c>
      <c r="F88" s="14" t="n">
        <v>0</v>
      </c>
      <c r="G88" s="33" t="n">
        <v>0</v>
      </c>
      <c r="H88" s="33" t="n">
        <v>1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0</v>
      </c>
      <c r="S88" s="33" t="n">
        <v>0</v>
      </c>
      <c r="T88" s="33" t="n">
        <v>0</v>
      </c>
      <c r="U88" s="9" t="n">
        <v>1</v>
      </c>
      <c r="V88" s="9" t="n">
        <v>1</v>
      </c>
      <c r="W88" s="15">
        <f>SUMPRODUCT(B$2:U$2,B88:U88)</f>
        <v/>
      </c>
      <c r="X88" s="46">
        <f>EXP(W88)/(1+EXP(W88))</f>
        <v/>
      </c>
      <c r="Y88" s="28">
        <f>IFERROR(V88*LN(X88)+(1-V88)*LN(1-X88),0)</f>
        <v/>
      </c>
    </row>
    <row r="89" spans="1:25">
      <c r="B89" s="9" t="n">
        <v>0</v>
      </c>
      <c r="C89" s="52" t="n">
        <v>1</v>
      </c>
      <c r="D89" s="9" t="n">
        <v>1</v>
      </c>
      <c r="E89" s="52" t="n">
        <v>0</v>
      </c>
      <c r="F89" s="14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1</v>
      </c>
      <c r="N89" s="33" t="n">
        <v>0</v>
      </c>
      <c r="O89" s="33" t="n">
        <v>0</v>
      </c>
      <c r="P89" s="33" t="n">
        <v>0</v>
      </c>
      <c r="Q89" s="33" t="n">
        <v>0</v>
      </c>
      <c r="R89" s="33" t="n">
        <v>1</v>
      </c>
      <c r="S89" s="33" t="n">
        <v>0</v>
      </c>
      <c r="T89" s="33" t="n">
        <v>0</v>
      </c>
      <c r="U89" s="9" t="n">
        <v>1</v>
      </c>
      <c r="V89" s="9" t="n">
        <v>1</v>
      </c>
      <c r="W89" s="15">
        <f>SUMPRODUCT(B$2:U$2,B89:U89)</f>
        <v/>
      </c>
      <c r="X89" s="46">
        <f>EXP(W89)/(1+EXP(W89))</f>
        <v/>
      </c>
      <c r="Y89" s="28">
        <f>IFERROR(V89*LN(X89)+(1-V89)*LN(1-X89),0)</f>
        <v/>
      </c>
    </row>
    <row r="90" spans="1:25">
      <c r="B90" s="9" t="n">
        <v>0</v>
      </c>
      <c r="C90" s="52" t="n">
        <v>1</v>
      </c>
      <c r="D90" s="9" t="n">
        <v>0</v>
      </c>
      <c r="E90" s="52" t="n">
        <v>1</v>
      </c>
      <c r="F90" s="14" t="n">
        <v>1</v>
      </c>
      <c r="G90" s="33" t="n">
        <v>0</v>
      </c>
      <c r="H90" s="33" t="n">
        <v>0</v>
      </c>
      <c r="I90" s="33" t="n">
        <v>1</v>
      </c>
      <c r="J90" s="33" t="n">
        <v>1</v>
      </c>
      <c r="K90" s="33" t="n">
        <v>0</v>
      </c>
      <c r="L90" s="33" t="n">
        <v>0</v>
      </c>
      <c r="M90" s="33" t="n">
        <v>1</v>
      </c>
      <c r="N90" s="33" t="n">
        <v>0</v>
      </c>
      <c r="O90" s="33" t="n">
        <v>1</v>
      </c>
      <c r="P90" s="33" t="n">
        <v>0</v>
      </c>
      <c r="Q90" s="33" t="n">
        <v>0</v>
      </c>
      <c r="R90" s="33" t="n">
        <v>0</v>
      </c>
      <c r="S90" s="33" t="n">
        <v>0</v>
      </c>
      <c r="T90" s="33" t="n">
        <v>0</v>
      </c>
      <c r="U90" s="9" t="n">
        <v>1</v>
      </c>
      <c r="V90" s="9" t="n">
        <v>1</v>
      </c>
      <c r="W90" s="15">
        <f>SUMPRODUCT(B$2:U$2,B90:U90)</f>
        <v/>
      </c>
      <c r="X90" s="46">
        <f>EXP(W90)/(1+EXP(W90))</f>
        <v/>
      </c>
      <c r="Y90" s="28">
        <f>IFERROR(V90*LN(X90)+(1-V90)*LN(1-X90),0)</f>
        <v/>
      </c>
    </row>
    <row r="91" spans="1:25">
      <c r="B91" s="9" t="n">
        <v>0</v>
      </c>
      <c r="C91" s="52" t="n">
        <v>0</v>
      </c>
      <c r="D91" s="9" t="n">
        <v>0</v>
      </c>
      <c r="E91" s="52" t="n">
        <v>1</v>
      </c>
      <c r="F91" s="14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  <c r="Q91" s="33" t="n">
        <v>0</v>
      </c>
      <c r="R91" s="33" t="n">
        <v>0</v>
      </c>
      <c r="S91" s="33" t="n">
        <v>0</v>
      </c>
      <c r="T91" s="33" t="n">
        <v>0</v>
      </c>
      <c r="U91" s="9" t="n">
        <v>1</v>
      </c>
      <c r="V91" s="9" t="n">
        <v>1</v>
      </c>
      <c r="W91" s="15">
        <f>SUMPRODUCT(B$2:U$2,B91:U91)</f>
        <v/>
      </c>
      <c r="X91" s="46">
        <f>EXP(W91)/(1+EXP(W91))</f>
        <v/>
      </c>
      <c r="Y91" s="28">
        <f>IFERROR(V91*LN(X91)+(1-V91)*LN(1-X91),0)</f>
        <v/>
      </c>
    </row>
    <row r="92" spans="1:25">
      <c r="B92" s="9" t="n">
        <v>0</v>
      </c>
      <c r="C92" s="52" t="n">
        <v>1</v>
      </c>
      <c r="D92" s="9" t="n">
        <v>1</v>
      </c>
      <c r="E92" s="52" t="n">
        <v>0</v>
      </c>
      <c r="F92" s="14" t="n">
        <v>1</v>
      </c>
      <c r="G92" s="33" t="n">
        <v>0</v>
      </c>
      <c r="H92" s="33" t="n">
        <v>0</v>
      </c>
      <c r="I92" s="33" t="n">
        <v>0</v>
      </c>
      <c r="J92" s="33" t="n">
        <v>1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1</v>
      </c>
      <c r="P92" s="33" t="n">
        <v>0</v>
      </c>
      <c r="Q92" s="33" t="n">
        <v>0</v>
      </c>
      <c r="R92" s="33" t="n">
        <v>1</v>
      </c>
      <c r="S92" s="33" t="n">
        <v>0</v>
      </c>
      <c r="T92" s="33" t="n">
        <v>0</v>
      </c>
      <c r="U92" s="9" t="n">
        <v>1</v>
      </c>
      <c r="V92" s="9" t="n">
        <v>1</v>
      </c>
      <c r="W92" s="15">
        <f>SUMPRODUCT(B$2:U$2,B92:U92)</f>
        <v/>
      </c>
      <c r="X92" s="46">
        <f>EXP(W92)/(1+EXP(W92))</f>
        <v/>
      </c>
      <c r="Y92" s="28">
        <f>IFERROR(V92*LN(X92)+(1-V92)*LN(1-X92),0)</f>
        <v/>
      </c>
    </row>
    <row r="93" spans="1:25">
      <c r="B93" s="9" t="n">
        <v>0</v>
      </c>
      <c r="C93" s="52" t="n">
        <v>0</v>
      </c>
      <c r="D93" s="9" t="n">
        <v>0</v>
      </c>
      <c r="E93" s="52" t="n">
        <v>1</v>
      </c>
      <c r="F93" s="14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1</v>
      </c>
      <c r="O93" s="33" t="n">
        <v>0</v>
      </c>
      <c r="P93" s="33" t="n">
        <v>0</v>
      </c>
      <c r="Q93" s="33" t="n">
        <v>0</v>
      </c>
      <c r="R93" s="33" t="n">
        <v>0</v>
      </c>
      <c r="S93" s="33" t="n">
        <v>0</v>
      </c>
      <c r="T93" s="33" t="n">
        <v>0</v>
      </c>
      <c r="U93" s="9" t="n">
        <v>1</v>
      </c>
      <c r="V93" s="9" t="n">
        <v>1</v>
      </c>
      <c r="W93" s="15">
        <f>SUMPRODUCT(B$2:U$2,B93:U93)</f>
        <v/>
      </c>
      <c r="X93" s="46">
        <f>EXP(W93)/(1+EXP(W93))</f>
        <v/>
      </c>
      <c r="Y93" s="28">
        <f>IFERROR(V93*LN(X93)+(1-V93)*LN(1-X93),0)</f>
        <v/>
      </c>
    </row>
    <row r="94" spans="1:25">
      <c r="B94" s="9" t="n">
        <v>1</v>
      </c>
      <c r="C94" s="52" t="n">
        <v>0</v>
      </c>
      <c r="D94" s="9" t="n">
        <v>1</v>
      </c>
      <c r="E94" s="52" t="n">
        <v>0</v>
      </c>
      <c r="F94" s="14" t="n">
        <v>1</v>
      </c>
      <c r="G94" s="33" t="n">
        <v>0</v>
      </c>
      <c r="H94" s="33" t="n">
        <v>1</v>
      </c>
      <c r="I94" s="33" t="n">
        <v>0</v>
      </c>
      <c r="J94" s="33" t="n">
        <v>0</v>
      </c>
      <c r="K94" s="33" t="n">
        <v>1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  <c r="Q94" s="33" t="n">
        <v>0</v>
      </c>
      <c r="R94" s="33" t="n">
        <v>0</v>
      </c>
      <c r="S94" s="33" t="n">
        <v>0</v>
      </c>
      <c r="T94" s="33" t="n">
        <v>0</v>
      </c>
      <c r="U94" s="9" t="n">
        <v>1</v>
      </c>
      <c r="V94" s="9" t="n">
        <v>1</v>
      </c>
      <c r="W94" s="15">
        <f>SUMPRODUCT(B$2:U$2,B94:U94)</f>
        <v/>
      </c>
      <c r="X94" s="46">
        <f>EXP(W94)/(1+EXP(W94))</f>
        <v/>
      </c>
      <c r="Y94" s="28">
        <f>IFERROR(V94*LN(X94)+(1-V94)*LN(1-X94),0)</f>
        <v/>
      </c>
    </row>
    <row r="95" spans="1:25">
      <c r="B95" s="9" t="n">
        <v>0</v>
      </c>
      <c r="C95" s="52" t="n">
        <v>1</v>
      </c>
      <c r="D95" s="9" t="n">
        <v>0</v>
      </c>
      <c r="E95" s="52" t="n">
        <v>1</v>
      </c>
      <c r="F95" s="14" t="n">
        <v>0</v>
      </c>
      <c r="G95" s="33" t="n">
        <v>0</v>
      </c>
      <c r="H95" s="33" t="n">
        <v>0</v>
      </c>
      <c r="I95" s="33" t="n">
        <v>0</v>
      </c>
      <c r="J95" s="33" t="n">
        <v>1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0</v>
      </c>
      <c r="R95" s="33" t="n">
        <v>0</v>
      </c>
      <c r="S95" s="33" t="n">
        <v>0</v>
      </c>
      <c r="T95" s="33" t="n">
        <v>0</v>
      </c>
      <c r="U95" s="9" t="n">
        <v>1</v>
      </c>
      <c r="V95" s="9" t="n">
        <v>1</v>
      </c>
      <c r="W95" s="15">
        <f>SUMPRODUCT(B$2:U$2,B95:U95)</f>
        <v/>
      </c>
      <c r="X95" s="46">
        <f>EXP(W95)/(1+EXP(W95))</f>
        <v/>
      </c>
      <c r="Y95" s="28">
        <f>IFERROR(V95*LN(X95)+(1-V95)*LN(1-X95),0)</f>
        <v/>
      </c>
    </row>
    <row r="96" spans="1:25">
      <c r="B96" s="9" t="n">
        <v>0</v>
      </c>
      <c r="C96" s="52" t="n">
        <v>1</v>
      </c>
      <c r="D96" s="9" t="n">
        <v>1</v>
      </c>
      <c r="E96" s="52" t="n">
        <v>0</v>
      </c>
      <c r="F96" s="14" t="n">
        <v>0</v>
      </c>
      <c r="G96" s="33" t="n">
        <v>0</v>
      </c>
      <c r="H96" s="33" t="n">
        <v>0</v>
      </c>
      <c r="I96" s="33" t="n">
        <v>1</v>
      </c>
      <c r="J96" s="33" t="n">
        <v>0</v>
      </c>
      <c r="K96" s="33" t="n">
        <v>0</v>
      </c>
      <c r="L96" s="33" t="n">
        <v>0</v>
      </c>
      <c r="M96" s="33" t="n">
        <v>1</v>
      </c>
      <c r="N96" s="33" t="n">
        <v>0</v>
      </c>
      <c r="O96" s="33" t="n">
        <v>0</v>
      </c>
      <c r="P96" s="33" t="n">
        <v>0</v>
      </c>
      <c r="Q96" s="33" t="n">
        <v>0</v>
      </c>
      <c r="R96" s="33" t="n">
        <v>0</v>
      </c>
      <c r="S96" s="33" t="n">
        <v>1</v>
      </c>
      <c r="T96" s="33" t="n">
        <v>1</v>
      </c>
      <c r="U96" s="9" t="n">
        <v>1</v>
      </c>
      <c r="V96" s="9" t="n">
        <v>1</v>
      </c>
      <c r="W96" s="15">
        <f>SUMPRODUCT(B$2:U$2,B96:U96)</f>
        <v/>
      </c>
      <c r="X96" s="46">
        <f>EXP(W96)/(1+EXP(W96))</f>
        <v/>
      </c>
      <c r="Y96" s="28">
        <f>IFERROR(V96*LN(X96)+(1-V96)*LN(1-X96),0)</f>
        <v/>
      </c>
    </row>
    <row r="97" spans="1:25">
      <c r="B97" s="9" t="n">
        <v>0</v>
      </c>
      <c r="C97" s="52" t="n">
        <v>1</v>
      </c>
      <c r="D97" s="9" t="n">
        <v>0</v>
      </c>
      <c r="E97" s="52" t="n">
        <v>1</v>
      </c>
      <c r="F97" s="14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1</v>
      </c>
      <c r="P97" s="33" t="n">
        <v>0</v>
      </c>
      <c r="Q97" s="33" t="n">
        <v>0</v>
      </c>
      <c r="R97" s="33" t="n">
        <v>1</v>
      </c>
      <c r="S97" s="33" t="n">
        <v>0</v>
      </c>
      <c r="T97" s="33" t="n">
        <v>0</v>
      </c>
      <c r="U97" s="9" t="n">
        <v>1</v>
      </c>
      <c r="V97" s="9" t="n">
        <v>1</v>
      </c>
      <c r="W97" s="15">
        <f>SUMPRODUCT(B$2:U$2,B97:U97)</f>
        <v/>
      </c>
      <c r="X97" s="46">
        <f>EXP(W97)/(1+EXP(W97))</f>
        <v/>
      </c>
      <c r="Y97" s="28">
        <f>IFERROR(V97*LN(X97)+(1-V97)*LN(1-X97),0)</f>
        <v/>
      </c>
    </row>
    <row r="98" spans="1:25">
      <c r="B98" s="9" t="n">
        <v>1</v>
      </c>
      <c r="C98" s="52" t="n">
        <v>0</v>
      </c>
      <c r="D98" s="9" t="n">
        <v>1</v>
      </c>
      <c r="E98" s="52" t="n">
        <v>0</v>
      </c>
      <c r="F98" s="14" t="n">
        <v>0</v>
      </c>
      <c r="G98" s="33" t="n">
        <v>0</v>
      </c>
      <c r="H98" s="33" t="n">
        <v>1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1</v>
      </c>
      <c r="S98" s="33" t="n">
        <v>0</v>
      </c>
      <c r="T98" s="33" t="n">
        <v>1</v>
      </c>
      <c r="U98" s="9" t="n">
        <v>1</v>
      </c>
      <c r="V98" s="9" t="n">
        <v>1</v>
      </c>
      <c r="W98" s="15">
        <f>SUMPRODUCT(B$2:U$2,B98:U98)</f>
        <v/>
      </c>
      <c r="X98" s="46">
        <f>EXP(W98)/(1+EXP(W98))</f>
        <v/>
      </c>
      <c r="Y98" s="28">
        <f>IFERROR(V98*LN(X98)+(1-V98)*LN(1-X98),0)</f>
        <v/>
      </c>
    </row>
    <row r="99" spans="1:25">
      <c r="B99" s="9" t="n">
        <v>1</v>
      </c>
      <c r="C99" s="52" t="n">
        <v>0</v>
      </c>
      <c r="D99" s="9" t="n">
        <v>0</v>
      </c>
      <c r="E99" s="52" t="n">
        <v>1</v>
      </c>
      <c r="F99" s="14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  <c r="Q99" s="33" t="n">
        <v>0</v>
      </c>
      <c r="R99" s="33" t="n">
        <v>0</v>
      </c>
      <c r="S99" s="33" t="n">
        <v>0</v>
      </c>
      <c r="T99" s="33" t="n">
        <v>0</v>
      </c>
      <c r="U99" s="9" t="n">
        <v>1</v>
      </c>
      <c r="V99" s="9" t="n">
        <v>1</v>
      </c>
      <c r="W99" s="15">
        <f>SUMPRODUCT(B$2:U$2,B99:U99)</f>
        <v/>
      </c>
      <c r="X99" s="46">
        <f>EXP(W99)/(1+EXP(W99))</f>
        <v/>
      </c>
      <c r="Y99" s="28">
        <f>IFERROR(V99*LN(X99)+(1-V99)*LN(1-X99),0)</f>
        <v/>
      </c>
    </row>
    <row r="100" spans="1:25">
      <c r="B100" s="9" t="n">
        <v>0</v>
      </c>
      <c r="C100" s="52" t="n">
        <v>1</v>
      </c>
      <c r="D100" s="9" t="n">
        <v>0</v>
      </c>
      <c r="E100" s="52" t="n">
        <v>1</v>
      </c>
      <c r="F100" s="14" t="n">
        <v>0</v>
      </c>
      <c r="G100" s="33" t="n">
        <v>0</v>
      </c>
      <c r="H100" s="33" t="n">
        <v>0</v>
      </c>
      <c r="I100" s="33" t="n">
        <v>0</v>
      </c>
      <c r="J100" s="33" t="n">
        <v>1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9" t="n">
        <v>1</v>
      </c>
      <c r="V100" s="9" t="n">
        <v>1</v>
      </c>
      <c r="W100" s="15">
        <f>SUMPRODUCT(B$2:U$2,B100:U100)</f>
        <v/>
      </c>
      <c r="X100" s="46">
        <f>EXP(W100)/(1+EXP(W100))</f>
        <v/>
      </c>
      <c r="Y100" s="28">
        <f>IFERROR(V100*LN(X100)+(1-V100)*LN(1-X100),0)</f>
        <v/>
      </c>
    </row>
    <row r="101" spans="1:25">
      <c r="B101" s="9" t="n">
        <v>0</v>
      </c>
      <c r="C101" s="52" t="n">
        <v>1</v>
      </c>
      <c r="D101" s="9" t="n">
        <v>0</v>
      </c>
      <c r="E101" s="52" t="n">
        <v>0</v>
      </c>
      <c r="F101" s="14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  <c r="Q101" s="33" t="n">
        <v>0</v>
      </c>
      <c r="R101" s="33" t="n">
        <v>0</v>
      </c>
      <c r="S101" s="33" t="n">
        <v>0</v>
      </c>
      <c r="T101" s="33" t="n">
        <v>0</v>
      </c>
      <c r="U101" s="9" t="n">
        <v>1</v>
      </c>
      <c r="V101" s="9" t="n">
        <v>1</v>
      </c>
      <c r="W101" s="15">
        <f>SUMPRODUCT(B$2:U$2,B101:U101)</f>
        <v/>
      </c>
      <c r="X101" s="46">
        <f>EXP(W101)/(1+EXP(W101))</f>
        <v/>
      </c>
      <c r="Y101" s="28">
        <f>IFERROR(V101*LN(X101)+(1-V101)*LN(1-X101),0)</f>
        <v/>
      </c>
    </row>
    <row r="102" spans="1:25">
      <c r="B102" s="9" t="n">
        <v>1</v>
      </c>
      <c r="C102" s="52" t="n">
        <v>0</v>
      </c>
      <c r="D102" s="9" t="n">
        <v>1</v>
      </c>
      <c r="E102" s="52" t="n">
        <v>0</v>
      </c>
      <c r="F102" s="14" t="n">
        <v>0</v>
      </c>
      <c r="G102" s="33" t="n">
        <v>0</v>
      </c>
      <c r="H102" s="33" t="n">
        <v>0</v>
      </c>
      <c r="I102" s="33" t="n">
        <v>1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1</v>
      </c>
      <c r="S102" s="33" t="n">
        <v>0</v>
      </c>
      <c r="T102" s="33" t="n">
        <v>0</v>
      </c>
      <c r="U102" s="9" t="n">
        <v>1</v>
      </c>
      <c r="V102" s="9" t="n">
        <v>1</v>
      </c>
      <c r="W102" s="15">
        <f>SUMPRODUCT(B$2:U$2,B102:U102)</f>
        <v/>
      </c>
      <c r="X102" s="46">
        <f>EXP(W102)/(1+EXP(W102))</f>
        <v/>
      </c>
      <c r="Y102" s="28">
        <f>IFERROR(V102*LN(X102)+(1-V102)*LN(1-X102),0)</f>
        <v/>
      </c>
    </row>
    <row r="103" spans="1:25">
      <c r="B103" s="9" t="n">
        <v>0</v>
      </c>
      <c r="C103" s="52" t="n">
        <v>0</v>
      </c>
      <c r="D103" s="9" t="n">
        <v>0</v>
      </c>
      <c r="E103" s="52" t="n">
        <v>1</v>
      </c>
      <c r="F103" s="14" t="n">
        <v>0</v>
      </c>
      <c r="G103" s="33" t="n">
        <v>0</v>
      </c>
      <c r="H103" s="33" t="n">
        <v>1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9" t="n">
        <v>1</v>
      </c>
      <c r="V103" s="9" t="n">
        <v>1</v>
      </c>
      <c r="W103" s="15">
        <f>SUMPRODUCT(B$2:U$2,B103:U103)</f>
        <v/>
      </c>
      <c r="X103" s="46">
        <f>EXP(W103)/(1+EXP(W103))</f>
        <v/>
      </c>
      <c r="Y103" s="28">
        <f>IFERROR(V103*LN(X103)+(1-V103)*LN(1-X103),0)</f>
        <v/>
      </c>
    </row>
    <row r="104" spans="1:25">
      <c r="B104" s="9" t="n">
        <v>1</v>
      </c>
      <c r="C104" s="52" t="n">
        <v>0</v>
      </c>
      <c r="D104" s="9" t="n">
        <v>1</v>
      </c>
      <c r="E104" s="52" t="n">
        <v>0</v>
      </c>
      <c r="F104" s="14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1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9" t="n">
        <v>1</v>
      </c>
      <c r="V104" s="9" t="n">
        <v>1</v>
      </c>
      <c r="W104" s="15">
        <f>SUMPRODUCT(B$2:U$2,B104:U104)</f>
        <v/>
      </c>
      <c r="X104" s="46">
        <f>EXP(W104)/(1+EXP(W104))</f>
        <v/>
      </c>
      <c r="Y104" s="28">
        <f>IFERROR(V104*LN(X104)+(1-V104)*LN(1-X104),0)</f>
        <v/>
      </c>
    </row>
    <row r="105" spans="1:25">
      <c r="B105" s="9" t="n">
        <v>1</v>
      </c>
      <c r="C105" s="52" t="n">
        <v>0</v>
      </c>
      <c r="D105" s="9" t="n">
        <v>1</v>
      </c>
      <c r="E105" s="52" t="n">
        <v>0</v>
      </c>
      <c r="F105" s="14" t="n">
        <v>0</v>
      </c>
      <c r="G105" s="33" t="n">
        <v>0</v>
      </c>
      <c r="H105" s="33" t="n">
        <v>0</v>
      </c>
      <c r="I105" s="33" t="n">
        <v>1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9" t="n">
        <v>1</v>
      </c>
      <c r="V105" s="9" t="n">
        <v>1</v>
      </c>
      <c r="W105" s="15">
        <f>SUMPRODUCT(B$2:U$2,B105:U105)</f>
        <v/>
      </c>
      <c r="X105" s="46">
        <f>EXP(W105)/(1+EXP(W105))</f>
        <v/>
      </c>
      <c r="Y105" s="28">
        <f>IFERROR(V105*LN(X105)+(1-V105)*LN(1-X105),0)</f>
        <v/>
      </c>
    </row>
    <row r="106" spans="1:25">
      <c r="B106" s="9" t="n">
        <v>0</v>
      </c>
      <c r="C106" s="52" t="n">
        <v>1</v>
      </c>
      <c r="D106" s="9" t="n">
        <v>0</v>
      </c>
      <c r="E106" s="52" t="n">
        <v>1</v>
      </c>
      <c r="F106" s="14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1</v>
      </c>
      <c r="N106" s="33" t="n">
        <v>0</v>
      </c>
      <c r="O106" s="33" t="n">
        <v>0</v>
      </c>
      <c r="P106" s="33" t="n">
        <v>1</v>
      </c>
      <c r="Q106" s="33" t="n">
        <v>1</v>
      </c>
      <c r="R106" s="33" t="n">
        <v>0</v>
      </c>
      <c r="S106" s="33" t="n">
        <v>0</v>
      </c>
      <c r="T106" s="33" t="n">
        <v>0</v>
      </c>
      <c r="U106" s="9" t="n">
        <v>1</v>
      </c>
      <c r="V106" s="9" t="n">
        <v>1</v>
      </c>
      <c r="W106" s="15">
        <f>SUMPRODUCT(B$2:U$2,B106:U106)</f>
        <v/>
      </c>
      <c r="X106" s="46">
        <f>EXP(W106)/(1+EXP(W106))</f>
        <v/>
      </c>
      <c r="Y106" s="28">
        <f>IFERROR(V106*LN(X106)+(1-V106)*LN(1-X106),0)</f>
        <v/>
      </c>
    </row>
    <row r="107" spans="1:25">
      <c r="B107" s="9" t="n">
        <v>0</v>
      </c>
      <c r="C107" s="52" t="n">
        <v>1</v>
      </c>
      <c r="D107" s="9" t="n">
        <v>1</v>
      </c>
      <c r="E107" s="52" t="n">
        <v>0</v>
      </c>
      <c r="F107" s="14" t="n">
        <v>0</v>
      </c>
      <c r="G107" s="33" t="n">
        <v>0</v>
      </c>
      <c r="H107" s="33" t="n">
        <v>1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9" t="n">
        <v>1</v>
      </c>
      <c r="V107" s="9" t="n">
        <v>1</v>
      </c>
      <c r="W107" s="15">
        <f>SUMPRODUCT(B$2:U$2,B107:U107)</f>
        <v/>
      </c>
      <c r="X107" s="46">
        <f>EXP(W107)/(1+EXP(W107))</f>
        <v/>
      </c>
      <c r="Y107" s="28">
        <f>IFERROR(V107*LN(X107)+(1-V107)*LN(1-X107),0)</f>
        <v/>
      </c>
    </row>
    <row r="108" spans="1:25">
      <c r="B108" s="9" t="n">
        <v>1</v>
      </c>
      <c r="C108" s="52" t="n">
        <v>0</v>
      </c>
      <c r="D108" s="9" t="n">
        <v>0</v>
      </c>
      <c r="E108" s="52" t="n">
        <v>1</v>
      </c>
      <c r="F108" s="14" t="n">
        <v>0</v>
      </c>
      <c r="G108" s="33" t="n">
        <v>0</v>
      </c>
      <c r="H108" s="33" t="n">
        <v>0</v>
      </c>
      <c r="I108" s="33" t="n">
        <v>0</v>
      </c>
      <c r="J108" s="33" t="n">
        <v>1</v>
      </c>
      <c r="K108" s="33" t="n">
        <v>1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0</v>
      </c>
      <c r="U108" s="9" t="n">
        <v>1</v>
      </c>
      <c r="V108" s="9" t="n">
        <v>1</v>
      </c>
      <c r="W108" s="15">
        <f>SUMPRODUCT(B$2:U$2,B108:U108)</f>
        <v/>
      </c>
      <c r="X108" s="46">
        <f>EXP(W108)/(1+EXP(W108))</f>
        <v/>
      </c>
      <c r="Y108" s="28">
        <f>IFERROR(V108*LN(X108)+(1-V108)*LN(1-X108),0)</f>
        <v/>
      </c>
    </row>
    <row r="109" spans="1:25">
      <c r="B109" s="9" t="n">
        <v>0</v>
      </c>
      <c r="C109" s="52" t="n">
        <v>0</v>
      </c>
      <c r="D109" s="9" t="n">
        <v>1</v>
      </c>
      <c r="E109" s="52" t="n">
        <v>0</v>
      </c>
      <c r="F109" s="14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1</v>
      </c>
      <c r="M109" s="33" t="n">
        <v>0</v>
      </c>
      <c r="N109" s="33" t="n">
        <v>0</v>
      </c>
      <c r="O109" s="33" t="n">
        <v>0</v>
      </c>
      <c r="P109" s="33" t="n">
        <v>0</v>
      </c>
      <c r="Q109" s="33" t="n">
        <v>0</v>
      </c>
      <c r="R109" s="33" t="n">
        <v>0</v>
      </c>
      <c r="S109" s="33" t="n">
        <v>0</v>
      </c>
      <c r="T109" s="33" t="n">
        <v>1</v>
      </c>
      <c r="U109" s="9" t="n">
        <v>1</v>
      </c>
      <c r="V109" s="9" t="n">
        <v>1</v>
      </c>
      <c r="W109" s="15">
        <f>SUMPRODUCT(B$2:U$2,B109:U109)</f>
        <v/>
      </c>
      <c r="X109" s="46">
        <f>EXP(W109)/(1+EXP(W109))</f>
        <v/>
      </c>
      <c r="Y109" s="28">
        <f>IFERROR(V109*LN(X109)+(1-V109)*LN(1-X109),0)</f>
        <v/>
      </c>
    </row>
    <row r="110" spans="1:25">
      <c r="B110" s="9" t="n">
        <v>1</v>
      </c>
      <c r="C110" s="52" t="n">
        <v>0</v>
      </c>
      <c r="D110" s="9" t="n">
        <v>0</v>
      </c>
      <c r="E110" s="52" t="n">
        <v>1</v>
      </c>
      <c r="F110" s="14" t="n">
        <v>0</v>
      </c>
      <c r="G110" s="33" t="n">
        <v>0</v>
      </c>
      <c r="H110" s="33" t="n">
        <v>0</v>
      </c>
      <c r="I110" s="33" t="n">
        <v>0</v>
      </c>
      <c r="J110" s="33" t="n">
        <v>1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1</v>
      </c>
      <c r="S110" s="33" t="n">
        <v>0</v>
      </c>
      <c r="T110" s="33" t="n">
        <v>0</v>
      </c>
      <c r="U110" s="9" t="n">
        <v>1</v>
      </c>
      <c r="V110" s="9" t="n">
        <v>1</v>
      </c>
      <c r="W110" s="15">
        <f>SUMPRODUCT(B$2:U$2,B110:U110)</f>
        <v/>
      </c>
      <c r="X110" s="46">
        <f>EXP(W110)/(1+EXP(W110))</f>
        <v/>
      </c>
      <c r="Y110" s="28">
        <f>IFERROR(V110*LN(X110)+(1-V110)*LN(1-X110),0)</f>
        <v/>
      </c>
    </row>
    <row r="111" spans="1:25">
      <c r="B111" s="9" t="n">
        <v>1</v>
      </c>
      <c r="C111" s="52" t="n">
        <v>0</v>
      </c>
      <c r="D111" s="9" t="n">
        <v>0</v>
      </c>
      <c r="E111" s="52" t="n">
        <v>1</v>
      </c>
      <c r="F111" s="14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33" t="n">
        <v>1</v>
      </c>
      <c r="U111" s="9" t="n">
        <v>1</v>
      </c>
      <c r="V111" s="9" t="n">
        <v>1</v>
      </c>
      <c r="W111" s="15">
        <f>SUMPRODUCT(B$2:U$2,B111:U111)</f>
        <v/>
      </c>
      <c r="X111" s="46">
        <f>EXP(W111)/(1+EXP(W111))</f>
        <v/>
      </c>
      <c r="Y111" s="28">
        <f>IFERROR(V111*LN(X111)+(1-V111)*LN(1-X111),0)</f>
        <v/>
      </c>
    </row>
    <row r="112" spans="1:25">
      <c r="B112" s="9" t="n">
        <v>0</v>
      </c>
      <c r="C112" s="52" t="n">
        <v>1</v>
      </c>
      <c r="D112" s="9" t="n">
        <v>1</v>
      </c>
      <c r="E112" s="52" t="n">
        <v>0</v>
      </c>
      <c r="F112" s="14" t="n">
        <v>1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33" t="n">
        <v>1</v>
      </c>
      <c r="U112" s="9" t="n">
        <v>1</v>
      </c>
      <c r="V112" s="9" t="n">
        <v>1</v>
      </c>
      <c r="W112" s="15">
        <f>SUMPRODUCT(B$2:U$2,B112:U112)</f>
        <v/>
      </c>
      <c r="X112" s="46">
        <f>EXP(W112)/(1+EXP(W112))</f>
        <v/>
      </c>
      <c r="Y112" s="28">
        <f>IFERROR(V112*LN(X112)+(1-V112)*LN(1-X112),0)</f>
        <v/>
      </c>
    </row>
    <row r="113" spans="1:25">
      <c r="B113" s="9" t="n">
        <v>0</v>
      </c>
      <c r="C113" s="52" t="n">
        <v>1</v>
      </c>
      <c r="D113" s="9" t="n">
        <v>0</v>
      </c>
      <c r="E113" s="52" t="n">
        <v>1</v>
      </c>
      <c r="F113" s="14" t="n">
        <v>0</v>
      </c>
      <c r="G113" s="33" t="n">
        <v>0</v>
      </c>
      <c r="H113" s="33" t="n">
        <v>0</v>
      </c>
      <c r="I113" s="33" t="n">
        <v>0</v>
      </c>
      <c r="J113" s="33" t="n">
        <v>1</v>
      </c>
      <c r="K113" s="33" t="n">
        <v>0</v>
      </c>
      <c r="L113" s="33" t="n">
        <v>0</v>
      </c>
      <c r="M113" s="33" t="n">
        <v>1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0</v>
      </c>
      <c r="T113" s="33" t="n">
        <v>0</v>
      </c>
      <c r="U113" s="9" t="n">
        <v>1</v>
      </c>
      <c r="V113" s="9" t="n">
        <v>1</v>
      </c>
      <c r="W113" s="15">
        <f>SUMPRODUCT(B$2:U$2,B113:U113)</f>
        <v/>
      </c>
      <c r="X113" s="46">
        <f>EXP(W113)/(1+EXP(W113))</f>
        <v/>
      </c>
      <c r="Y113" s="28">
        <f>IFERROR(V113*LN(X113)+(1-V113)*LN(1-X113),0)</f>
        <v/>
      </c>
    </row>
    <row r="114" spans="1:25">
      <c r="B114" s="9" t="n">
        <v>1</v>
      </c>
      <c r="C114" s="52" t="n">
        <v>0</v>
      </c>
      <c r="D114" s="9" t="n">
        <v>1</v>
      </c>
      <c r="E114" s="52" t="n">
        <v>0</v>
      </c>
      <c r="F114" s="14" t="n">
        <v>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1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0</v>
      </c>
      <c r="S114" s="33" t="n">
        <v>0</v>
      </c>
      <c r="T114" s="33" t="n">
        <v>0</v>
      </c>
      <c r="U114" s="9" t="n">
        <v>1</v>
      </c>
      <c r="V114" s="9" t="n">
        <v>1</v>
      </c>
      <c r="W114" s="15">
        <f>SUMPRODUCT(B$2:U$2,B114:U114)</f>
        <v/>
      </c>
      <c r="X114" s="46">
        <f>EXP(W114)/(1+EXP(W114))</f>
        <v/>
      </c>
      <c r="Y114" s="28">
        <f>IFERROR(V114*LN(X114)+(1-V114)*LN(1-X114),0)</f>
        <v/>
      </c>
    </row>
    <row r="115" spans="1:25">
      <c r="B115" s="9" t="n">
        <v>1</v>
      </c>
      <c r="C115" s="52" t="n">
        <v>0</v>
      </c>
      <c r="D115" s="9" t="n">
        <v>1</v>
      </c>
      <c r="E115" s="52" t="n">
        <v>0</v>
      </c>
      <c r="F115" s="14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33" t="n">
        <v>0</v>
      </c>
      <c r="T115" s="33" t="n">
        <v>0</v>
      </c>
      <c r="U115" s="9" t="n">
        <v>1</v>
      </c>
      <c r="V115" s="9" t="n">
        <v>1</v>
      </c>
      <c r="W115" s="15">
        <f>SUMPRODUCT(B$2:U$2,B115:U115)</f>
        <v/>
      </c>
      <c r="X115" s="46">
        <f>EXP(W115)/(1+EXP(W115))</f>
        <v/>
      </c>
      <c r="Y115" s="28">
        <f>IFERROR(V115*LN(X115)+(1-V115)*LN(1-X115),0)</f>
        <v/>
      </c>
    </row>
    <row r="116" spans="1:25">
      <c r="B116" s="9" t="n">
        <v>1</v>
      </c>
      <c r="C116" s="52" t="n">
        <v>0</v>
      </c>
      <c r="D116" s="9" t="n">
        <v>1</v>
      </c>
      <c r="E116" s="52" t="n">
        <v>0</v>
      </c>
      <c r="F116" s="14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1</v>
      </c>
      <c r="N116" s="33" t="n">
        <v>0</v>
      </c>
      <c r="O116" s="33" t="n">
        <v>0</v>
      </c>
      <c r="P116" s="33" t="n">
        <v>0</v>
      </c>
      <c r="Q116" s="33" t="n">
        <v>1</v>
      </c>
      <c r="R116" s="33" t="n">
        <v>0</v>
      </c>
      <c r="S116" s="33" t="n">
        <v>0</v>
      </c>
      <c r="T116" s="33" t="n">
        <v>0</v>
      </c>
      <c r="U116" s="9" t="n">
        <v>1</v>
      </c>
      <c r="V116" s="9" t="n">
        <v>1</v>
      </c>
      <c r="W116" s="15">
        <f>SUMPRODUCT(B$2:U$2,B116:U116)</f>
        <v/>
      </c>
      <c r="X116" s="46">
        <f>EXP(W116)/(1+EXP(W116))</f>
        <v/>
      </c>
      <c r="Y116" s="28">
        <f>IFERROR(V116*LN(X116)+(1-V116)*LN(1-X116),0)</f>
        <v/>
      </c>
    </row>
    <row r="117" spans="1:25">
      <c r="B117" s="9" t="n">
        <v>0</v>
      </c>
      <c r="C117" s="52" t="n">
        <v>1</v>
      </c>
      <c r="D117" s="9" t="n">
        <v>0</v>
      </c>
      <c r="E117" s="52" t="n">
        <v>1</v>
      </c>
      <c r="F117" s="14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  <c r="Q117" s="33" t="n">
        <v>0</v>
      </c>
      <c r="R117" s="33" t="n">
        <v>0</v>
      </c>
      <c r="S117" s="33" t="n">
        <v>0</v>
      </c>
      <c r="T117" s="33" t="n">
        <v>0</v>
      </c>
      <c r="U117" s="9" t="n">
        <v>1</v>
      </c>
      <c r="V117" s="9" t="n">
        <v>1</v>
      </c>
      <c r="W117" s="15">
        <f>SUMPRODUCT(B$2:U$2,B117:U117)</f>
        <v/>
      </c>
      <c r="X117" s="46">
        <f>EXP(W117)/(1+EXP(W117))</f>
        <v/>
      </c>
      <c r="Y117" s="28">
        <f>IFERROR(V117*LN(X117)+(1-V117)*LN(1-X117),0)</f>
        <v/>
      </c>
    </row>
    <row r="118" spans="1:25">
      <c r="B118" s="9" t="n">
        <v>1</v>
      </c>
      <c r="C118" s="52" t="n">
        <v>0</v>
      </c>
      <c r="D118" s="9" t="n">
        <v>0</v>
      </c>
      <c r="E118" s="52" t="n">
        <v>1</v>
      </c>
      <c r="F118" s="14" t="n">
        <v>0</v>
      </c>
      <c r="G118" s="33" t="n">
        <v>0</v>
      </c>
      <c r="H118" s="33" t="n">
        <v>0</v>
      </c>
      <c r="I118" s="33" t="n">
        <v>1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0</v>
      </c>
      <c r="S118" s="33" t="n">
        <v>0</v>
      </c>
      <c r="T118" s="33" t="n">
        <v>0</v>
      </c>
      <c r="U118" s="9" t="n">
        <v>1</v>
      </c>
      <c r="V118" s="9" t="n">
        <v>1</v>
      </c>
      <c r="W118" s="15">
        <f>SUMPRODUCT(B$2:U$2,B118:U118)</f>
        <v/>
      </c>
      <c r="X118" s="46">
        <f>EXP(W118)/(1+EXP(W118))</f>
        <v/>
      </c>
      <c r="Y118" s="28">
        <f>IFERROR(V118*LN(X118)+(1-V118)*LN(1-X118),0)</f>
        <v/>
      </c>
    </row>
    <row r="119" spans="1:25">
      <c r="B119" s="9" t="n">
        <v>1</v>
      </c>
      <c r="C119" s="52" t="n">
        <v>0</v>
      </c>
      <c r="D119" s="9" t="n">
        <v>0</v>
      </c>
      <c r="E119" s="52" t="n">
        <v>1</v>
      </c>
      <c r="F119" s="14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  <c r="Q119" s="33" t="n">
        <v>0</v>
      </c>
      <c r="R119" s="33" t="n">
        <v>0</v>
      </c>
      <c r="S119" s="33" t="n">
        <v>0</v>
      </c>
      <c r="T119" s="33" t="n">
        <v>0</v>
      </c>
      <c r="U119" s="9" t="n">
        <v>1</v>
      </c>
      <c r="V119" s="9" t="n">
        <v>1</v>
      </c>
      <c r="W119" s="15">
        <f>SUMPRODUCT(B$2:U$2,B119:U119)</f>
        <v/>
      </c>
      <c r="X119" s="46">
        <f>EXP(W119)/(1+EXP(W119))</f>
        <v/>
      </c>
      <c r="Y119" s="28">
        <f>IFERROR(V119*LN(X119)+(1-V119)*LN(1-X119),0)</f>
        <v/>
      </c>
    </row>
    <row r="120" spans="1:25">
      <c r="B120" s="9" t="n">
        <v>1</v>
      </c>
      <c r="C120" s="52" t="n">
        <v>0</v>
      </c>
      <c r="D120" s="9" t="n">
        <v>1</v>
      </c>
      <c r="E120" s="52" t="n">
        <v>0</v>
      </c>
      <c r="F120" s="14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1</v>
      </c>
      <c r="P120" s="33" t="n">
        <v>0</v>
      </c>
      <c r="Q120" s="33" t="n">
        <v>0</v>
      </c>
      <c r="R120" s="33" t="n">
        <v>0</v>
      </c>
      <c r="S120" s="33" t="n">
        <v>0</v>
      </c>
      <c r="T120" s="33" t="n">
        <v>0</v>
      </c>
      <c r="U120" s="9" t="n">
        <v>1</v>
      </c>
      <c r="V120" s="9" t="n">
        <v>1</v>
      </c>
      <c r="W120" s="15">
        <f>SUMPRODUCT(B$2:U$2,B120:U120)</f>
        <v/>
      </c>
      <c r="X120" s="46">
        <f>EXP(W120)/(1+EXP(W120))</f>
        <v/>
      </c>
      <c r="Y120" s="28">
        <f>IFERROR(V120*LN(X120)+(1-V120)*LN(1-X120),0)</f>
        <v/>
      </c>
    </row>
    <row r="121" spans="1:25">
      <c r="B121" s="9" t="n">
        <v>1</v>
      </c>
      <c r="C121" s="52" t="n">
        <v>0</v>
      </c>
      <c r="D121" s="9" t="n">
        <v>0</v>
      </c>
      <c r="E121" s="52" t="n">
        <v>1</v>
      </c>
      <c r="F121" s="14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1</v>
      </c>
      <c r="N121" s="33" t="n">
        <v>0</v>
      </c>
      <c r="O121" s="33" t="n">
        <v>0</v>
      </c>
      <c r="P121" s="33" t="n">
        <v>0</v>
      </c>
      <c r="Q121" s="33" t="n">
        <v>0</v>
      </c>
      <c r="R121" s="33" t="n">
        <v>0</v>
      </c>
      <c r="S121" s="33" t="n">
        <v>0</v>
      </c>
      <c r="T121" s="33" t="n">
        <v>0</v>
      </c>
      <c r="U121" s="9" t="n">
        <v>1</v>
      </c>
      <c r="V121" s="9" t="n">
        <v>1</v>
      </c>
      <c r="W121" s="15">
        <f>SUMPRODUCT(B$2:U$2,B121:U121)</f>
        <v/>
      </c>
      <c r="X121" s="46">
        <f>EXP(W121)/(1+EXP(W121))</f>
        <v/>
      </c>
      <c r="Y121" s="28">
        <f>IFERROR(V121*LN(X121)+(1-V121)*LN(1-X121),0)</f>
        <v/>
      </c>
    </row>
    <row r="122" spans="1:25">
      <c r="B122" s="9" t="n">
        <v>0</v>
      </c>
      <c r="C122" s="52" t="n">
        <v>1</v>
      </c>
      <c r="D122" s="9" t="n">
        <v>1</v>
      </c>
      <c r="E122" s="52" t="n">
        <v>0</v>
      </c>
      <c r="F122" s="14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1</v>
      </c>
      <c r="L122" s="33" t="n">
        <v>0</v>
      </c>
      <c r="M122" s="33" t="n">
        <v>1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33" t="n">
        <v>0</v>
      </c>
      <c r="T122" s="33" t="n">
        <v>1</v>
      </c>
      <c r="U122" s="9" t="n">
        <v>1</v>
      </c>
      <c r="V122" s="9" t="n">
        <v>1</v>
      </c>
      <c r="W122" s="15">
        <f>SUMPRODUCT(B$2:U$2,B122:U122)</f>
        <v/>
      </c>
      <c r="X122" s="46">
        <f>EXP(W122)/(1+EXP(W122))</f>
        <v/>
      </c>
      <c r="Y122" s="28">
        <f>IFERROR(V122*LN(X122)+(1-V122)*LN(1-X122),0)</f>
        <v/>
      </c>
    </row>
    <row r="123" spans="1:25">
      <c r="B123" s="9" t="n">
        <v>0</v>
      </c>
      <c r="C123" s="52" t="n">
        <v>0</v>
      </c>
      <c r="D123" s="9" t="n">
        <v>1</v>
      </c>
      <c r="E123" s="52" t="n">
        <v>0</v>
      </c>
      <c r="F123" s="14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  <c r="Q123" s="33" t="n">
        <v>0</v>
      </c>
      <c r="R123" s="33" t="n">
        <v>0</v>
      </c>
      <c r="S123" s="33" t="n">
        <v>0</v>
      </c>
      <c r="T123" s="33" t="n">
        <v>1</v>
      </c>
      <c r="U123" s="9" t="n">
        <v>1</v>
      </c>
      <c r="V123" s="9" t="n">
        <v>1</v>
      </c>
      <c r="W123" s="15">
        <f>SUMPRODUCT(B$2:U$2,B123:U123)</f>
        <v/>
      </c>
      <c r="X123" s="46">
        <f>EXP(W123)/(1+EXP(W123))</f>
        <v/>
      </c>
      <c r="Y123" s="28">
        <f>IFERROR(V123*LN(X123)+(1-V123)*LN(1-X123),0)</f>
        <v/>
      </c>
    </row>
    <row r="124" spans="1:25">
      <c r="B124" s="9" t="n">
        <v>1</v>
      </c>
      <c r="C124" s="52" t="n">
        <v>0</v>
      </c>
      <c r="D124" s="9" t="n">
        <v>1</v>
      </c>
      <c r="E124" s="52" t="n">
        <v>0</v>
      </c>
      <c r="F124" s="14" t="n">
        <v>0</v>
      </c>
      <c r="G124" s="33" t="n">
        <v>0</v>
      </c>
      <c r="H124" s="33" t="n">
        <v>1</v>
      </c>
      <c r="I124" s="33" t="n">
        <v>0</v>
      </c>
      <c r="J124" s="33" t="n">
        <v>0</v>
      </c>
      <c r="K124" s="33" t="n">
        <v>0</v>
      </c>
      <c r="L124" s="33" t="n">
        <v>1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33" t="n">
        <v>0</v>
      </c>
      <c r="T124" s="33" t="n">
        <v>1</v>
      </c>
      <c r="U124" s="9" t="n">
        <v>1</v>
      </c>
      <c r="V124" s="9" t="n">
        <v>1</v>
      </c>
      <c r="W124" s="15">
        <f>SUMPRODUCT(B$2:U$2,B124:U124)</f>
        <v/>
      </c>
      <c r="X124" s="46">
        <f>EXP(W124)/(1+EXP(W124))</f>
        <v/>
      </c>
      <c r="Y124" s="28">
        <f>IFERROR(V124*LN(X124)+(1-V124)*LN(1-X124),0)</f>
        <v/>
      </c>
    </row>
    <row r="125" spans="1:25">
      <c r="B125" s="9" t="n">
        <v>0</v>
      </c>
      <c r="C125" s="52" t="n">
        <v>1</v>
      </c>
      <c r="D125" s="9" t="n">
        <v>0</v>
      </c>
      <c r="E125" s="52" t="n">
        <v>1</v>
      </c>
      <c r="F125" s="14" t="n">
        <v>0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1</v>
      </c>
      <c r="N125" s="33" t="n">
        <v>0</v>
      </c>
      <c r="O125" s="33" t="n">
        <v>0</v>
      </c>
      <c r="P125" s="33" t="n">
        <v>0</v>
      </c>
      <c r="Q125" s="33" t="n">
        <v>0</v>
      </c>
      <c r="R125" s="33" t="n">
        <v>0</v>
      </c>
      <c r="S125" s="33" t="n">
        <v>0</v>
      </c>
      <c r="T125" s="33" t="n">
        <v>0</v>
      </c>
      <c r="U125" s="9" t="n">
        <v>1</v>
      </c>
      <c r="V125" s="9" t="n">
        <v>1</v>
      </c>
      <c r="W125" s="15">
        <f>SUMPRODUCT(B$2:U$2,B125:U125)</f>
        <v/>
      </c>
      <c r="X125" s="46">
        <f>EXP(W125)/(1+EXP(W125))</f>
        <v/>
      </c>
      <c r="Y125" s="28">
        <f>IFERROR(V125*LN(X125)+(1-V125)*LN(1-X125),0)</f>
        <v/>
      </c>
    </row>
    <row r="126" spans="1:25">
      <c r="B126" s="9" t="n">
        <v>1</v>
      </c>
      <c r="C126" s="52" t="n">
        <v>0</v>
      </c>
      <c r="D126" s="9" t="n">
        <v>0</v>
      </c>
      <c r="E126" s="52" t="n">
        <v>1</v>
      </c>
      <c r="F126" s="14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  <c r="Q126" s="33" t="n">
        <v>0</v>
      </c>
      <c r="R126" s="33" t="n">
        <v>0</v>
      </c>
      <c r="S126" s="33" t="n">
        <v>0</v>
      </c>
      <c r="T126" s="33" t="n">
        <v>1</v>
      </c>
      <c r="U126" s="9" t="n">
        <v>1</v>
      </c>
      <c r="V126" s="9" t="n">
        <v>1</v>
      </c>
      <c r="W126" s="15">
        <f>SUMPRODUCT(B$2:U$2,B126:U126)</f>
        <v/>
      </c>
      <c r="X126" s="46">
        <f>EXP(W126)/(1+EXP(W126))</f>
        <v/>
      </c>
      <c r="Y126" s="28">
        <f>IFERROR(V126*LN(X126)+(1-V126)*LN(1-X126),0)</f>
        <v/>
      </c>
    </row>
    <row r="127" spans="1:25">
      <c r="B127" s="9" t="n">
        <v>1</v>
      </c>
      <c r="C127" s="52" t="n">
        <v>0</v>
      </c>
      <c r="D127" s="9" t="n">
        <v>1</v>
      </c>
      <c r="E127" s="52" t="n">
        <v>0</v>
      </c>
      <c r="F127" s="14" t="n">
        <v>0</v>
      </c>
      <c r="G127" s="33" t="n">
        <v>0</v>
      </c>
      <c r="H127" s="33" t="n">
        <v>0</v>
      </c>
      <c r="I127" s="33" t="n">
        <v>1</v>
      </c>
      <c r="J127" s="33" t="n">
        <v>1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33" t="n">
        <v>0</v>
      </c>
      <c r="T127" s="33" t="n">
        <v>0</v>
      </c>
      <c r="U127" s="9" t="n">
        <v>1</v>
      </c>
      <c r="V127" s="9" t="n">
        <v>1</v>
      </c>
      <c r="W127" s="15">
        <f>SUMPRODUCT(B$2:U$2,B127:U127)</f>
        <v/>
      </c>
      <c r="X127" s="46">
        <f>EXP(W127)/(1+EXP(W127))</f>
        <v/>
      </c>
      <c r="Y127" s="28">
        <f>IFERROR(V127*LN(X127)+(1-V127)*LN(1-X127),0)</f>
        <v/>
      </c>
    </row>
    <row r="128" spans="1:25">
      <c r="B128" s="9" t="n">
        <v>0</v>
      </c>
      <c r="C128" s="52" t="n">
        <v>1</v>
      </c>
      <c r="D128" s="9" t="n">
        <v>0</v>
      </c>
      <c r="E128" s="52" t="n">
        <v>1</v>
      </c>
      <c r="F128" s="14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>
        <v>0</v>
      </c>
      <c r="U128" s="9" t="n">
        <v>1</v>
      </c>
      <c r="V128" s="9" t="n">
        <v>1</v>
      </c>
      <c r="W128" s="15">
        <f>SUMPRODUCT(B$2:U$2,B128:U128)</f>
        <v/>
      </c>
      <c r="X128" s="46">
        <f>EXP(W128)/(1+EXP(W128))</f>
        <v/>
      </c>
      <c r="Y128" s="28">
        <f>IFERROR(V128*LN(X128)+(1-V128)*LN(1-X128),0)</f>
        <v/>
      </c>
    </row>
    <row r="129" spans="1:25">
      <c r="B129" s="9" t="n">
        <v>0</v>
      </c>
      <c r="C129" s="52" t="n">
        <v>1</v>
      </c>
      <c r="D129" s="9" t="n">
        <v>1</v>
      </c>
      <c r="E129" s="52" t="n">
        <v>0</v>
      </c>
      <c r="F129" s="14" t="n">
        <v>1</v>
      </c>
      <c r="G129" s="33" t="n">
        <v>0</v>
      </c>
      <c r="H129" s="33" t="n">
        <v>0</v>
      </c>
      <c r="I129" s="33" t="n">
        <v>1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1</v>
      </c>
      <c r="O129" s="33" t="n">
        <v>0</v>
      </c>
      <c r="P129" s="33" t="n">
        <v>0</v>
      </c>
      <c r="Q129" s="33" t="n">
        <v>0</v>
      </c>
      <c r="R129" s="33" t="n">
        <v>0</v>
      </c>
      <c r="S129" s="33" t="n">
        <v>0</v>
      </c>
      <c r="T129" s="33" t="n">
        <v>1</v>
      </c>
      <c r="U129" s="9" t="n">
        <v>1</v>
      </c>
      <c r="V129" s="9" t="n">
        <v>1</v>
      </c>
      <c r="W129" s="15">
        <f>SUMPRODUCT(B$2:U$2,B129:U129)</f>
        <v/>
      </c>
      <c r="X129" s="46">
        <f>EXP(W129)/(1+EXP(W129))</f>
        <v/>
      </c>
      <c r="Y129" s="28">
        <f>IFERROR(V129*LN(X129)+(1-V129)*LN(1-X129),0)</f>
        <v/>
      </c>
    </row>
    <row r="130" spans="1:25">
      <c r="B130" s="9" t="n">
        <v>0</v>
      </c>
      <c r="C130" s="52" t="n">
        <v>0</v>
      </c>
      <c r="D130" s="9" t="n">
        <v>0</v>
      </c>
      <c r="E130" s="52" t="n">
        <v>1</v>
      </c>
      <c r="F130" s="14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0</v>
      </c>
      <c r="R130" s="33" t="n">
        <v>0</v>
      </c>
      <c r="S130" s="33" t="n">
        <v>0</v>
      </c>
      <c r="T130" s="33" t="n">
        <v>0</v>
      </c>
      <c r="U130" s="9" t="n">
        <v>1</v>
      </c>
      <c r="V130" s="9" t="n">
        <v>1</v>
      </c>
      <c r="W130" s="15">
        <f>SUMPRODUCT(B$2:U$2,B130:U130)</f>
        <v/>
      </c>
      <c r="X130" s="46">
        <f>EXP(W130)/(1+EXP(W130))</f>
        <v/>
      </c>
      <c r="Y130" s="28">
        <f>IFERROR(V130*LN(X130)+(1-V130)*LN(1-X130),0)</f>
        <v/>
      </c>
    </row>
    <row r="131" spans="1:25">
      <c r="B131" s="9" t="n">
        <v>0</v>
      </c>
      <c r="C131" s="52" t="n">
        <v>1</v>
      </c>
      <c r="D131" s="9" t="n">
        <v>0</v>
      </c>
      <c r="E131" s="52" t="n">
        <v>0</v>
      </c>
      <c r="F131" s="14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33" t="n">
        <v>0</v>
      </c>
      <c r="T131" s="33" t="n">
        <v>0</v>
      </c>
      <c r="U131" s="9" t="n">
        <v>1</v>
      </c>
      <c r="V131" s="9" t="n">
        <v>1</v>
      </c>
      <c r="W131" s="15">
        <f>SUMPRODUCT(B$2:U$2,B131:U131)</f>
        <v/>
      </c>
      <c r="X131" s="46">
        <f>EXP(W131)/(1+EXP(W131))</f>
        <v/>
      </c>
      <c r="Y131" s="28">
        <f>IFERROR(V131*LN(X131)+(1-V131)*LN(1-X131),0)</f>
        <v/>
      </c>
    </row>
    <row r="132" spans="1:25">
      <c r="B132" s="9" t="n">
        <v>0</v>
      </c>
      <c r="C132" s="52" t="n">
        <v>1</v>
      </c>
      <c r="D132" s="9" t="n">
        <v>1</v>
      </c>
      <c r="E132" s="52" t="n">
        <v>0</v>
      </c>
      <c r="F132" s="14" t="n">
        <v>0</v>
      </c>
      <c r="G132" s="33" t="n">
        <v>0</v>
      </c>
      <c r="H132" s="33" t="n">
        <v>0</v>
      </c>
      <c r="I132" s="33" t="n">
        <v>0</v>
      </c>
      <c r="J132" s="33" t="n">
        <v>1</v>
      </c>
      <c r="K132" s="33" t="n">
        <v>0</v>
      </c>
      <c r="L132" s="33" t="n">
        <v>1</v>
      </c>
      <c r="M132" s="33" t="n">
        <v>0</v>
      </c>
      <c r="N132" s="33" t="n">
        <v>0</v>
      </c>
      <c r="O132" s="33" t="n">
        <v>1</v>
      </c>
      <c r="P132" s="33" t="n">
        <v>0</v>
      </c>
      <c r="Q132" s="33" t="n">
        <v>0</v>
      </c>
      <c r="R132" s="33" t="n">
        <v>0</v>
      </c>
      <c r="S132" s="33" t="n">
        <v>0</v>
      </c>
      <c r="T132" s="33" t="n">
        <v>1</v>
      </c>
      <c r="U132" s="9" t="n">
        <v>1</v>
      </c>
      <c r="V132" s="9" t="n">
        <v>1</v>
      </c>
      <c r="W132" s="15">
        <f>SUMPRODUCT(B$2:U$2,B132:U132)</f>
        <v/>
      </c>
      <c r="X132" s="46">
        <f>EXP(W132)/(1+EXP(W132))</f>
        <v/>
      </c>
      <c r="Y132" s="28">
        <f>IFERROR(V132*LN(X132)+(1-V132)*LN(1-X132),0)</f>
        <v/>
      </c>
    </row>
    <row r="133" spans="1:25">
      <c r="B133" s="9" t="n">
        <v>1</v>
      </c>
      <c r="C133" s="52" t="n">
        <v>0</v>
      </c>
      <c r="D133" s="9" t="n">
        <v>1</v>
      </c>
      <c r="E133" s="52" t="n">
        <v>0</v>
      </c>
      <c r="F133" s="14" t="n">
        <v>0</v>
      </c>
      <c r="G133" s="33" t="n">
        <v>0</v>
      </c>
      <c r="H133" s="33" t="n">
        <v>0</v>
      </c>
      <c r="I133" s="33" t="n">
        <v>1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1</v>
      </c>
      <c r="Q133" s="33" t="n">
        <v>0</v>
      </c>
      <c r="R133" s="33" t="n">
        <v>1</v>
      </c>
      <c r="S133" s="33" t="n">
        <v>0</v>
      </c>
      <c r="T133" s="33" t="n">
        <v>0</v>
      </c>
      <c r="U133" s="9" t="n">
        <v>1</v>
      </c>
      <c r="V133" s="9" t="n">
        <v>1</v>
      </c>
      <c r="W133" s="15">
        <f>SUMPRODUCT(B$2:U$2,B133:U133)</f>
        <v/>
      </c>
      <c r="X133" s="46">
        <f>EXP(W133)/(1+EXP(W133))</f>
        <v/>
      </c>
      <c r="Y133" s="28">
        <f>IFERROR(V133*LN(X133)+(1-V133)*LN(1-X133),0)</f>
        <v/>
      </c>
    </row>
    <row r="134" spans="1:25">
      <c r="B134" s="9" t="n">
        <v>0</v>
      </c>
      <c r="C134" s="52" t="n">
        <v>1</v>
      </c>
      <c r="D134" s="9" t="n">
        <v>0</v>
      </c>
      <c r="E134" s="52" t="n">
        <v>1</v>
      </c>
      <c r="F134" s="14" t="n">
        <v>1</v>
      </c>
      <c r="G134" s="33" t="n">
        <v>0</v>
      </c>
      <c r="H134" s="33" t="n">
        <v>1</v>
      </c>
      <c r="I134" s="33" t="n">
        <v>1</v>
      </c>
      <c r="J134" s="33" t="n">
        <v>0</v>
      </c>
      <c r="K134" s="33" t="n">
        <v>1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  <c r="Q134" s="33" t="n">
        <v>0</v>
      </c>
      <c r="R134" s="33" t="n">
        <v>0</v>
      </c>
      <c r="S134" s="33" t="n">
        <v>0</v>
      </c>
      <c r="T134" s="33" t="n">
        <v>0</v>
      </c>
      <c r="U134" s="9" t="n">
        <v>1</v>
      </c>
      <c r="V134" s="9" t="n">
        <v>1</v>
      </c>
      <c r="W134" s="15">
        <f>SUMPRODUCT(B$2:U$2,B134:U134)</f>
        <v/>
      </c>
      <c r="X134" s="46">
        <f>EXP(W134)/(1+EXP(W134))</f>
        <v/>
      </c>
      <c r="Y134" s="28">
        <f>IFERROR(V134*LN(X134)+(1-V134)*LN(1-X134),0)</f>
        <v/>
      </c>
    </row>
    <row r="135" spans="1:25">
      <c r="B135" s="9" t="n">
        <v>1</v>
      </c>
      <c r="C135" s="52" t="n">
        <v>0</v>
      </c>
      <c r="D135" s="9" t="n">
        <v>1</v>
      </c>
      <c r="E135" s="52" t="n">
        <v>0</v>
      </c>
      <c r="F135" s="14" t="n">
        <v>0</v>
      </c>
      <c r="G135" s="33" t="n">
        <v>0</v>
      </c>
      <c r="H135" s="33" t="n">
        <v>0</v>
      </c>
      <c r="I135" s="33" t="n">
        <v>0</v>
      </c>
      <c r="J135" s="33" t="n">
        <v>1</v>
      </c>
      <c r="K135" s="33" t="n">
        <v>0</v>
      </c>
      <c r="L135" s="33" t="n">
        <v>1</v>
      </c>
      <c r="M135" s="33" t="n">
        <v>0</v>
      </c>
      <c r="N135" s="33" t="n">
        <v>0</v>
      </c>
      <c r="O135" s="33" t="n">
        <v>1</v>
      </c>
      <c r="P135" s="33" t="n">
        <v>0</v>
      </c>
      <c r="Q135" s="33" t="n">
        <v>0</v>
      </c>
      <c r="R135" s="33" t="n">
        <v>1</v>
      </c>
      <c r="S135" s="33" t="n">
        <v>0</v>
      </c>
      <c r="T135" s="33" t="n">
        <v>0</v>
      </c>
      <c r="U135" s="9" t="n">
        <v>1</v>
      </c>
      <c r="V135" s="9" t="n">
        <v>1</v>
      </c>
      <c r="W135" s="15">
        <f>SUMPRODUCT(B$2:U$2,B135:U135)</f>
        <v/>
      </c>
      <c r="X135" s="46">
        <f>EXP(W135)/(1+EXP(W135))</f>
        <v/>
      </c>
      <c r="Y135" s="28">
        <f>IFERROR(V135*LN(X135)+(1-V135)*LN(1-X135),0)</f>
        <v/>
      </c>
    </row>
    <row r="136" spans="1:25">
      <c r="B136" s="9" t="n">
        <v>0</v>
      </c>
      <c r="C136" s="52" t="n">
        <v>1</v>
      </c>
      <c r="D136" s="9" t="n">
        <v>1</v>
      </c>
      <c r="E136" s="52" t="n">
        <v>0</v>
      </c>
      <c r="F136" s="14" t="n">
        <v>0</v>
      </c>
      <c r="G136" s="33" t="n">
        <v>0</v>
      </c>
      <c r="H136" s="33" t="n">
        <v>0</v>
      </c>
      <c r="I136" s="33" t="n">
        <v>1</v>
      </c>
      <c r="J136" s="33" t="n">
        <v>0</v>
      </c>
      <c r="K136" s="33" t="n">
        <v>0</v>
      </c>
      <c r="L136" s="33" t="n">
        <v>0</v>
      </c>
      <c r="M136" s="33" t="n">
        <v>1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1</v>
      </c>
      <c r="S136" s="33" t="n">
        <v>0</v>
      </c>
      <c r="T136" s="33" t="n">
        <v>0</v>
      </c>
      <c r="U136" s="9" t="n">
        <v>1</v>
      </c>
      <c r="V136" s="9" t="n">
        <v>1</v>
      </c>
      <c r="W136" s="15">
        <f>SUMPRODUCT(B$2:U$2,B136:U136)</f>
        <v/>
      </c>
      <c r="X136" s="46">
        <f>EXP(W136)/(1+EXP(W136))</f>
        <v/>
      </c>
      <c r="Y136" s="28">
        <f>IFERROR(V136*LN(X136)+(1-V136)*LN(1-X136),0)</f>
        <v/>
      </c>
    </row>
    <row r="137" spans="1:25">
      <c r="B137" s="9" t="n">
        <v>0</v>
      </c>
      <c r="C137" s="52" t="n">
        <v>0</v>
      </c>
      <c r="D137" s="9" t="n">
        <v>1</v>
      </c>
      <c r="E137" s="52" t="n">
        <v>0</v>
      </c>
      <c r="F137" s="14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33" t="n">
        <v>0</v>
      </c>
      <c r="T137" s="33" t="n">
        <v>1</v>
      </c>
      <c r="U137" s="9" t="n">
        <v>1</v>
      </c>
      <c r="V137" s="9" t="n">
        <v>1</v>
      </c>
      <c r="W137" s="15">
        <f>SUMPRODUCT(B$2:U$2,B137:U137)</f>
        <v/>
      </c>
      <c r="X137" s="46">
        <f>EXP(W137)/(1+EXP(W137))</f>
        <v/>
      </c>
      <c r="Y137" s="28">
        <f>IFERROR(V137*LN(X137)+(1-V137)*LN(1-X137),0)</f>
        <v/>
      </c>
    </row>
    <row r="138" spans="1:25">
      <c r="B138" s="9" t="n">
        <v>1</v>
      </c>
      <c r="C138" s="52" t="n">
        <v>0</v>
      </c>
      <c r="D138" s="9" t="n">
        <v>1</v>
      </c>
      <c r="E138" s="52" t="n">
        <v>0</v>
      </c>
      <c r="F138" s="14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  <c r="Q138" s="33" t="n">
        <v>0</v>
      </c>
      <c r="R138" s="33" t="n">
        <v>0</v>
      </c>
      <c r="S138" s="33" t="n">
        <v>0</v>
      </c>
      <c r="T138" s="33" t="n">
        <v>0</v>
      </c>
      <c r="U138" s="9" t="n">
        <v>1</v>
      </c>
      <c r="V138" s="9" t="n">
        <v>1</v>
      </c>
      <c r="W138" s="15">
        <f>SUMPRODUCT(B$2:U$2,B138:U138)</f>
        <v/>
      </c>
      <c r="X138" s="46">
        <f>EXP(W138)/(1+EXP(W138))</f>
        <v/>
      </c>
      <c r="Y138" s="28">
        <f>IFERROR(V138*LN(X138)+(1-V138)*LN(1-X138),0)</f>
        <v/>
      </c>
    </row>
    <row r="139" spans="1:25">
      <c r="B139" s="9" t="n">
        <v>0</v>
      </c>
      <c r="C139" s="52" t="n">
        <v>1</v>
      </c>
      <c r="D139" s="9" t="n">
        <v>1</v>
      </c>
      <c r="E139" s="52" t="n">
        <v>0</v>
      </c>
      <c r="F139" s="14" t="n">
        <v>0</v>
      </c>
      <c r="G139" s="33" t="n">
        <v>0</v>
      </c>
      <c r="H139" s="33" t="n">
        <v>0</v>
      </c>
      <c r="I139" s="33" t="n">
        <v>0</v>
      </c>
      <c r="J139" s="33" t="n">
        <v>1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0</v>
      </c>
      <c r="S139" s="33" t="n">
        <v>0</v>
      </c>
      <c r="T139" s="33" t="n">
        <v>0</v>
      </c>
      <c r="U139" s="9" t="n">
        <v>1</v>
      </c>
      <c r="V139" s="9" t="n">
        <v>1</v>
      </c>
      <c r="W139" s="15">
        <f>SUMPRODUCT(B$2:U$2,B139:U139)</f>
        <v/>
      </c>
      <c r="X139" s="46">
        <f>EXP(W139)/(1+EXP(W139))</f>
        <v/>
      </c>
      <c r="Y139" s="28">
        <f>IFERROR(V139*LN(X139)+(1-V139)*LN(1-X139),0)</f>
        <v/>
      </c>
    </row>
    <row r="140" spans="1:25">
      <c r="B140" s="9" t="n">
        <v>1</v>
      </c>
      <c r="C140" s="52" t="n">
        <v>0</v>
      </c>
      <c r="D140" s="9" t="n">
        <v>1</v>
      </c>
      <c r="E140" s="52" t="n">
        <v>0</v>
      </c>
      <c r="F140" s="14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0</v>
      </c>
      <c r="R140" s="33" t="n">
        <v>0</v>
      </c>
      <c r="S140" s="33" t="n">
        <v>0</v>
      </c>
      <c r="T140" s="33" t="n">
        <v>0</v>
      </c>
      <c r="U140" s="9" t="n">
        <v>1</v>
      </c>
      <c r="V140" s="9" t="n">
        <v>1</v>
      </c>
      <c r="W140" s="15">
        <f>SUMPRODUCT(B$2:U$2,B140:U140)</f>
        <v/>
      </c>
      <c r="X140" s="46">
        <f>EXP(W140)/(1+EXP(W140))</f>
        <v/>
      </c>
      <c r="Y140" s="28">
        <f>IFERROR(V140*LN(X140)+(1-V140)*LN(1-X140),0)</f>
        <v/>
      </c>
    </row>
    <row r="141" spans="1:25">
      <c r="B141" s="9" t="n">
        <v>0</v>
      </c>
      <c r="C141" s="52" t="n">
        <v>1</v>
      </c>
      <c r="D141" s="9" t="n">
        <v>0</v>
      </c>
      <c r="E141" s="52" t="n">
        <v>0</v>
      </c>
      <c r="F141" s="14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33" t="n">
        <v>0</v>
      </c>
      <c r="T141" s="33" t="n">
        <v>0</v>
      </c>
      <c r="U141" s="9" t="n">
        <v>1</v>
      </c>
      <c r="V141" s="9" t="n">
        <v>1</v>
      </c>
      <c r="W141" s="15">
        <f>SUMPRODUCT(B$2:U$2,B141:U141)</f>
        <v/>
      </c>
      <c r="X141" s="46">
        <f>EXP(W141)/(1+EXP(W141))</f>
        <v/>
      </c>
      <c r="Y141" s="28">
        <f>IFERROR(V141*LN(X141)+(1-V141)*LN(1-X141),0)</f>
        <v/>
      </c>
    </row>
    <row r="142" spans="1:25">
      <c r="B142" s="9" t="n">
        <v>1</v>
      </c>
      <c r="C142" s="52" t="n">
        <v>0</v>
      </c>
      <c r="D142" s="9" t="n">
        <v>1</v>
      </c>
      <c r="E142" s="52" t="n">
        <v>0</v>
      </c>
      <c r="F142" s="14" t="n">
        <v>0</v>
      </c>
      <c r="G142" s="33" t="n">
        <v>0</v>
      </c>
      <c r="H142" s="33" t="n">
        <v>0</v>
      </c>
      <c r="I142" s="33" t="n">
        <v>0</v>
      </c>
      <c r="J142" s="33" t="n">
        <v>1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0</v>
      </c>
      <c r="R142" s="33" t="n">
        <v>0</v>
      </c>
      <c r="S142" s="33" t="n">
        <v>0</v>
      </c>
      <c r="T142" s="33" t="n">
        <v>0</v>
      </c>
      <c r="U142" s="9" t="n">
        <v>1</v>
      </c>
      <c r="V142" s="9" t="n">
        <v>1</v>
      </c>
      <c r="W142" s="15">
        <f>SUMPRODUCT(B$2:U$2,B142:U142)</f>
        <v/>
      </c>
      <c r="X142" s="46">
        <f>EXP(W142)/(1+EXP(W142))</f>
        <v/>
      </c>
      <c r="Y142" s="28">
        <f>IFERROR(V142*LN(X142)+(1-V142)*LN(1-X142),0)</f>
        <v/>
      </c>
    </row>
    <row r="143" spans="1:25">
      <c r="B143" s="9" t="n">
        <v>1</v>
      </c>
      <c r="C143" s="52" t="n">
        <v>0</v>
      </c>
      <c r="D143" s="9" t="n">
        <v>1</v>
      </c>
      <c r="E143" s="52" t="n">
        <v>0</v>
      </c>
      <c r="F143" s="14" t="n">
        <v>0</v>
      </c>
      <c r="G143" s="33" t="n">
        <v>0</v>
      </c>
      <c r="H143" s="33" t="n">
        <v>0</v>
      </c>
      <c r="I143" s="33" t="n">
        <v>1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1</v>
      </c>
      <c r="S143" s="33" t="n">
        <v>0</v>
      </c>
      <c r="T143" s="33" t="n">
        <v>0</v>
      </c>
      <c r="U143" s="9" t="n">
        <v>1</v>
      </c>
      <c r="V143" s="9" t="n">
        <v>1</v>
      </c>
      <c r="W143" s="15">
        <f>SUMPRODUCT(B$2:U$2,B143:U143)</f>
        <v/>
      </c>
      <c r="X143" s="46">
        <f>EXP(W143)/(1+EXP(W143))</f>
        <v/>
      </c>
      <c r="Y143" s="28">
        <f>IFERROR(V143*LN(X143)+(1-V143)*LN(1-X143),0)</f>
        <v/>
      </c>
    </row>
    <row r="144" spans="1:25">
      <c r="B144" s="9" t="n">
        <v>0</v>
      </c>
      <c r="C144" s="52" t="n">
        <v>0</v>
      </c>
      <c r="D144" s="9" t="n">
        <v>1</v>
      </c>
      <c r="E144" s="52" t="n">
        <v>0</v>
      </c>
      <c r="F144" s="14" t="n">
        <v>0</v>
      </c>
      <c r="G144" s="33" t="n">
        <v>0</v>
      </c>
      <c r="H144" s="33" t="n">
        <v>0</v>
      </c>
      <c r="I144" s="33" t="n">
        <v>1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33" t="n">
        <v>0</v>
      </c>
      <c r="T144" s="33" t="n">
        <v>0</v>
      </c>
      <c r="U144" s="9" t="n">
        <v>1</v>
      </c>
      <c r="V144" s="9" t="n">
        <v>1</v>
      </c>
      <c r="W144" s="15">
        <f>SUMPRODUCT(B$2:U$2,B144:U144)</f>
        <v/>
      </c>
      <c r="X144" s="46">
        <f>EXP(W144)/(1+EXP(W144))</f>
        <v/>
      </c>
      <c r="Y144" s="28">
        <f>IFERROR(V144*LN(X144)+(1-V144)*LN(1-X144),0)</f>
        <v/>
      </c>
    </row>
    <row r="145" spans="1:25">
      <c r="B145" s="9" t="n">
        <v>0</v>
      </c>
      <c r="C145" s="52" t="n">
        <v>1</v>
      </c>
      <c r="D145" s="9" t="n">
        <v>0</v>
      </c>
      <c r="E145" s="52" t="n">
        <v>1</v>
      </c>
      <c r="F145" s="14" t="n">
        <v>1</v>
      </c>
      <c r="G145" s="33" t="n">
        <v>0</v>
      </c>
      <c r="H145" s="33" t="n">
        <v>0</v>
      </c>
      <c r="I145" s="33" t="n">
        <v>0</v>
      </c>
      <c r="J145" s="33" t="n">
        <v>1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1</v>
      </c>
      <c r="S145" s="33" t="n">
        <v>0</v>
      </c>
      <c r="T145" s="33" t="n">
        <v>0</v>
      </c>
      <c r="U145" s="9" t="n">
        <v>1</v>
      </c>
      <c r="V145" s="9" t="n">
        <v>1</v>
      </c>
      <c r="W145" s="15">
        <f>SUMPRODUCT(B$2:U$2,B145:U145)</f>
        <v/>
      </c>
      <c r="X145" s="46">
        <f>EXP(W145)/(1+EXP(W145))</f>
        <v/>
      </c>
      <c r="Y145" s="28">
        <f>IFERROR(V145*LN(X145)+(1-V145)*LN(1-X145),0)</f>
        <v/>
      </c>
    </row>
    <row r="146" spans="1:25">
      <c r="B146" s="9" t="n">
        <v>0</v>
      </c>
      <c r="C146" s="52" t="n">
        <v>0</v>
      </c>
      <c r="D146" s="9" t="n">
        <v>0</v>
      </c>
      <c r="E146" s="52" t="n">
        <v>1</v>
      </c>
      <c r="F146" s="14" t="n">
        <v>1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0</v>
      </c>
      <c r="S146" s="33" t="n">
        <v>0</v>
      </c>
      <c r="T146" s="33" t="n">
        <v>0</v>
      </c>
      <c r="U146" s="9" t="n">
        <v>1</v>
      </c>
      <c r="V146" s="9" t="n">
        <v>1</v>
      </c>
      <c r="W146" s="15">
        <f>SUMPRODUCT(B$2:U$2,B146:U146)</f>
        <v/>
      </c>
      <c r="X146" s="46">
        <f>EXP(W146)/(1+EXP(W146))</f>
        <v/>
      </c>
      <c r="Y146" s="28">
        <f>IFERROR(V146*LN(X146)+(1-V146)*LN(1-X146),0)</f>
        <v/>
      </c>
    </row>
    <row r="147" spans="1:25">
      <c r="B147" s="9" t="n">
        <v>0</v>
      </c>
      <c r="C147" s="52" t="n">
        <v>1</v>
      </c>
      <c r="D147" s="9" t="n">
        <v>1</v>
      </c>
      <c r="E147" s="52" t="n">
        <v>0</v>
      </c>
      <c r="F147" s="14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33" t="n">
        <v>0</v>
      </c>
      <c r="T147" s="33" t="n">
        <v>0</v>
      </c>
      <c r="U147" s="9" t="n">
        <v>1</v>
      </c>
      <c r="V147" s="9" t="n">
        <v>1</v>
      </c>
      <c r="W147" s="15">
        <f>SUMPRODUCT(B$2:U$2,B147:U147)</f>
        <v/>
      </c>
      <c r="X147" s="46">
        <f>EXP(W147)/(1+EXP(W147))</f>
        <v/>
      </c>
      <c r="Y147" s="28">
        <f>IFERROR(V147*LN(X147)+(1-V147)*LN(1-X147),0)</f>
        <v/>
      </c>
    </row>
    <row r="148" spans="1:25">
      <c r="B148" s="9" t="n">
        <v>1</v>
      </c>
      <c r="C148" s="52" t="n">
        <v>0</v>
      </c>
      <c r="D148" s="9" t="n">
        <v>1</v>
      </c>
      <c r="E148" s="52" t="n">
        <v>0</v>
      </c>
      <c r="F148" s="14" t="n">
        <v>0</v>
      </c>
      <c r="G148" s="33" t="n">
        <v>0</v>
      </c>
      <c r="H148" s="33" t="n">
        <v>1</v>
      </c>
      <c r="I148" s="33" t="n">
        <v>1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33" t="n">
        <v>0</v>
      </c>
      <c r="T148" s="33" t="n">
        <v>0</v>
      </c>
      <c r="U148" s="9" t="n">
        <v>1</v>
      </c>
      <c r="V148" s="9" t="n">
        <v>1</v>
      </c>
      <c r="W148" s="15">
        <f>SUMPRODUCT(B$2:U$2,B148:U148)</f>
        <v/>
      </c>
      <c r="X148" s="46">
        <f>EXP(W148)/(1+EXP(W148))</f>
        <v/>
      </c>
      <c r="Y148" s="28">
        <f>IFERROR(V148*LN(X148)+(1-V148)*LN(1-X148),0)</f>
        <v/>
      </c>
    </row>
    <row r="149" spans="1:25">
      <c r="B149" s="9" t="n">
        <v>0</v>
      </c>
      <c r="C149" s="52" t="n">
        <v>1</v>
      </c>
      <c r="D149" s="9" t="n">
        <v>0</v>
      </c>
      <c r="E149" s="52" t="n">
        <v>1</v>
      </c>
      <c r="F149" s="14" t="n">
        <v>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</v>
      </c>
      <c r="P149" s="33" t="n">
        <v>0</v>
      </c>
      <c r="Q149" s="33" t="n">
        <v>0</v>
      </c>
      <c r="R149" s="33" t="n">
        <v>1</v>
      </c>
      <c r="S149" s="33" t="n">
        <v>0</v>
      </c>
      <c r="T149" s="33" t="n">
        <v>0</v>
      </c>
      <c r="U149" s="9" t="n">
        <v>1</v>
      </c>
      <c r="V149" s="9" t="n">
        <v>1</v>
      </c>
      <c r="W149" s="15">
        <f>SUMPRODUCT(B$2:U$2,B149:U149)</f>
        <v/>
      </c>
      <c r="X149" s="46">
        <f>EXP(W149)/(1+EXP(W149))</f>
        <v/>
      </c>
      <c r="Y149" s="28">
        <f>IFERROR(V149*LN(X149)+(1-V149)*LN(1-X149),0)</f>
        <v/>
      </c>
    </row>
    <row r="150" spans="1:25">
      <c r="B150" s="9" t="n">
        <v>0</v>
      </c>
      <c r="C150" s="52" t="n">
        <v>1</v>
      </c>
      <c r="D150" s="9" t="n">
        <v>0</v>
      </c>
      <c r="E150" s="52" t="n">
        <v>1</v>
      </c>
      <c r="F150" s="14" t="n">
        <v>1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9" t="n">
        <v>1</v>
      </c>
      <c r="V150" s="9" t="n">
        <v>1</v>
      </c>
      <c r="W150" s="15">
        <f>SUMPRODUCT(B$2:U$2,B150:U150)</f>
        <v/>
      </c>
      <c r="X150" s="46">
        <f>EXP(W150)/(1+EXP(W150))</f>
        <v/>
      </c>
      <c r="Y150" s="28">
        <f>IFERROR(V150*LN(X150)+(1-V150)*LN(1-X150),0)</f>
        <v/>
      </c>
    </row>
    <row r="151" spans="1:25">
      <c r="B151" s="9" t="n">
        <v>0</v>
      </c>
      <c r="C151" s="52" t="n">
        <v>1</v>
      </c>
      <c r="D151" s="9" t="n">
        <v>1</v>
      </c>
      <c r="E151" s="52" t="n">
        <v>0</v>
      </c>
      <c r="F151" s="14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33" t="n">
        <v>0</v>
      </c>
      <c r="U151" s="9" t="n">
        <v>1</v>
      </c>
      <c r="V151" s="9" t="n">
        <v>1</v>
      </c>
      <c r="W151" s="15">
        <f>SUMPRODUCT(B$2:U$2,B151:U151)</f>
        <v/>
      </c>
      <c r="X151" s="46">
        <f>EXP(W151)/(1+EXP(W151))</f>
        <v/>
      </c>
      <c r="Y151" s="28">
        <f>IFERROR(V151*LN(X151)+(1-V151)*LN(1-X151),0)</f>
        <v/>
      </c>
    </row>
    <row r="152" spans="1:25">
      <c r="B152" s="9" t="n">
        <v>0</v>
      </c>
      <c r="C152" s="52" t="n">
        <v>1</v>
      </c>
      <c r="D152" s="9" t="n">
        <v>1</v>
      </c>
      <c r="E152" s="52" t="n">
        <v>0</v>
      </c>
      <c r="F152" s="14" t="n">
        <v>1</v>
      </c>
      <c r="G152" s="33" t="n">
        <v>1</v>
      </c>
      <c r="H152" s="33" t="n">
        <v>0</v>
      </c>
      <c r="I152" s="33" t="n">
        <v>0</v>
      </c>
      <c r="J152" s="33" t="n">
        <v>1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  <c r="Q152" s="33" t="n">
        <v>0</v>
      </c>
      <c r="R152" s="33" t="n">
        <v>1</v>
      </c>
      <c r="S152" s="33" t="n">
        <v>0</v>
      </c>
      <c r="T152" s="33" t="n">
        <v>0</v>
      </c>
      <c r="U152" s="9" t="n">
        <v>1</v>
      </c>
      <c r="V152" s="9" t="n">
        <v>1</v>
      </c>
      <c r="W152" s="15">
        <f>SUMPRODUCT(B$2:U$2,B152:U152)</f>
        <v/>
      </c>
      <c r="X152" s="46">
        <f>EXP(W152)/(1+EXP(W152))</f>
        <v/>
      </c>
      <c r="Y152" s="28">
        <f>IFERROR(V152*LN(X152)+(1-V152)*LN(1-X152),0)</f>
        <v/>
      </c>
    </row>
    <row r="153" spans="1:25">
      <c r="B153" s="9" t="n">
        <v>1</v>
      </c>
      <c r="C153" s="52" t="n">
        <v>0</v>
      </c>
      <c r="D153" s="9" t="n">
        <v>1</v>
      </c>
      <c r="E153" s="52" t="n">
        <v>0</v>
      </c>
      <c r="F153" s="14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1</v>
      </c>
      <c r="S153" s="33" t="n">
        <v>0</v>
      </c>
      <c r="T153" s="33" t="n">
        <v>1</v>
      </c>
      <c r="U153" s="9" t="n">
        <v>1</v>
      </c>
      <c r="V153" s="9" t="n">
        <v>1</v>
      </c>
      <c r="W153" s="15">
        <f>SUMPRODUCT(B$2:U$2,B153:U153)</f>
        <v/>
      </c>
      <c r="X153" s="46">
        <f>EXP(W153)/(1+EXP(W153))</f>
        <v/>
      </c>
      <c r="Y153" s="28">
        <f>IFERROR(V153*LN(X153)+(1-V153)*LN(1-X153),0)</f>
        <v/>
      </c>
    </row>
    <row r="154" spans="1:25">
      <c r="B154" s="9" t="n">
        <v>0</v>
      </c>
      <c r="C154" s="52" t="n">
        <v>1</v>
      </c>
      <c r="D154" s="9" t="n">
        <v>1</v>
      </c>
      <c r="E154" s="52" t="n">
        <v>0</v>
      </c>
      <c r="F154" s="14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1</v>
      </c>
      <c r="N154" s="33" t="n">
        <v>0</v>
      </c>
      <c r="O154" s="33" t="n">
        <v>0</v>
      </c>
      <c r="P154" s="33" t="n">
        <v>0</v>
      </c>
      <c r="Q154" s="33" t="n">
        <v>0</v>
      </c>
      <c r="R154" s="33" t="n">
        <v>1</v>
      </c>
      <c r="S154" s="33" t="n">
        <v>0</v>
      </c>
      <c r="T154" s="33" t="n">
        <v>0</v>
      </c>
      <c r="U154" s="9" t="n">
        <v>1</v>
      </c>
      <c r="V154" s="9" t="n">
        <v>1</v>
      </c>
      <c r="W154" s="15">
        <f>SUMPRODUCT(B$2:U$2,B154:U154)</f>
        <v/>
      </c>
      <c r="X154" s="46">
        <f>EXP(W154)/(1+EXP(W154))</f>
        <v/>
      </c>
      <c r="Y154" s="28">
        <f>IFERROR(V154*LN(X154)+(1-V154)*LN(1-X154),0)</f>
        <v/>
      </c>
    </row>
    <row r="155" spans="1:25">
      <c r="B155" s="9" t="n">
        <v>0</v>
      </c>
      <c r="C155" s="52" t="n">
        <v>1</v>
      </c>
      <c r="D155" s="9" t="n">
        <v>0</v>
      </c>
      <c r="E155" s="52" t="n">
        <v>1</v>
      </c>
      <c r="F155" s="14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  <c r="Q155" s="33" t="n">
        <v>0</v>
      </c>
      <c r="R155" s="33" t="n">
        <v>0</v>
      </c>
      <c r="S155" s="33" t="n">
        <v>1</v>
      </c>
      <c r="T155" s="33" t="n">
        <v>0</v>
      </c>
      <c r="U155" s="9" t="n">
        <v>1</v>
      </c>
      <c r="V155" s="9" t="n">
        <v>1</v>
      </c>
      <c r="W155" s="15">
        <f>SUMPRODUCT(B$2:U$2,B155:U155)</f>
        <v/>
      </c>
      <c r="X155" s="46">
        <f>EXP(W155)/(1+EXP(W155))</f>
        <v/>
      </c>
      <c r="Y155" s="28">
        <f>IFERROR(V155*LN(X155)+(1-V155)*LN(1-X155),0)</f>
        <v/>
      </c>
    </row>
    <row r="156" spans="1:25">
      <c r="B156" s="9" t="n">
        <v>1</v>
      </c>
      <c r="C156" s="52" t="n">
        <v>0</v>
      </c>
      <c r="D156" s="9" t="n">
        <v>0</v>
      </c>
      <c r="E156" s="52" t="n">
        <v>0</v>
      </c>
      <c r="F156" s="14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1</v>
      </c>
      <c r="N156" s="33" t="n">
        <v>0</v>
      </c>
      <c r="O156" s="33" t="n">
        <v>0</v>
      </c>
      <c r="P156" s="33" t="n">
        <v>0</v>
      </c>
      <c r="Q156" s="33" t="n">
        <v>0</v>
      </c>
      <c r="R156" s="33" t="n">
        <v>1</v>
      </c>
      <c r="S156" s="33" t="n">
        <v>0</v>
      </c>
      <c r="T156" s="33" t="n">
        <v>0</v>
      </c>
      <c r="U156" s="9" t="n">
        <v>1</v>
      </c>
      <c r="V156" s="9" t="n">
        <v>1</v>
      </c>
      <c r="W156" s="15">
        <f>SUMPRODUCT(B$2:U$2,B156:U156)</f>
        <v/>
      </c>
      <c r="X156" s="46">
        <f>EXP(W156)/(1+EXP(W156))</f>
        <v/>
      </c>
      <c r="Y156" s="28">
        <f>IFERROR(V156*LN(X156)+(1-V156)*LN(1-X156),0)</f>
        <v/>
      </c>
    </row>
    <row r="157" spans="1:25">
      <c r="B157" s="9" t="n">
        <v>0</v>
      </c>
      <c r="C157" s="52" t="n">
        <v>1</v>
      </c>
      <c r="D157" s="9" t="n">
        <v>0</v>
      </c>
      <c r="E157" s="52" t="n">
        <v>1</v>
      </c>
      <c r="F157" s="14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1</v>
      </c>
      <c r="S157" s="33" t="n">
        <v>0</v>
      </c>
      <c r="T157" s="33" t="n">
        <v>0</v>
      </c>
      <c r="U157" s="9" t="n">
        <v>1</v>
      </c>
      <c r="V157" s="9" t="n">
        <v>1</v>
      </c>
      <c r="W157" s="15">
        <f>SUMPRODUCT(B$2:U$2,B157:U157)</f>
        <v/>
      </c>
      <c r="X157" s="46">
        <f>EXP(W157)/(1+EXP(W157))</f>
        <v/>
      </c>
      <c r="Y157" s="28">
        <f>IFERROR(V157*LN(X157)+(1-V157)*LN(1-X157),0)</f>
        <v/>
      </c>
    </row>
    <row r="158" spans="1:25">
      <c r="B158" s="9" t="n">
        <v>0</v>
      </c>
      <c r="C158" s="52" t="n">
        <v>1</v>
      </c>
      <c r="D158" s="9" t="n">
        <v>1</v>
      </c>
      <c r="E158" s="52" t="n">
        <v>0</v>
      </c>
      <c r="F158" s="14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1</v>
      </c>
      <c r="Q158" s="33" t="n">
        <v>0</v>
      </c>
      <c r="R158" s="33" t="n">
        <v>0</v>
      </c>
      <c r="S158" s="33" t="n">
        <v>0</v>
      </c>
      <c r="T158" s="33" t="n">
        <v>1</v>
      </c>
      <c r="U158" s="9" t="n">
        <v>1</v>
      </c>
      <c r="V158" s="9" t="n">
        <v>1</v>
      </c>
      <c r="W158" s="15">
        <f>SUMPRODUCT(B$2:U$2,B158:U158)</f>
        <v/>
      </c>
      <c r="X158" s="46">
        <f>EXP(W158)/(1+EXP(W158))</f>
        <v/>
      </c>
      <c r="Y158" s="28">
        <f>IFERROR(V158*LN(X158)+(1-V158)*LN(1-X158),0)</f>
        <v/>
      </c>
    </row>
    <row r="159" spans="1:25">
      <c r="B159" s="9" t="n">
        <v>0</v>
      </c>
      <c r="C159" s="52" t="n">
        <v>1</v>
      </c>
      <c r="D159" s="9" t="n">
        <v>1</v>
      </c>
      <c r="E159" s="52" t="n">
        <v>0</v>
      </c>
      <c r="F159" s="14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1</v>
      </c>
      <c r="S159" s="33" t="n">
        <v>0</v>
      </c>
      <c r="T159" s="33" t="n">
        <v>0</v>
      </c>
      <c r="U159" s="9" t="n">
        <v>1</v>
      </c>
      <c r="V159" s="9" t="n">
        <v>1</v>
      </c>
      <c r="W159" s="15">
        <f>SUMPRODUCT(B$2:U$2,B159:U159)</f>
        <v/>
      </c>
      <c r="X159" s="46">
        <f>EXP(W159)/(1+EXP(W159))</f>
        <v/>
      </c>
      <c r="Y159" s="28">
        <f>IFERROR(V159*LN(X159)+(1-V159)*LN(1-X159),0)</f>
        <v/>
      </c>
    </row>
    <row r="160" spans="1:25">
      <c r="B160" s="9" t="n">
        <v>0</v>
      </c>
      <c r="C160" s="52" t="n">
        <v>1</v>
      </c>
      <c r="D160" s="9" t="n">
        <v>1</v>
      </c>
      <c r="E160" s="52" t="n">
        <v>0</v>
      </c>
      <c r="F160" s="14" t="n">
        <v>0</v>
      </c>
      <c r="G160" s="33" t="n">
        <v>0</v>
      </c>
      <c r="H160" s="33" t="n">
        <v>0</v>
      </c>
      <c r="I160" s="33" t="n">
        <v>1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1</v>
      </c>
      <c r="P160" s="33" t="n">
        <v>0</v>
      </c>
      <c r="Q160" s="33" t="n">
        <v>0</v>
      </c>
      <c r="R160" s="33" t="n">
        <v>0</v>
      </c>
      <c r="S160" s="33" t="n">
        <v>0</v>
      </c>
      <c r="T160" s="33" t="n">
        <v>0</v>
      </c>
      <c r="U160" s="9" t="n">
        <v>1</v>
      </c>
      <c r="V160" s="9" t="n">
        <v>1</v>
      </c>
      <c r="W160" s="15">
        <f>SUMPRODUCT(B$2:U$2,B160:U160)</f>
        <v/>
      </c>
      <c r="X160" s="46">
        <f>EXP(W160)/(1+EXP(W160))</f>
        <v/>
      </c>
      <c r="Y160" s="28">
        <f>IFERROR(V160*LN(X160)+(1-V160)*LN(1-X160),0)</f>
        <v/>
      </c>
    </row>
    <row r="161" spans="1:25">
      <c r="B161" s="9" t="n">
        <v>0</v>
      </c>
      <c r="C161" s="52" t="n">
        <v>0</v>
      </c>
      <c r="D161" s="9" t="n">
        <v>0</v>
      </c>
      <c r="E161" s="52" t="n">
        <v>0</v>
      </c>
      <c r="F161" s="14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1</v>
      </c>
      <c r="N161" s="33" t="n">
        <v>0</v>
      </c>
      <c r="O161" s="33" t="n">
        <v>0</v>
      </c>
      <c r="P161" s="33" t="n">
        <v>0</v>
      </c>
      <c r="Q161" s="33" t="n">
        <v>0</v>
      </c>
      <c r="R161" s="33" t="n">
        <v>0</v>
      </c>
      <c r="S161" s="33" t="n">
        <v>0</v>
      </c>
      <c r="T161" s="33" t="n">
        <v>1</v>
      </c>
      <c r="U161" s="9" t="n">
        <v>1</v>
      </c>
      <c r="V161" s="9" t="n">
        <v>1</v>
      </c>
      <c r="W161" s="15">
        <f>SUMPRODUCT(B$2:U$2,B161:U161)</f>
        <v/>
      </c>
      <c r="X161" s="46">
        <f>EXP(W161)/(1+EXP(W161))</f>
        <v/>
      </c>
      <c r="Y161" s="28">
        <f>IFERROR(V161*LN(X161)+(1-V161)*LN(1-X161),0)</f>
        <v/>
      </c>
    </row>
    <row r="162" spans="1:25">
      <c r="B162" s="9" t="n">
        <v>0</v>
      </c>
      <c r="C162" s="52" t="n">
        <v>0</v>
      </c>
      <c r="D162" s="9" t="n">
        <v>0</v>
      </c>
      <c r="E162" s="52" t="n">
        <v>1</v>
      </c>
      <c r="F162" s="14" t="n">
        <v>0</v>
      </c>
      <c r="G162" s="33" t="n">
        <v>0</v>
      </c>
      <c r="H162" s="33" t="n">
        <v>0</v>
      </c>
      <c r="I162" s="33" t="n">
        <v>0</v>
      </c>
      <c r="J162" s="33" t="n">
        <v>1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0</v>
      </c>
      <c r="Q162" s="33" t="n">
        <v>0</v>
      </c>
      <c r="R162" s="33" t="n">
        <v>0</v>
      </c>
      <c r="S162" s="33" t="n">
        <v>0</v>
      </c>
      <c r="T162" s="33" t="n">
        <v>0</v>
      </c>
      <c r="U162" s="9" t="n">
        <v>1</v>
      </c>
      <c r="V162" s="9" t="n">
        <v>1</v>
      </c>
      <c r="W162" s="15">
        <f>SUMPRODUCT(B$2:U$2,B162:U162)</f>
        <v/>
      </c>
      <c r="X162" s="46">
        <f>EXP(W162)/(1+EXP(W162))</f>
        <v/>
      </c>
      <c r="Y162" s="28">
        <f>IFERROR(V162*LN(X162)+(1-V162)*LN(1-X162),0)</f>
        <v/>
      </c>
    </row>
    <row r="163" spans="1:25">
      <c r="B163" s="9" t="n">
        <v>1</v>
      </c>
      <c r="C163" s="52" t="n">
        <v>0</v>
      </c>
      <c r="D163" s="9" t="n">
        <v>1</v>
      </c>
      <c r="E163" s="52" t="n">
        <v>0</v>
      </c>
      <c r="F163" s="14" t="n">
        <v>0</v>
      </c>
      <c r="G163" s="33" t="n">
        <v>0</v>
      </c>
      <c r="H163" s="33" t="n">
        <v>0</v>
      </c>
      <c r="I163" s="33" t="n">
        <v>0</v>
      </c>
      <c r="J163" s="33" t="n">
        <v>1</v>
      </c>
      <c r="K163" s="33" t="n">
        <v>0</v>
      </c>
      <c r="L163" s="33" t="n">
        <v>0</v>
      </c>
      <c r="M163" s="33" t="n">
        <v>1</v>
      </c>
      <c r="N163" s="33" t="n">
        <v>0</v>
      </c>
      <c r="O163" s="33" t="n">
        <v>0</v>
      </c>
      <c r="P163" s="33" t="n">
        <v>1</v>
      </c>
      <c r="Q163" s="33" t="n">
        <v>0</v>
      </c>
      <c r="R163" s="33" t="n">
        <v>0</v>
      </c>
      <c r="S163" s="33" t="n">
        <v>0</v>
      </c>
      <c r="T163" s="33" t="n">
        <v>1</v>
      </c>
      <c r="U163" s="9" t="n">
        <v>1</v>
      </c>
      <c r="V163" s="9" t="n">
        <v>1</v>
      </c>
      <c r="W163" s="15">
        <f>SUMPRODUCT(B$2:U$2,B163:U163)</f>
        <v/>
      </c>
      <c r="X163" s="46">
        <f>EXP(W163)/(1+EXP(W163))</f>
        <v/>
      </c>
      <c r="Y163" s="28">
        <f>IFERROR(V163*LN(X163)+(1-V163)*LN(1-X163),0)</f>
        <v/>
      </c>
    </row>
    <row r="164" spans="1:25">
      <c r="B164" s="9" t="n">
        <v>0</v>
      </c>
      <c r="C164" s="52" t="n">
        <v>1</v>
      </c>
      <c r="D164" s="9" t="n">
        <v>1</v>
      </c>
      <c r="E164" s="52" t="n">
        <v>0</v>
      </c>
      <c r="F164" s="14" t="n">
        <v>0</v>
      </c>
      <c r="G164" s="33" t="n">
        <v>0</v>
      </c>
      <c r="H164" s="33" t="n">
        <v>0</v>
      </c>
      <c r="I164" s="33" t="n">
        <v>0</v>
      </c>
      <c r="J164" s="33" t="n">
        <v>1</v>
      </c>
      <c r="K164" s="33" t="n">
        <v>0</v>
      </c>
      <c r="L164" s="33" t="n">
        <v>0</v>
      </c>
      <c r="M164" s="33" t="n">
        <v>1</v>
      </c>
      <c r="N164" s="33" t="n">
        <v>0</v>
      </c>
      <c r="O164" s="33" t="n">
        <v>0</v>
      </c>
      <c r="P164" s="33" t="n">
        <v>0</v>
      </c>
      <c r="Q164" s="33" t="n">
        <v>1</v>
      </c>
      <c r="R164" s="33" t="n">
        <v>0</v>
      </c>
      <c r="S164" s="33" t="n">
        <v>0</v>
      </c>
      <c r="T164" s="33" t="n">
        <v>1</v>
      </c>
      <c r="U164" s="9" t="n">
        <v>1</v>
      </c>
      <c r="V164" s="9" t="n">
        <v>1</v>
      </c>
      <c r="W164" s="15">
        <f>SUMPRODUCT(B$2:U$2,B164:U164)</f>
        <v/>
      </c>
      <c r="X164" s="46">
        <f>EXP(W164)/(1+EXP(W164))</f>
        <v/>
      </c>
      <c r="Y164" s="28">
        <f>IFERROR(V164*LN(X164)+(1-V164)*LN(1-X164),0)</f>
        <v/>
      </c>
    </row>
    <row r="165" spans="1:25">
      <c r="B165" s="9" t="n">
        <v>1</v>
      </c>
      <c r="C165" s="52" t="n">
        <v>0</v>
      </c>
      <c r="D165" s="9" t="n">
        <v>0</v>
      </c>
      <c r="E165" s="52" t="n">
        <v>1</v>
      </c>
      <c r="F165" s="14" t="n">
        <v>0</v>
      </c>
      <c r="G165" s="33" t="n">
        <v>0</v>
      </c>
      <c r="H165" s="33" t="n">
        <v>1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>
        <v>0</v>
      </c>
      <c r="U165" s="9" t="n">
        <v>1</v>
      </c>
      <c r="V165" s="9" t="n">
        <v>1</v>
      </c>
      <c r="W165" s="15">
        <f>SUMPRODUCT(B$2:U$2,B165:U165)</f>
        <v/>
      </c>
      <c r="X165" s="46">
        <f>EXP(W165)/(1+EXP(W165))</f>
        <v/>
      </c>
      <c r="Y165" s="28">
        <f>IFERROR(V165*LN(X165)+(1-V165)*LN(1-X165),0)</f>
        <v/>
      </c>
    </row>
    <row r="166" spans="1:25">
      <c r="B166" s="9" t="n">
        <v>1</v>
      </c>
      <c r="C166" s="52" t="n">
        <v>0</v>
      </c>
      <c r="D166" s="9" t="n">
        <v>0</v>
      </c>
      <c r="E166" s="52" t="n">
        <v>1</v>
      </c>
      <c r="F166" s="14" t="n">
        <v>0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0</v>
      </c>
      <c r="P166" s="33" t="n">
        <v>0</v>
      </c>
      <c r="Q166" s="33" t="n">
        <v>0</v>
      </c>
      <c r="R166" s="33" t="n">
        <v>0</v>
      </c>
      <c r="S166" s="33" t="n">
        <v>1</v>
      </c>
      <c r="T166" s="33" t="n">
        <v>0</v>
      </c>
      <c r="U166" s="9" t="n">
        <v>1</v>
      </c>
      <c r="V166" s="9" t="n">
        <v>1</v>
      </c>
      <c r="W166" s="15">
        <f>SUMPRODUCT(B$2:U$2,B166:U166)</f>
        <v/>
      </c>
      <c r="X166" s="46">
        <f>EXP(W166)/(1+EXP(W166))</f>
        <v/>
      </c>
      <c r="Y166" s="28">
        <f>IFERROR(V166*LN(X166)+(1-V166)*LN(1-X166),0)</f>
        <v/>
      </c>
    </row>
    <row r="167" spans="1:25">
      <c r="B167" s="9" t="n">
        <v>0</v>
      </c>
      <c r="C167" s="52" t="n">
        <v>1</v>
      </c>
      <c r="D167" s="9" t="n">
        <v>1</v>
      </c>
      <c r="E167" s="52" t="n">
        <v>0</v>
      </c>
      <c r="F167" s="14" t="n">
        <v>0</v>
      </c>
      <c r="G167" s="33" t="n">
        <v>0</v>
      </c>
      <c r="H167" s="33" t="n">
        <v>1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  <c r="Q167" s="33" t="n">
        <v>0</v>
      </c>
      <c r="R167" s="33" t="n">
        <v>0</v>
      </c>
      <c r="S167" s="33" t="n">
        <v>0</v>
      </c>
      <c r="T167" s="33" t="n">
        <v>1</v>
      </c>
      <c r="U167" s="9" t="n">
        <v>1</v>
      </c>
      <c r="V167" s="9" t="n">
        <v>1</v>
      </c>
      <c r="W167" s="15">
        <f>SUMPRODUCT(B$2:U$2,B167:U167)</f>
        <v/>
      </c>
      <c r="X167" s="46">
        <f>EXP(W167)/(1+EXP(W167))</f>
        <v/>
      </c>
      <c r="Y167" s="28">
        <f>IFERROR(V167*LN(X167)+(1-V167)*LN(1-X167),0)</f>
        <v/>
      </c>
    </row>
    <row r="168" spans="1:25">
      <c r="B168" s="9" t="n">
        <v>1</v>
      </c>
      <c r="C168" s="52" t="n">
        <v>0</v>
      </c>
      <c r="D168" s="9" t="n">
        <v>0</v>
      </c>
      <c r="E168" s="52" t="n">
        <v>1</v>
      </c>
      <c r="F168" s="14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1</v>
      </c>
      <c r="S168" s="33" t="n">
        <v>0</v>
      </c>
      <c r="T168" s="33" t="n">
        <v>0</v>
      </c>
      <c r="U168" s="9" t="n">
        <v>1</v>
      </c>
      <c r="V168" s="9" t="n">
        <v>1</v>
      </c>
      <c r="W168" s="15">
        <f>SUMPRODUCT(B$2:U$2,B168:U168)</f>
        <v/>
      </c>
      <c r="X168" s="46">
        <f>EXP(W168)/(1+EXP(W168))</f>
        <v/>
      </c>
      <c r="Y168" s="28">
        <f>IFERROR(V168*LN(X168)+(1-V168)*LN(1-X168),0)</f>
        <v/>
      </c>
    </row>
    <row r="169" spans="1:25">
      <c r="B169" s="9" t="n">
        <v>0</v>
      </c>
      <c r="C169" s="52" t="n">
        <v>1</v>
      </c>
      <c r="D169" s="9" t="n">
        <v>1</v>
      </c>
      <c r="E169" s="52" t="n">
        <v>0</v>
      </c>
      <c r="F169" s="14" t="n">
        <v>0</v>
      </c>
      <c r="G169" s="33" t="n">
        <v>0</v>
      </c>
      <c r="H169" s="33" t="n">
        <v>0</v>
      </c>
      <c r="I169" s="33" t="n">
        <v>0</v>
      </c>
      <c r="J169" s="33" t="n">
        <v>1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1</v>
      </c>
      <c r="P169" s="33" t="n">
        <v>0</v>
      </c>
      <c r="Q169" s="33" t="n">
        <v>0</v>
      </c>
      <c r="R169" s="33" t="n">
        <v>1</v>
      </c>
      <c r="S169" s="33" t="n">
        <v>0</v>
      </c>
      <c r="T169" s="33" t="n">
        <v>0</v>
      </c>
      <c r="U169" s="9" t="n">
        <v>1</v>
      </c>
      <c r="V169" s="9" t="n">
        <v>1</v>
      </c>
      <c r="W169" s="15">
        <f>SUMPRODUCT(B$2:U$2,B169:U169)</f>
        <v/>
      </c>
      <c r="X169" s="46">
        <f>EXP(W169)/(1+EXP(W169))</f>
        <v/>
      </c>
      <c r="Y169" s="28">
        <f>IFERROR(V169*LN(X169)+(1-V169)*LN(1-X169),0)</f>
        <v/>
      </c>
    </row>
    <row r="170" spans="1:25">
      <c r="B170" s="9" t="n">
        <v>1</v>
      </c>
      <c r="C170" s="52" t="n">
        <v>0</v>
      </c>
      <c r="D170" s="9" t="n">
        <v>1</v>
      </c>
      <c r="E170" s="52" t="n">
        <v>0</v>
      </c>
      <c r="F170" s="14" t="n">
        <v>1</v>
      </c>
      <c r="G170" s="33" t="n">
        <v>0</v>
      </c>
      <c r="H170" s="33" t="n">
        <v>0</v>
      </c>
      <c r="I170" s="33" t="n">
        <v>1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  <c r="Q170" s="33" t="n">
        <v>1</v>
      </c>
      <c r="R170" s="33" t="n">
        <v>0</v>
      </c>
      <c r="S170" s="33" t="n">
        <v>0</v>
      </c>
      <c r="T170" s="33" t="n">
        <v>1</v>
      </c>
      <c r="U170" s="9" t="n">
        <v>1</v>
      </c>
      <c r="V170" s="9" t="n">
        <v>1</v>
      </c>
      <c r="W170" s="15">
        <f>SUMPRODUCT(B$2:U$2,B170:U170)</f>
        <v/>
      </c>
      <c r="X170" s="46">
        <f>EXP(W170)/(1+EXP(W170))</f>
        <v/>
      </c>
      <c r="Y170" s="28">
        <f>IFERROR(V170*LN(X170)+(1-V170)*LN(1-X170),0)</f>
        <v/>
      </c>
    </row>
    <row r="171" spans="1:25">
      <c r="B171" s="9" t="n">
        <v>0</v>
      </c>
      <c r="C171" s="52" t="n">
        <v>0</v>
      </c>
      <c r="D171" s="9" t="n">
        <v>1</v>
      </c>
      <c r="E171" s="52" t="n">
        <v>0</v>
      </c>
      <c r="F171" s="14" t="n">
        <v>0</v>
      </c>
      <c r="G171" s="33" t="n">
        <v>0</v>
      </c>
      <c r="H171" s="33" t="n">
        <v>0</v>
      </c>
      <c r="I171" s="33" t="n">
        <v>0</v>
      </c>
      <c r="J171" s="33" t="n">
        <v>1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  <c r="Q171" s="33" t="n">
        <v>0</v>
      </c>
      <c r="R171" s="33" t="n">
        <v>0</v>
      </c>
      <c r="S171" s="33" t="n">
        <v>0</v>
      </c>
      <c r="T171" s="33" t="n">
        <v>0</v>
      </c>
      <c r="U171" s="9" t="n">
        <v>1</v>
      </c>
      <c r="V171" s="9" t="n">
        <v>1</v>
      </c>
      <c r="W171" s="15">
        <f>SUMPRODUCT(B$2:U$2,B171:U171)</f>
        <v/>
      </c>
      <c r="X171" s="46">
        <f>EXP(W171)/(1+EXP(W171))</f>
        <v/>
      </c>
      <c r="Y171" s="28">
        <f>IFERROR(V171*LN(X171)+(1-V171)*LN(1-X171),0)</f>
        <v/>
      </c>
    </row>
    <row r="172" spans="1:25">
      <c r="B172" s="9" t="n">
        <v>1</v>
      </c>
      <c r="C172" s="52" t="n">
        <v>0</v>
      </c>
      <c r="D172" s="9" t="n">
        <v>0</v>
      </c>
      <c r="E172" s="52" t="n">
        <v>1</v>
      </c>
      <c r="F172" s="14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  <c r="Q172" s="33" t="n">
        <v>0</v>
      </c>
      <c r="R172" s="33" t="n">
        <v>0</v>
      </c>
      <c r="S172" s="33" t="n">
        <v>0</v>
      </c>
      <c r="T172" s="33" t="n">
        <v>0</v>
      </c>
      <c r="U172" s="9" t="n">
        <v>1</v>
      </c>
      <c r="V172" s="9" t="n">
        <v>1</v>
      </c>
      <c r="W172" s="15">
        <f>SUMPRODUCT(B$2:U$2,B172:U172)</f>
        <v/>
      </c>
      <c r="X172" s="46">
        <f>EXP(W172)/(1+EXP(W172))</f>
        <v/>
      </c>
      <c r="Y172" s="28">
        <f>IFERROR(V172*LN(X172)+(1-V172)*LN(1-X172),0)</f>
        <v/>
      </c>
    </row>
    <row r="173" spans="1:25">
      <c r="B173" s="9" t="n">
        <v>0</v>
      </c>
      <c r="C173" s="52" t="n">
        <v>0</v>
      </c>
      <c r="D173" s="9" t="n">
        <v>0</v>
      </c>
      <c r="E173" s="52" t="n">
        <v>0</v>
      </c>
      <c r="F173" s="14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  <c r="Q173" s="33" t="n">
        <v>0</v>
      </c>
      <c r="R173" s="33" t="n">
        <v>0</v>
      </c>
      <c r="S173" s="33" t="n">
        <v>0</v>
      </c>
      <c r="T173" s="33" t="n">
        <v>0</v>
      </c>
      <c r="U173" s="9" t="n">
        <v>1</v>
      </c>
      <c r="V173" s="9" t="n">
        <v>1</v>
      </c>
      <c r="W173" s="15">
        <f>SUMPRODUCT(B$2:U$2,B173:U173)</f>
        <v/>
      </c>
      <c r="X173" s="46">
        <f>EXP(W173)/(1+EXP(W173))</f>
        <v/>
      </c>
      <c r="Y173" s="28">
        <f>IFERROR(V173*LN(X173)+(1-V173)*LN(1-X173),0)</f>
        <v/>
      </c>
    </row>
    <row r="174" spans="1:25">
      <c r="B174" s="9" t="n">
        <v>0</v>
      </c>
      <c r="C174" s="52" t="n">
        <v>1</v>
      </c>
      <c r="D174" s="9" t="n">
        <v>0</v>
      </c>
      <c r="E174" s="52" t="n">
        <v>1</v>
      </c>
      <c r="F174" s="14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  <c r="Q174" s="33" t="n">
        <v>0</v>
      </c>
      <c r="R174" s="33" t="n">
        <v>0</v>
      </c>
      <c r="S174" s="33" t="n">
        <v>0</v>
      </c>
      <c r="T174" s="33" t="n">
        <v>0</v>
      </c>
      <c r="U174" s="9" t="n">
        <v>1</v>
      </c>
      <c r="V174" s="9" t="n">
        <v>1</v>
      </c>
      <c r="W174" s="15">
        <f>SUMPRODUCT(B$2:U$2,B174:U174)</f>
        <v/>
      </c>
      <c r="X174" s="46">
        <f>EXP(W174)/(1+EXP(W174))</f>
        <v/>
      </c>
      <c r="Y174" s="28">
        <f>IFERROR(V174*LN(X174)+(1-V174)*LN(1-X174),0)</f>
        <v/>
      </c>
    </row>
    <row r="175" spans="1:25">
      <c r="B175" s="9" t="n">
        <v>1</v>
      </c>
      <c r="C175" s="52" t="n">
        <v>0</v>
      </c>
      <c r="D175" s="9" t="n">
        <v>1</v>
      </c>
      <c r="E175" s="52" t="n">
        <v>0</v>
      </c>
      <c r="F175" s="14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1</v>
      </c>
      <c r="R175" s="33" t="n">
        <v>1</v>
      </c>
      <c r="S175" s="33" t="n">
        <v>0</v>
      </c>
      <c r="T175" s="33" t="n">
        <v>0</v>
      </c>
      <c r="U175" s="9" t="n">
        <v>1</v>
      </c>
      <c r="V175" s="9" t="n">
        <v>1</v>
      </c>
      <c r="W175" s="15">
        <f>SUMPRODUCT(B$2:U$2,B175:U175)</f>
        <v/>
      </c>
      <c r="X175" s="46">
        <f>EXP(W175)/(1+EXP(W175))</f>
        <v/>
      </c>
      <c r="Y175" s="28">
        <f>IFERROR(V175*LN(X175)+(1-V175)*LN(1-X175),0)</f>
        <v/>
      </c>
    </row>
    <row r="176" spans="1:25">
      <c r="B176" s="9" t="n">
        <v>1</v>
      </c>
      <c r="C176" s="52" t="n">
        <v>0</v>
      </c>
      <c r="D176" s="9" t="n">
        <v>0</v>
      </c>
      <c r="E176" s="52" t="n">
        <v>1</v>
      </c>
      <c r="F176" s="14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  <c r="Q176" s="33" t="n">
        <v>0</v>
      </c>
      <c r="R176" s="33" t="n">
        <v>0</v>
      </c>
      <c r="S176" s="33" t="n">
        <v>0</v>
      </c>
      <c r="T176" s="33" t="n">
        <v>0</v>
      </c>
      <c r="U176" s="9" t="n">
        <v>1</v>
      </c>
      <c r="V176" s="9" t="n">
        <v>1</v>
      </c>
      <c r="W176" s="15">
        <f>SUMPRODUCT(B$2:U$2,B176:U176)</f>
        <v/>
      </c>
      <c r="X176" s="46">
        <f>EXP(W176)/(1+EXP(W176))</f>
        <v/>
      </c>
      <c r="Y176" s="28">
        <f>IFERROR(V176*LN(X176)+(1-V176)*LN(1-X176),0)</f>
        <v/>
      </c>
    </row>
    <row r="177" spans="1:25">
      <c r="B177" s="9" t="n">
        <v>1</v>
      </c>
      <c r="C177" s="52" t="n">
        <v>0</v>
      </c>
      <c r="D177" s="9" t="n">
        <v>0</v>
      </c>
      <c r="E177" s="52" t="n">
        <v>1</v>
      </c>
      <c r="F177" s="14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  <c r="Q177" s="33" t="n">
        <v>0</v>
      </c>
      <c r="R177" s="33" t="n">
        <v>0</v>
      </c>
      <c r="S177" s="33" t="n">
        <v>0</v>
      </c>
      <c r="T177" s="33" t="n">
        <v>0</v>
      </c>
      <c r="U177" s="9" t="n">
        <v>1</v>
      </c>
      <c r="V177" s="9" t="n">
        <v>1</v>
      </c>
      <c r="W177" s="15">
        <f>SUMPRODUCT(B$2:U$2,B177:U177)</f>
        <v/>
      </c>
      <c r="X177" s="46">
        <f>EXP(W177)/(1+EXP(W177))</f>
        <v/>
      </c>
      <c r="Y177" s="28">
        <f>IFERROR(V177*LN(X177)+(1-V177)*LN(1-X177),0)</f>
        <v/>
      </c>
    </row>
    <row r="178" spans="1:25">
      <c r="B178" s="9" t="n">
        <v>0</v>
      </c>
      <c r="C178" s="52" t="n">
        <v>1</v>
      </c>
      <c r="D178" s="9" t="n">
        <v>1</v>
      </c>
      <c r="E178" s="52" t="n">
        <v>0</v>
      </c>
      <c r="F178" s="14" t="n">
        <v>1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  <c r="Q178" s="33" t="n">
        <v>0</v>
      </c>
      <c r="R178" s="33" t="n">
        <v>0</v>
      </c>
      <c r="S178" s="33" t="n">
        <v>0</v>
      </c>
      <c r="T178" s="33" t="n">
        <v>1</v>
      </c>
      <c r="U178" s="9" t="n">
        <v>1</v>
      </c>
      <c r="V178" s="9" t="n">
        <v>1</v>
      </c>
      <c r="W178" s="15">
        <f>SUMPRODUCT(B$2:U$2,B178:U178)</f>
        <v/>
      </c>
      <c r="X178" s="46">
        <f>EXP(W178)/(1+EXP(W178))</f>
        <v/>
      </c>
      <c r="Y178" s="28">
        <f>IFERROR(V178*LN(X178)+(1-V178)*LN(1-X178),0)</f>
        <v/>
      </c>
    </row>
    <row r="179" spans="1:25">
      <c r="B179" s="9" t="n">
        <v>0</v>
      </c>
      <c r="C179" s="52" t="n">
        <v>1</v>
      </c>
      <c r="D179" s="9" t="n">
        <v>0</v>
      </c>
      <c r="E179" s="52" t="n">
        <v>1</v>
      </c>
      <c r="F179" s="14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33" t="n">
        <v>0</v>
      </c>
      <c r="T179" s="33" t="n">
        <v>0</v>
      </c>
      <c r="U179" s="9" t="n">
        <v>1</v>
      </c>
      <c r="V179" s="9" t="n">
        <v>1</v>
      </c>
      <c r="W179" s="15">
        <f>SUMPRODUCT(B$2:U$2,B179:U179)</f>
        <v/>
      </c>
      <c r="X179" s="46">
        <f>EXP(W179)/(1+EXP(W179))</f>
        <v/>
      </c>
      <c r="Y179" s="28">
        <f>IFERROR(V179*LN(X179)+(1-V179)*LN(1-X179),0)</f>
        <v/>
      </c>
    </row>
    <row r="180" spans="1:25">
      <c r="B180" s="9" t="n">
        <v>0</v>
      </c>
      <c r="C180" s="52" t="n">
        <v>0</v>
      </c>
      <c r="D180" s="9" t="n">
        <v>0</v>
      </c>
      <c r="E180" s="52" t="n">
        <v>1</v>
      </c>
      <c r="F180" s="14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1</v>
      </c>
      <c r="P180" s="33" t="n">
        <v>0</v>
      </c>
      <c r="Q180" s="33" t="n">
        <v>0</v>
      </c>
      <c r="R180" s="33" t="n">
        <v>0</v>
      </c>
      <c r="S180" s="33" t="n">
        <v>0</v>
      </c>
      <c r="T180" s="33" t="n">
        <v>0</v>
      </c>
      <c r="U180" s="9" t="n">
        <v>1</v>
      </c>
      <c r="V180" s="9" t="n">
        <v>1</v>
      </c>
      <c r="W180" s="15">
        <f>SUMPRODUCT(B$2:U$2,B180:U180)</f>
        <v/>
      </c>
      <c r="X180" s="46">
        <f>EXP(W180)/(1+EXP(W180))</f>
        <v/>
      </c>
      <c r="Y180" s="28">
        <f>IFERROR(V180*LN(X180)+(1-V180)*LN(1-X180),0)</f>
        <v/>
      </c>
    </row>
    <row r="181" spans="1:25">
      <c r="B181" s="9" t="n">
        <v>0</v>
      </c>
      <c r="C181" s="52" t="n">
        <v>0</v>
      </c>
      <c r="D181" s="9" t="n">
        <v>0</v>
      </c>
      <c r="E181" s="52" t="n">
        <v>1</v>
      </c>
      <c r="F181" s="14" t="n">
        <v>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  <c r="Q181" s="33" t="n">
        <v>1</v>
      </c>
      <c r="R181" s="33" t="n">
        <v>1</v>
      </c>
      <c r="S181" s="33" t="n">
        <v>0</v>
      </c>
      <c r="T181" s="33" t="n">
        <v>1</v>
      </c>
      <c r="U181" s="9" t="n">
        <v>1</v>
      </c>
      <c r="V181" s="9" t="n">
        <v>1</v>
      </c>
      <c r="W181" s="15">
        <f>SUMPRODUCT(B$2:U$2,B181:U181)</f>
        <v/>
      </c>
      <c r="X181" s="46">
        <f>EXP(W181)/(1+EXP(W181))</f>
        <v/>
      </c>
      <c r="Y181" s="28">
        <f>IFERROR(V181*LN(X181)+(1-V181)*LN(1-X181),0)</f>
        <v/>
      </c>
    </row>
    <row r="182" spans="1:25">
      <c r="B182" s="9" t="n">
        <v>0</v>
      </c>
      <c r="C182" s="52" t="n">
        <v>1</v>
      </c>
      <c r="D182" s="9" t="n">
        <v>1</v>
      </c>
      <c r="E182" s="52" t="n">
        <v>0</v>
      </c>
      <c r="F182" s="14" t="n">
        <v>0</v>
      </c>
      <c r="G182" s="33" t="n">
        <v>0</v>
      </c>
      <c r="H182" s="33" t="n">
        <v>0</v>
      </c>
      <c r="I182" s="33" t="n">
        <v>0</v>
      </c>
      <c r="J182" s="33" t="n">
        <v>1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  <c r="Q182" s="33" t="n">
        <v>0</v>
      </c>
      <c r="R182" s="33" t="n">
        <v>0</v>
      </c>
      <c r="S182" s="33" t="n">
        <v>0</v>
      </c>
      <c r="T182" s="33" t="n">
        <v>0</v>
      </c>
      <c r="U182" s="9" t="n">
        <v>1</v>
      </c>
      <c r="V182" s="9" t="n">
        <v>1</v>
      </c>
      <c r="W182" s="15">
        <f>SUMPRODUCT(B$2:U$2,B182:U182)</f>
        <v/>
      </c>
      <c r="X182" s="46">
        <f>EXP(W182)/(1+EXP(W182))</f>
        <v/>
      </c>
      <c r="Y182" s="28">
        <f>IFERROR(V182*LN(X182)+(1-V182)*LN(1-X182),0)</f>
        <v/>
      </c>
    </row>
    <row r="183" spans="1:25">
      <c r="B183" s="9" t="n">
        <v>0</v>
      </c>
      <c r="C183" s="52" t="n">
        <v>1</v>
      </c>
      <c r="D183" s="9" t="n">
        <v>1</v>
      </c>
      <c r="E183" s="52" t="n">
        <v>0</v>
      </c>
      <c r="F183" s="14" t="n">
        <v>0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0</v>
      </c>
      <c r="P183" s="33" t="n">
        <v>1</v>
      </c>
      <c r="Q183" s="33" t="n">
        <v>0</v>
      </c>
      <c r="R183" s="33" t="n">
        <v>0</v>
      </c>
      <c r="S183" s="33" t="n">
        <v>0</v>
      </c>
      <c r="T183" s="33" t="n">
        <v>0</v>
      </c>
      <c r="U183" s="9" t="n">
        <v>1</v>
      </c>
      <c r="V183" s="9" t="n">
        <v>1</v>
      </c>
      <c r="W183" s="15">
        <f>SUMPRODUCT(B$2:U$2,B183:U183)</f>
        <v/>
      </c>
      <c r="X183" s="46">
        <f>EXP(W183)/(1+EXP(W183))</f>
        <v/>
      </c>
      <c r="Y183" s="28">
        <f>IFERROR(V183*LN(X183)+(1-V183)*LN(1-X183),0)</f>
        <v/>
      </c>
    </row>
    <row r="184" spans="1:25">
      <c r="B184" s="9" t="n">
        <v>0</v>
      </c>
      <c r="C184" s="52" t="n">
        <v>1</v>
      </c>
      <c r="D184" s="9" t="n">
        <v>1</v>
      </c>
      <c r="E184" s="52" t="n">
        <v>0</v>
      </c>
      <c r="F184" s="14" t="n">
        <v>1</v>
      </c>
      <c r="G184" s="33" t="n">
        <v>0</v>
      </c>
      <c r="H184" s="33" t="n">
        <v>0</v>
      </c>
      <c r="I184" s="33" t="n">
        <v>0</v>
      </c>
      <c r="J184" s="33" t="n">
        <v>1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  <c r="Q184" s="33" t="n">
        <v>0</v>
      </c>
      <c r="R184" s="33" t="n">
        <v>0</v>
      </c>
      <c r="S184" s="33" t="n">
        <v>0</v>
      </c>
      <c r="T184" s="33" t="n">
        <v>1</v>
      </c>
      <c r="U184" s="9" t="n">
        <v>1</v>
      </c>
      <c r="V184" s="9" t="n">
        <v>1</v>
      </c>
      <c r="W184" s="15">
        <f>SUMPRODUCT(B$2:U$2,B184:U184)</f>
        <v/>
      </c>
      <c r="X184" s="46">
        <f>EXP(W184)/(1+EXP(W184))</f>
        <v/>
      </c>
      <c r="Y184" s="28">
        <f>IFERROR(V184*LN(X184)+(1-V184)*LN(1-X184),0)</f>
        <v/>
      </c>
    </row>
    <row r="185" spans="1:25">
      <c r="B185" s="9" t="n">
        <v>0</v>
      </c>
      <c r="C185" s="52" t="n">
        <v>1</v>
      </c>
      <c r="D185" s="9" t="n">
        <v>1</v>
      </c>
      <c r="E185" s="52" t="n">
        <v>0</v>
      </c>
      <c r="F185" s="14" t="n">
        <v>0</v>
      </c>
      <c r="G185" s="33" t="n">
        <v>0</v>
      </c>
      <c r="H185" s="33" t="n">
        <v>0</v>
      </c>
      <c r="I185" s="33" t="n">
        <v>0</v>
      </c>
      <c r="J185" s="33" t="n">
        <v>1</v>
      </c>
      <c r="K185" s="33" t="n">
        <v>0</v>
      </c>
      <c r="L185" s="33" t="n">
        <v>0</v>
      </c>
      <c r="M185" s="33" t="n">
        <v>0</v>
      </c>
      <c r="N185" s="33" t="n">
        <v>1</v>
      </c>
      <c r="O185" s="33" t="n">
        <v>0</v>
      </c>
      <c r="P185" s="33" t="n">
        <v>0</v>
      </c>
      <c r="Q185" s="33" t="n">
        <v>0</v>
      </c>
      <c r="R185" s="33" t="n">
        <v>1</v>
      </c>
      <c r="S185" s="33" t="n">
        <v>0</v>
      </c>
      <c r="T185" s="33" t="n">
        <v>0</v>
      </c>
      <c r="U185" s="9" t="n">
        <v>1</v>
      </c>
      <c r="V185" s="9" t="n">
        <v>1</v>
      </c>
      <c r="W185" s="15">
        <f>SUMPRODUCT(B$2:U$2,B185:U185)</f>
        <v/>
      </c>
      <c r="X185" s="46">
        <f>EXP(W185)/(1+EXP(W185))</f>
        <v/>
      </c>
      <c r="Y185" s="28">
        <f>IFERROR(V185*LN(X185)+(1-V185)*LN(1-X185),0)</f>
        <v/>
      </c>
    </row>
    <row r="186" spans="1:25">
      <c r="B186" s="9" t="n">
        <v>0</v>
      </c>
      <c r="C186" s="52" t="n">
        <v>1</v>
      </c>
      <c r="D186" s="9" t="n">
        <v>0</v>
      </c>
      <c r="E186" s="52" t="n">
        <v>0</v>
      </c>
      <c r="F186" s="14" t="n">
        <v>0</v>
      </c>
      <c r="G186" s="33" t="n">
        <v>0</v>
      </c>
      <c r="H186" s="33" t="n">
        <v>0</v>
      </c>
      <c r="I186" s="33" t="n">
        <v>1</v>
      </c>
      <c r="J186" s="33" t="n">
        <v>1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  <c r="Q186" s="33" t="n">
        <v>0</v>
      </c>
      <c r="R186" s="33" t="n">
        <v>0</v>
      </c>
      <c r="S186" s="33" t="n">
        <v>0</v>
      </c>
      <c r="T186" s="33" t="n">
        <v>0</v>
      </c>
      <c r="U186" s="9" t="n">
        <v>1</v>
      </c>
      <c r="V186" s="9" t="n">
        <v>1</v>
      </c>
      <c r="W186" s="15">
        <f>SUMPRODUCT(B$2:U$2,B186:U186)</f>
        <v/>
      </c>
      <c r="X186" s="46">
        <f>EXP(W186)/(1+EXP(W186))</f>
        <v/>
      </c>
      <c r="Y186" s="28">
        <f>IFERROR(V186*LN(X186)+(1-V186)*LN(1-X186),0)</f>
        <v/>
      </c>
    </row>
    <row r="187" spans="1:25">
      <c r="B187" s="9" t="n">
        <v>0</v>
      </c>
      <c r="C187" s="52" t="n">
        <v>1</v>
      </c>
      <c r="D187" s="9" t="n">
        <v>0</v>
      </c>
      <c r="E187" s="52" t="n">
        <v>1</v>
      </c>
      <c r="F187" s="14" t="n">
        <v>0</v>
      </c>
      <c r="G187" s="33" t="n">
        <v>0</v>
      </c>
      <c r="H187" s="33" t="n">
        <v>0</v>
      </c>
      <c r="I187" s="33" t="n">
        <v>1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  <c r="Q187" s="33" t="n">
        <v>0</v>
      </c>
      <c r="R187" s="33" t="n">
        <v>1</v>
      </c>
      <c r="S187" s="33" t="n">
        <v>0</v>
      </c>
      <c r="T187" s="33" t="n">
        <v>1</v>
      </c>
      <c r="U187" s="9" t="n">
        <v>1</v>
      </c>
      <c r="V187" s="9" t="n">
        <v>1</v>
      </c>
      <c r="W187" s="15">
        <f>SUMPRODUCT(B$2:U$2,B187:U187)</f>
        <v/>
      </c>
      <c r="X187" s="46">
        <f>EXP(W187)/(1+EXP(W187))</f>
        <v/>
      </c>
      <c r="Y187" s="28">
        <f>IFERROR(V187*LN(X187)+(1-V187)*LN(1-X187),0)</f>
        <v/>
      </c>
    </row>
    <row r="188" spans="1:25">
      <c r="B188" s="9" t="n">
        <v>1</v>
      </c>
      <c r="C188" s="52" t="n">
        <v>0</v>
      </c>
      <c r="D188" s="9" t="n">
        <v>0</v>
      </c>
      <c r="E188" s="52" t="n">
        <v>1</v>
      </c>
      <c r="F188" s="14" t="n">
        <v>0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0</v>
      </c>
      <c r="M188" s="33" t="n">
        <v>1</v>
      </c>
      <c r="N188" s="33" t="n">
        <v>0</v>
      </c>
      <c r="O188" s="33" t="n">
        <v>0</v>
      </c>
      <c r="P188" s="33" t="n">
        <v>0</v>
      </c>
      <c r="Q188" s="33" t="n">
        <v>1</v>
      </c>
      <c r="R188" s="33" t="n">
        <v>0</v>
      </c>
      <c r="S188" s="33" t="n">
        <v>0</v>
      </c>
      <c r="T188" s="33" t="n">
        <v>1</v>
      </c>
      <c r="U188" s="9" t="n">
        <v>1</v>
      </c>
      <c r="V188" s="9" t="n">
        <v>1</v>
      </c>
      <c r="W188" s="15">
        <f>SUMPRODUCT(B$2:U$2,B188:U188)</f>
        <v/>
      </c>
      <c r="X188" s="46">
        <f>EXP(W188)/(1+EXP(W188))</f>
        <v/>
      </c>
      <c r="Y188" s="28">
        <f>IFERROR(V188*LN(X188)+(1-V188)*LN(1-X188),0)</f>
        <v/>
      </c>
    </row>
    <row r="189" spans="1:25">
      <c r="B189" s="9" t="n">
        <v>0</v>
      </c>
      <c r="C189" s="52" t="n">
        <v>1</v>
      </c>
      <c r="D189" s="9" t="n">
        <v>1</v>
      </c>
      <c r="E189" s="52" t="n">
        <v>0</v>
      </c>
      <c r="F189" s="14" t="n">
        <v>0</v>
      </c>
      <c r="G189" s="33" t="n">
        <v>0</v>
      </c>
      <c r="H189" s="33" t="n">
        <v>1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0</v>
      </c>
      <c r="P189" s="33" t="n">
        <v>1</v>
      </c>
      <c r="Q189" s="33" t="n">
        <v>1</v>
      </c>
      <c r="R189" s="33" t="n">
        <v>1</v>
      </c>
      <c r="S189" s="33" t="n">
        <v>0</v>
      </c>
      <c r="T189" s="33" t="n">
        <v>0</v>
      </c>
      <c r="U189" s="9" t="n">
        <v>1</v>
      </c>
      <c r="V189" s="9" t="n">
        <v>1</v>
      </c>
      <c r="W189" s="15">
        <f>SUMPRODUCT(B$2:U$2,B189:U189)</f>
        <v/>
      </c>
      <c r="X189" s="46">
        <f>EXP(W189)/(1+EXP(W189))</f>
        <v/>
      </c>
      <c r="Y189" s="28">
        <f>IFERROR(V189*LN(X189)+(1-V189)*LN(1-X189),0)</f>
        <v/>
      </c>
    </row>
    <row r="190" spans="1:25">
      <c r="B190" s="9" t="n">
        <v>0</v>
      </c>
      <c r="C190" s="52" t="n">
        <v>0</v>
      </c>
      <c r="D190" s="9" t="n">
        <v>1</v>
      </c>
      <c r="E190" s="52" t="n">
        <v>0</v>
      </c>
      <c r="F190" s="14" t="n">
        <v>1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  <c r="Q190" s="33" t="n">
        <v>0</v>
      </c>
      <c r="R190" s="33" t="n">
        <v>1</v>
      </c>
      <c r="S190" s="33" t="n">
        <v>0</v>
      </c>
      <c r="T190" s="33" t="n">
        <v>0</v>
      </c>
      <c r="U190" s="9" t="n">
        <v>1</v>
      </c>
      <c r="V190" s="9" t="n">
        <v>1</v>
      </c>
      <c r="W190" s="15">
        <f>SUMPRODUCT(B$2:U$2,B190:U190)</f>
        <v/>
      </c>
      <c r="X190" s="46">
        <f>EXP(W190)/(1+EXP(W190))</f>
        <v/>
      </c>
      <c r="Y190" s="28">
        <f>IFERROR(V190*LN(X190)+(1-V190)*LN(1-X190),0)</f>
        <v/>
      </c>
    </row>
    <row r="191" spans="1:25">
      <c r="B191" s="9" t="n">
        <v>0</v>
      </c>
      <c r="C191" s="52" t="n">
        <v>1</v>
      </c>
      <c r="D191" s="9" t="n">
        <v>0</v>
      </c>
      <c r="E191" s="52" t="n">
        <v>1</v>
      </c>
      <c r="F191" s="14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0</v>
      </c>
      <c r="P191" s="33" t="n">
        <v>0</v>
      </c>
      <c r="Q191" s="33" t="n">
        <v>0</v>
      </c>
      <c r="R191" s="33" t="n">
        <v>0</v>
      </c>
      <c r="S191" s="33" t="n">
        <v>0</v>
      </c>
      <c r="T191" s="33" t="n">
        <v>0</v>
      </c>
      <c r="U191" s="9" t="n">
        <v>1</v>
      </c>
      <c r="V191" s="9" t="n">
        <v>1</v>
      </c>
      <c r="W191" s="15">
        <f>SUMPRODUCT(B$2:U$2,B191:U191)</f>
        <v/>
      </c>
      <c r="X191" s="46">
        <f>EXP(W191)/(1+EXP(W191))</f>
        <v/>
      </c>
      <c r="Y191" s="28">
        <f>IFERROR(V191*LN(X191)+(1-V191)*LN(1-X191),0)</f>
        <v/>
      </c>
    </row>
    <row r="192" spans="1:25">
      <c r="B192" s="9" t="n">
        <v>1</v>
      </c>
      <c r="C192" s="52" t="n">
        <v>0</v>
      </c>
      <c r="D192" s="9" t="n">
        <v>0</v>
      </c>
      <c r="E192" s="52" t="n">
        <v>0</v>
      </c>
      <c r="F192" s="14" t="n">
        <v>1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1</v>
      </c>
      <c r="N192" s="33" t="n">
        <v>0</v>
      </c>
      <c r="O192" s="33" t="n">
        <v>0</v>
      </c>
      <c r="P192" s="33" t="n">
        <v>0</v>
      </c>
      <c r="Q192" s="33" t="n">
        <v>1</v>
      </c>
      <c r="R192" s="33" t="n">
        <v>0</v>
      </c>
      <c r="S192" s="33" t="n">
        <v>0</v>
      </c>
      <c r="T192" s="33" t="n">
        <v>1</v>
      </c>
      <c r="U192" s="9" t="n">
        <v>1</v>
      </c>
      <c r="V192" s="9" t="n">
        <v>1</v>
      </c>
      <c r="W192" s="15">
        <f>SUMPRODUCT(B$2:U$2,B192:U192)</f>
        <v/>
      </c>
      <c r="X192" s="46">
        <f>EXP(W192)/(1+EXP(W192))</f>
        <v/>
      </c>
      <c r="Y192" s="28">
        <f>IFERROR(V192*LN(X192)+(1-V192)*LN(1-X192),0)</f>
        <v/>
      </c>
    </row>
    <row r="193" spans="1:25">
      <c r="B193" s="9" t="n">
        <v>1</v>
      </c>
      <c r="C193" s="52" t="n">
        <v>0</v>
      </c>
      <c r="D193" s="9" t="n">
        <v>0</v>
      </c>
      <c r="E193" s="52" t="n">
        <v>1</v>
      </c>
      <c r="F193" s="14" t="n">
        <v>0</v>
      </c>
      <c r="G193" s="33" t="n">
        <v>0</v>
      </c>
      <c r="H193" s="33" t="n">
        <v>0</v>
      </c>
      <c r="I193" s="33" t="n">
        <v>1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1</v>
      </c>
      <c r="P193" s="33" t="n">
        <v>0</v>
      </c>
      <c r="Q193" s="33" t="n">
        <v>0</v>
      </c>
      <c r="R193" s="33" t="n">
        <v>0</v>
      </c>
      <c r="S193" s="33" t="n">
        <v>0</v>
      </c>
      <c r="T193" s="33" t="n">
        <v>1</v>
      </c>
      <c r="U193" s="9" t="n">
        <v>1</v>
      </c>
      <c r="V193" s="9" t="n">
        <v>1</v>
      </c>
      <c r="W193" s="15">
        <f>SUMPRODUCT(B$2:U$2,B193:U193)</f>
        <v/>
      </c>
      <c r="X193" s="46">
        <f>EXP(W193)/(1+EXP(W193))</f>
        <v/>
      </c>
      <c r="Y193" s="28">
        <f>IFERROR(V193*LN(X193)+(1-V193)*LN(1-X193),0)</f>
        <v/>
      </c>
    </row>
    <row r="194" spans="1:25">
      <c r="B194" s="9" t="n">
        <v>1</v>
      </c>
      <c r="C194" s="52" t="n">
        <v>0</v>
      </c>
      <c r="D194" s="9" t="n">
        <v>1</v>
      </c>
      <c r="E194" s="52" t="n">
        <v>0</v>
      </c>
      <c r="F194" s="14" t="n">
        <v>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1</v>
      </c>
      <c r="N194" s="33" t="n">
        <v>0</v>
      </c>
      <c r="O194" s="33" t="n">
        <v>0</v>
      </c>
      <c r="P194" s="33" t="n">
        <v>0</v>
      </c>
      <c r="Q194" s="33" t="n">
        <v>0</v>
      </c>
      <c r="R194" s="33" t="n">
        <v>0</v>
      </c>
      <c r="S194" s="33" t="n">
        <v>0</v>
      </c>
      <c r="T194" s="33" t="n">
        <v>1</v>
      </c>
      <c r="U194" s="9" t="n">
        <v>1</v>
      </c>
      <c r="V194" s="9" t="n">
        <v>1</v>
      </c>
      <c r="W194" s="15">
        <f>SUMPRODUCT(B$2:U$2,B194:U194)</f>
        <v/>
      </c>
      <c r="X194" s="46">
        <f>EXP(W194)/(1+EXP(W194))</f>
        <v/>
      </c>
      <c r="Y194" s="28">
        <f>IFERROR(V194*LN(X194)+(1-V194)*LN(1-X194),0)</f>
        <v/>
      </c>
    </row>
    <row r="195" spans="1:25">
      <c r="B195" s="9" t="n">
        <v>1</v>
      </c>
      <c r="C195" s="52" t="n">
        <v>0</v>
      </c>
      <c r="D195" s="9" t="n">
        <v>0</v>
      </c>
      <c r="E195" s="52" t="n">
        <v>1</v>
      </c>
      <c r="F195" s="14" t="n">
        <v>1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  <c r="Q195" s="33" t="n">
        <v>0</v>
      </c>
      <c r="R195" s="33" t="n">
        <v>0</v>
      </c>
      <c r="S195" s="33" t="n">
        <v>0</v>
      </c>
      <c r="T195" s="33" t="n">
        <v>0</v>
      </c>
      <c r="U195" s="9" t="n">
        <v>1</v>
      </c>
      <c r="V195" s="9" t="n">
        <v>1</v>
      </c>
      <c r="W195" s="15">
        <f>SUMPRODUCT(B$2:U$2,B195:U195)</f>
        <v/>
      </c>
      <c r="X195" s="46">
        <f>EXP(W195)/(1+EXP(W195))</f>
        <v/>
      </c>
      <c r="Y195" s="28">
        <f>IFERROR(V195*LN(X195)+(1-V195)*LN(1-X195),0)</f>
        <v/>
      </c>
    </row>
    <row r="196" spans="1:25">
      <c r="B196" s="9" t="n">
        <v>0</v>
      </c>
      <c r="C196" s="52" t="n">
        <v>1</v>
      </c>
      <c r="D196" s="9" t="n">
        <v>0</v>
      </c>
      <c r="E196" s="52" t="n">
        <v>0</v>
      </c>
      <c r="F196" s="14" t="n">
        <v>0</v>
      </c>
      <c r="G196" s="33" t="n">
        <v>0</v>
      </c>
      <c r="H196" s="33" t="n">
        <v>0</v>
      </c>
      <c r="I196" s="33" t="n">
        <v>1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0</v>
      </c>
      <c r="P196" s="33" t="n">
        <v>0</v>
      </c>
      <c r="Q196" s="33" t="n">
        <v>0</v>
      </c>
      <c r="R196" s="33" t="n">
        <v>0</v>
      </c>
      <c r="S196" s="33" t="n">
        <v>0</v>
      </c>
      <c r="T196" s="33" t="n">
        <v>0</v>
      </c>
      <c r="U196" s="9" t="n">
        <v>1</v>
      </c>
      <c r="V196" s="9" t="n">
        <v>1</v>
      </c>
      <c r="W196" s="15">
        <f>SUMPRODUCT(B$2:U$2,B196:U196)</f>
        <v/>
      </c>
      <c r="X196" s="46">
        <f>EXP(W196)/(1+EXP(W196))</f>
        <v/>
      </c>
      <c r="Y196" s="28">
        <f>IFERROR(V196*LN(X196)+(1-V196)*LN(1-X196),0)</f>
        <v/>
      </c>
    </row>
    <row r="197" spans="1:25">
      <c r="B197" s="9" t="n">
        <v>0</v>
      </c>
      <c r="C197" s="52" t="n">
        <v>1</v>
      </c>
      <c r="D197" s="9" t="n">
        <v>1</v>
      </c>
      <c r="E197" s="52" t="n">
        <v>0</v>
      </c>
      <c r="F197" s="14" t="n">
        <v>0</v>
      </c>
      <c r="G197" s="33" t="n">
        <v>0</v>
      </c>
      <c r="H197" s="33" t="n">
        <v>0</v>
      </c>
      <c r="I197" s="33" t="n">
        <v>1</v>
      </c>
      <c r="J197" s="33" t="n">
        <v>1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0</v>
      </c>
      <c r="P197" s="33" t="n">
        <v>1</v>
      </c>
      <c r="Q197" s="33" t="n">
        <v>0</v>
      </c>
      <c r="R197" s="33" t="n">
        <v>0</v>
      </c>
      <c r="S197" s="33" t="n">
        <v>0</v>
      </c>
      <c r="T197" s="33" t="n">
        <v>0</v>
      </c>
      <c r="U197" s="9" t="n">
        <v>1</v>
      </c>
      <c r="V197" s="9" t="n">
        <v>1</v>
      </c>
      <c r="W197" s="15">
        <f>SUMPRODUCT(B$2:U$2,B197:U197)</f>
        <v/>
      </c>
      <c r="X197" s="46">
        <f>EXP(W197)/(1+EXP(W197))</f>
        <v/>
      </c>
      <c r="Y197" s="28">
        <f>IFERROR(V197*LN(X197)+(1-V197)*LN(1-X197),0)</f>
        <v/>
      </c>
    </row>
    <row r="198" spans="1:25">
      <c r="B198" s="9" t="n">
        <v>0</v>
      </c>
      <c r="C198" s="52" t="n">
        <v>1</v>
      </c>
      <c r="D198" s="9" t="n">
        <v>0</v>
      </c>
      <c r="E198" s="52" t="n">
        <v>1</v>
      </c>
      <c r="F198" s="14" t="n">
        <v>0</v>
      </c>
      <c r="G198" s="33" t="n">
        <v>0</v>
      </c>
      <c r="H198" s="33" t="n">
        <v>0</v>
      </c>
      <c r="I198" s="33" t="n">
        <v>0</v>
      </c>
      <c r="J198" s="33" t="n">
        <v>1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0</v>
      </c>
      <c r="P198" s="33" t="n">
        <v>0</v>
      </c>
      <c r="Q198" s="33" t="n">
        <v>0</v>
      </c>
      <c r="R198" s="33" t="n">
        <v>0</v>
      </c>
      <c r="S198" s="33" t="n">
        <v>0</v>
      </c>
      <c r="T198" s="33" t="n">
        <v>0</v>
      </c>
      <c r="U198" s="9" t="n">
        <v>1</v>
      </c>
      <c r="V198" s="9" t="n">
        <v>1</v>
      </c>
      <c r="W198" s="15">
        <f>SUMPRODUCT(B$2:U$2,B198:U198)</f>
        <v/>
      </c>
      <c r="X198" s="46">
        <f>EXP(W198)/(1+EXP(W198))</f>
        <v/>
      </c>
      <c r="Y198" s="28">
        <f>IFERROR(V198*LN(X198)+(1-V198)*LN(1-X198),0)</f>
        <v/>
      </c>
    </row>
    <row r="199" spans="1:25">
      <c r="B199" s="9" t="n">
        <v>0</v>
      </c>
      <c r="C199" s="52" t="n">
        <v>1</v>
      </c>
      <c r="D199" s="9" t="n">
        <v>0</v>
      </c>
      <c r="E199" s="52" t="n">
        <v>1</v>
      </c>
      <c r="F199" s="14" t="n">
        <v>0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0</v>
      </c>
      <c r="P199" s="33" t="n">
        <v>0</v>
      </c>
      <c r="Q199" s="33" t="n">
        <v>1</v>
      </c>
      <c r="R199" s="33" t="n">
        <v>0</v>
      </c>
      <c r="S199" s="33" t="n">
        <v>0</v>
      </c>
      <c r="T199" s="33" t="n">
        <v>0</v>
      </c>
      <c r="U199" s="9" t="n">
        <v>1</v>
      </c>
      <c r="V199" s="9" t="n">
        <v>1</v>
      </c>
      <c r="W199" s="15">
        <f>SUMPRODUCT(B$2:U$2,B199:U199)</f>
        <v/>
      </c>
      <c r="X199" s="46">
        <f>EXP(W199)/(1+EXP(W199))</f>
        <v/>
      </c>
      <c r="Y199" s="28">
        <f>IFERROR(V199*LN(X199)+(1-V199)*LN(1-X199),0)</f>
        <v/>
      </c>
    </row>
    <row r="200" spans="1:25">
      <c r="B200" s="9" t="n">
        <v>1</v>
      </c>
      <c r="C200" s="52" t="n">
        <v>0</v>
      </c>
      <c r="D200" s="9" t="n">
        <v>0</v>
      </c>
      <c r="E200" s="52" t="n">
        <v>1</v>
      </c>
      <c r="F200" s="14" t="n">
        <v>0</v>
      </c>
      <c r="G200" s="33" t="n">
        <v>0</v>
      </c>
      <c r="H200" s="33" t="n">
        <v>1</v>
      </c>
      <c r="I200" s="33" t="n">
        <v>1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  <c r="Q200" s="33" t="n">
        <v>0</v>
      </c>
      <c r="R200" s="33" t="n">
        <v>0</v>
      </c>
      <c r="S200" s="33" t="n">
        <v>0</v>
      </c>
      <c r="T200" s="33" t="n">
        <v>0</v>
      </c>
      <c r="U200" s="9" t="n">
        <v>1</v>
      </c>
      <c r="V200" s="9" t="n">
        <v>1</v>
      </c>
      <c r="W200" s="15">
        <f>SUMPRODUCT(B$2:U$2,B200:U200)</f>
        <v/>
      </c>
      <c r="X200" s="46">
        <f>EXP(W200)/(1+EXP(W200))</f>
        <v/>
      </c>
      <c r="Y200" s="28">
        <f>IFERROR(V200*LN(X200)+(1-V200)*LN(1-X200),0)</f>
        <v/>
      </c>
    </row>
    <row r="201" spans="1:25">
      <c r="B201" s="9" t="n">
        <v>1</v>
      </c>
      <c r="C201" s="52" t="n">
        <v>0</v>
      </c>
      <c r="D201" s="9" t="n">
        <v>1</v>
      </c>
      <c r="E201" s="52" t="n">
        <v>0</v>
      </c>
      <c r="F201" s="14" t="n">
        <v>1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1</v>
      </c>
      <c r="P201" s="33" t="n">
        <v>0</v>
      </c>
      <c r="Q201" s="33" t="n">
        <v>0</v>
      </c>
      <c r="R201" s="33" t="n">
        <v>1</v>
      </c>
      <c r="S201" s="33" t="n">
        <v>0</v>
      </c>
      <c r="T201" s="33" t="n">
        <v>0</v>
      </c>
      <c r="U201" s="9" t="n">
        <v>1</v>
      </c>
      <c r="V201" s="9" t="n">
        <v>1</v>
      </c>
      <c r="W201" s="15">
        <f>SUMPRODUCT(B$2:U$2,B201:U201)</f>
        <v/>
      </c>
      <c r="X201" s="46">
        <f>EXP(W201)/(1+EXP(W201))</f>
        <v/>
      </c>
      <c r="Y201" s="28">
        <f>IFERROR(V201*LN(X201)+(1-V201)*LN(1-X201),0)</f>
        <v/>
      </c>
    </row>
    <row r="202" spans="1:25">
      <c r="B202" s="9" t="n">
        <v>0</v>
      </c>
      <c r="C202" s="52" t="n">
        <v>1</v>
      </c>
      <c r="D202" s="9" t="n">
        <v>0</v>
      </c>
      <c r="E202" s="52" t="n">
        <v>0</v>
      </c>
      <c r="F202" s="14" t="n">
        <v>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1</v>
      </c>
      <c r="P202" s="33" t="n">
        <v>0</v>
      </c>
      <c r="Q202" s="33" t="n">
        <v>0</v>
      </c>
      <c r="R202" s="33" t="n">
        <v>0</v>
      </c>
      <c r="S202" s="33" t="n">
        <v>0</v>
      </c>
      <c r="T202" s="33" t="n">
        <v>0</v>
      </c>
      <c r="U202" s="9" t="n">
        <v>1</v>
      </c>
      <c r="V202" s="9" t="n">
        <v>1</v>
      </c>
      <c r="W202" s="15">
        <f>SUMPRODUCT(B$2:U$2,B202:U202)</f>
        <v/>
      </c>
      <c r="X202" s="46">
        <f>EXP(W202)/(1+EXP(W202))</f>
        <v/>
      </c>
      <c r="Y202" s="28">
        <f>IFERROR(V202*LN(X202)+(1-V202)*LN(1-X202),0)</f>
        <v/>
      </c>
    </row>
    <row r="203" spans="1:25">
      <c r="B203" s="9" t="n">
        <v>0</v>
      </c>
      <c r="C203" s="52" t="n">
        <v>1</v>
      </c>
      <c r="D203" s="9" t="n">
        <v>0</v>
      </c>
      <c r="E203" s="52" t="n">
        <v>0</v>
      </c>
      <c r="F203" s="14" t="n">
        <v>0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33" t="n">
        <v>0</v>
      </c>
      <c r="T203" s="33" t="n">
        <v>0</v>
      </c>
      <c r="U203" s="9" t="n">
        <v>1</v>
      </c>
      <c r="V203" s="9" t="n">
        <v>1</v>
      </c>
      <c r="W203" s="15">
        <f>SUMPRODUCT(B$2:U$2,B203:U203)</f>
        <v/>
      </c>
      <c r="X203" s="46">
        <f>EXP(W203)/(1+EXP(W203))</f>
        <v/>
      </c>
      <c r="Y203" s="28">
        <f>IFERROR(V203*LN(X203)+(1-V203)*LN(1-X203),0)</f>
        <v/>
      </c>
    </row>
    <row r="204" spans="1:25">
      <c r="B204" s="9" t="n">
        <v>1</v>
      </c>
      <c r="C204" s="52" t="n">
        <v>0</v>
      </c>
      <c r="D204" s="9" t="n">
        <v>1</v>
      </c>
      <c r="E204" s="52" t="n">
        <v>0</v>
      </c>
      <c r="F204" s="14" t="n">
        <v>0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0</v>
      </c>
      <c r="P204" s="33" t="n">
        <v>0</v>
      </c>
      <c r="Q204" s="33" t="n">
        <v>0</v>
      </c>
      <c r="R204" s="33" t="n">
        <v>0</v>
      </c>
      <c r="S204" s="33" t="n">
        <v>0</v>
      </c>
      <c r="T204" s="33" t="n">
        <v>1</v>
      </c>
      <c r="U204" s="9" t="n">
        <v>1</v>
      </c>
      <c r="V204" s="9" t="n">
        <v>1</v>
      </c>
      <c r="W204" s="15">
        <f>SUMPRODUCT(B$2:U$2,B204:U204)</f>
        <v/>
      </c>
      <c r="X204" s="46">
        <f>EXP(W204)/(1+EXP(W204))</f>
        <v/>
      </c>
      <c r="Y204" s="28">
        <f>IFERROR(V204*LN(X204)+(1-V204)*LN(1-X204),0)</f>
        <v/>
      </c>
    </row>
    <row r="205" spans="1:25">
      <c r="B205" s="9" t="n">
        <v>0</v>
      </c>
      <c r="C205" s="52" t="n">
        <v>1</v>
      </c>
      <c r="D205" s="9" t="n">
        <v>1</v>
      </c>
      <c r="E205" s="52" t="n">
        <v>0</v>
      </c>
      <c r="F205" s="14" t="n">
        <v>0</v>
      </c>
      <c r="G205" s="33" t="n">
        <v>0</v>
      </c>
      <c r="H205" s="33" t="n">
        <v>0</v>
      </c>
      <c r="I205" s="33" t="n">
        <v>1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0</v>
      </c>
      <c r="P205" s="33" t="n">
        <v>0</v>
      </c>
      <c r="Q205" s="33" t="n">
        <v>0</v>
      </c>
      <c r="R205" s="33" t="n">
        <v>0</v>
      </c>
      <c r="S205" s="33" t="n">
        <v>0</v>
      </c>
      <c r="T205" s="33" t="n">
        <v>0</v>
      </c>
      <c r="U205" s="9" t="n">
        <v>1</v>
      </c>
      <c r="V205" s="9" t="n">
        <v>1</v>
      </c>
      <c r="W205" s="15">
        <f>SUMPRODUCT(B$2:U$2,B205:U205)</f>
        <v/>
      </c>
      <c r="X205" s="46">
        <f>EXP(W205)/(1+EXP(W205))</f>
        <v/>
      </c>
      <c r="Y205" s="28">
        <f>IFERROR(V205*LN(X205)+(1-V205)*LN(1-X205),0)</f>
        <v/>
      </c>
    </row>
    <row r="206" spans="1:25">
      <c r="B206" s="9" t="n">
        <v>0</v>
      </c>
      <c r="C206" s="52" t="n">
        <v>1</v>
      </c>
      <c r="D206" s="9" t="n">
        <v>1</v>
      </c>
      <c r="E206" s="52" t="n">
        <v>0</v>
      </c>
      <c r="F206" s="14" t="n">
        <v>0</v>
      </c>
      <c r="G206" s="33" t="n">
        <v>0</v>
      </c>
      <c r="H206" s="33" t="n">
        <v>0</v>
      </c>
      <c r="I206" s="33" t="n">
        <v>0</v>
      </c>
      <c r="J206" s="33" t="n">
        <v>1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  <c r="Q206" s="33" t="n">
        <v>0</v>
      </c>
      <c r="R206" s="33" t="n">
        <v>0</v>
      </c>
      <c r="S206" s="33" t="n">
        <v>0</v>
      </c>
      <c r="T206" s="33" t="n">
        <v>0</v>
      </c>
      <c r="U206" s="9" t="n">
        <v>1</v>
      </c>
      <c r="V206" s="9" t="n">
        <v>1</v>
      </c>
      <c r="W206" s="15">
        <f>SUMPRODUCT(B$2:U$2,B206:U206)</f>
        <v/>
      </c>
      <c r="X206" s="46">
        <f>EXP(W206)/(1+EXP(W206))</f>
        <v/>
      </c>
      <c r="Y206" s="28">
        <f>IFERROR(V206*LN(X206)+(1-V206)*LN(1-X206),0)</f>
        <v/>
      </c>
    </row>
    <row r="207" spans="1:25">
      <c r="B207" s="9" t="n">
        <v>1</v>
      </c>
      <c r="C207" s="52" t="n">
        <v>0</v>
      </c>
      <c r="D207" s="9" t="n">
        <v>1</v>
      </c>
      <c r="E207" s="52" t="n">
        <v>0</v>
      </c>
      <c r="F207" s="14" t="n">
        <v>0</v>
      </c>
      <c r="G207" s="33" t="n">
        <v>0</v>
      </c>
      <c r="H207" s="33" t="n">
        <v>0</v>
      </c>
      <c r="I207" s="33" t="n">
        <v>1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1</v>
      </c>
      <c r="Q207" s="33" t="n">
        <v>0</v>
      </c>
      <c r="R207" s="33" t="n">
        <v>0</v>
      </c>
      <c r="S207" s="33" t="n">
        <v>0</v>
      </c>
      <c r="T207" s="33" t="n">
        <v>0</v>
      </c>
      <c r="U207" s="9" t="n">
        <v>1</v>
      </c>
      <c r="V207" s="9" t="n">
        <v>1</v>
      </c>
      <c r="W207" s="15">
        <f>SUMPRODUCT(B$2:U$2,B207:U207)</f>
        <v/>
      </c>
      <c r="X207" s="46">
        <f>EXP(W207)/(1+EXP(W207))</f>
        <v/>
      </c>
      <c r="Y207" s="28">
        <f>IFERROR(V207*LN(X207)+(1-V207)*LN(1-X207),0)</f>
        <v/>
      </c>
    </row>
    <row r="208" spans="1:25">
      <c r="B208" s="9" t="n">
        <v>1</v>
      </c>
      <c r="C208" s="52" t="n">
        <v>0</v>
      </c>
      <c r="D208" s="9" t="n">
        <v>1</v>
      </c>
      <c r="E208" s="52" t="n">
        <v>0</v>
      </c>
      <c r="F208" s="14" t="n">
        <v>0</v>
      </c>
      <c r="G208" s="33" t="n">
        <v>0</v>
      </c>
      <c r="H208" s="33" t="n">
        <v>0</v>
      </c>
      <c r="I208" s="33" t="n">
        <v>1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0</v>
      </c>
      <c r="P208" s="33" t="n">
        <v>0</v>
      </c>
      <c r="Q208" s="33" t="n">
        <v>0</v>
      </c>
      <c r="R208" s="33" t="n">
        <v>0</v>
      </c>
      <c r="S208" s="33" t="n">
        <v>0</v>
      </c>
      <c r="T208" s="33" t="n">
        <v>0</v>
      </c>
      <c r="U208" s="9" t="n">
        <v>1</v>
      </c>
      <c r="V208" s="9" t="n">
        <v>1</v>
      </c>
      <c r="W208" s="15">
        <f>SUMPRODUCT(B$2:U$2,B208:U208)</f>
        <v/>
      </c>
      <c r="X208" s="46">
        <f>EXP(W208)/(1+EXP(W208))</f>
        <v/>
      </c>
      <c r="Y208" s="28">
        <f>IFERROR(V208*LN(X208)+(1-V208)*LN(1-X208),0)</f>
        <v/>
      </c>
    </row>
    <row r="209" spans="1:25">
      <c r="B209" s="9" t="n">
        <v>0</v>
      </c>
      <c r="C209" s="52" t="n">
        <v>1</v>
      </c>
      <c r="D209" s="9" t="n">
        <v>0</v>
      </c>
      <c r="E209" s="52" t="n">
        <v>1</v>
      </c>
      <c r="F209" s="14" t="n">
        <v>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1</v>
      </c>
      <c r="N209" s="33" t="n">
        <v>0</v>
      </c>
      <c r="O209" s="33" t="n">
        <v>0</v>
      </c>
      <c r="P209" s="33" t="n">
        <v>0</v>
      </c>
      <c r="Q209" s="33" t="n">
        <v>0</v>
      </c>
      <c r="R209" s="33" t="n">
        <v>0</v>
      </c>
      <c r="S209" s="33" t="n">
        <v>0</v>
      </c>
      <c r="T209" s="33" t="n">
        <v>0</v>
      </c>
      <c r="U209" s="9" t="n">
        <v>1</v>
      </c>
      <c r="V209" s="9" t="n">
        <v>1</v>
      </c>
      <c r="W209" s="15">
        <f>SUMPRODUCT(B$2:U$2,B209:U209)</f>
        <v/>
      </c>
      <c r="X209" s="46">
        <f>EXP(W209)/(1+EXP(W209))</f>
        <v/>
      </c>
      <c r="Y209" s="28">
        <f>IFERROR(V209*LN(X209)+(1-V209)*LN(1-X209),0)</f>
        <v/>
      </c>
    </row>
    <row r="210" spans="1:25">
      <c r="B210" s="9" t="n">
        <v>0</v>
      </c>
      <c r="C210" s="52" t="n">
        <v>1</v>
      </c>
      <c r="D210" s="9" t="n">
        <v>1</v>
      </c>
      <c r="E210" s="52" t="n">
        <v>0</v>
      </c>
      <c r="F210" s="14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0</v>
      </c>
      <c r="P210" s="33" t="n">
        <v>0</v>
      </c>
      <c r="Q210" s="33" t="n">
        <v>0</v>
      </c>
      <c r="R210" s="33" t="n">
        <v>0</v>
      </c>
      <c r="S210" s="33" t="n">
        <v>0</v>
      </c>
      <c r="T210" s="33" t="n">
        <v>0</v>
      </c>
      <c r="U210" s="9" t="n">
        <v>1</v>
      </c>
      <c r="V210" s="9" t="n">
        <v>1</v>
      </c>
      <c r="W210" s="15">
        <f>SUMPRODUCT(B$2:U$2,B210:U210)</f>
        <v/>
      </c>
      <c r="X210" s="46">
        <f>EXP(W210)/(1+EXP(W210))</f>
        <v/>
      </c>
      <c r="Y210" s="28">
        <f>IFERROR(V210*LN(X210)+(1-V210)*LN(1-X210),0)</f>
        <v/>
      </c>
    </row>
    <row r="211" spans="1:25">
      <c r="B211" s="9" t="n">
        <v>0</v>
      </c>
      <c r="C211" s="52" t="n">
        <v>1</v>
      </c>
      <c r="D211" s="9" t="n">
        <v>0</v>
      </c>
      <c r="E211" s="52" t="n">
        <v>1</v>
      </c>
      <c r="F211" s="14" t="n">
        <v>0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  <c r="Q211" s="33" t="n">
        <v>0</v>
      </c>
      <c r="R211" s="33" t="n">
        <v>0</v>
      </c>
      <c r="S211" s="33" t="n">
        <v>0</v>
      </c>
      <c r="T211" s="33" t="n">
        <v>1</v>
      </c>
      <c r="U211" s="9" t="n">
        <v>1</v>
      </c>
      <c r="V211" s="9" t="n">
        <v>1</v>
      </c>
      <c r="W211" s="15">
        <f>SUMPRODUCT(B$2:U$2,B211:U211)</f>
        <v/>
      </c>
      <c r="X211" s="46">
        <f>EXP(W211)/(1+EXP(W211))</f>
        <v/>
      </c>
      <c r="Y211" s="28">
        <f>IFERROR(V211*LN(X211)+(1-V211)*LN(1-X211),0)</f>
        <v/>
      </c>
    </row>
    <row r="212" spans="1:25">
      <c r="B212" s="9" t="n">
        <v>0</v>
      </c>
      <c r="C212" s="52" t="n">
        <v>0</v>
      </c>
      <c r="D212" s="9" t="n">
        <v>0</v>
      </c>
      <c r="E212" s="52" t="n">
        <v>1</v>
      </c>
      <c r="F212" s="14" t="n">
        <v>0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0</v>
      </c>
      <c r="P212" s="33" t="n">
        <v>0</v>
      </c>
      <c r="Q212" s="33" t="n">
        <v>0</v>
      </c>
      <c r="R212" s="33" t="n">
        <v>0</v>
      </c>
      <c r="S212" s="33" t="n">
        <v>0</v>
      </c>
      <c r="T212" s="33" t="n">
        <v>0</v>
      </c>
      <c r="U212" s="9" t="n">
        <v>1</v>
      </c>
      <c r="V212" s="9" t="n">
        <v>1</v>
      </c>
      <c r="W212" s="15">
        <f>SUMPRODUCT(B$2:U$2,B212:U212)</f>
        <v/>
      </c>
      <c r="X212" s="46">
        <f>EXP(W212)/(1+EXP(W212))</f>
        <v/>
      </c>
      <c r="Y212" s="28">
        <f>IFERROR(V212*LN(X212)+(1-V212)*LN(1-X212),0)</f>
        <v/>
      </c>
    </row>
    <row r="213" spans="1:25">
      <c r="B213" s="9" t="n">
        <v>0</v>
      </c>
      <c r="C213" s="52" t="n">
        <v>0</v>
      </c>
      <c r="D213" s="9" t="n">
        <v>1</v>
      </c>
      <c r="E213" s="52" t="n">
        <v>0</v>
      </c>
      <c r="F213" s="14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0</v>
      </c>
      <c r="R213" s="33" t="n">
        <v>0</v>
      </c>
      <c r="S213" s="33" t="n">
        <v>1</v>
      </c>
      <c r="T213" s="33" t="n">
        <v>0</v>
      </c>
      <c r="U213" s="9" t="n">
        <v>1</v>
      </c>
      <c r="V213" s="9" t="n">
        <v>1</v>
      </c>
      <c r="W213" s="15">
        <f>SUMPRODUCT(B$2:U$2,B213:U213)</f>
        <v/>
      </c>
      <c r="X213" s="46">
        <f>EXP(W213)/(1+EXP(W213))</f>
        <v/>
      </c>
      <c r="Y213" s="28">
        <f>IFERROR(V213*LN(X213)+(1-V213)*LN(1-X213),0)</f>
        <v/>
      </c>
    </row>
    <row r="214" spans="1:25">
      <c r="B214" s="9" t="n">
        <v>1</v>
      </c>
      <c r="C214" s="52" t="n">
        <v>0</v>
      </c>
      <c r="D214" s="9" t="n">
        <v>1</v>
      </c>
      <c r="E214" s="52" t="n">
        <v>0</v>
      </c>
      <c r="F214" s="14" t="n">
        <v>1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0</v>
      </c>
      <c r="M214" s="33" t="n">
        <v>0</v>
      </c>
      <c r="N214" s="33" t="n">
        <v>0</v>
      </c>
      <c r="O214" s="33" t="n">
        <v>0</v>
      </c>
      <c r="P214" s="33" t="n">
        <v>0</v>
      </c>
      <c r="Q214" s="33" t="n">
        <v>0</v>
      </c>
      <c r="R214" s="33" t="n">
        <v>0</v>
      </c>
      <c r="S214" s="33" t="n">
        <v>0</v>
      </c>
      <c r="T214" s="33" t="n">
        <v>0</v>
      </c>
      <c r="U214" s="9" t="n">
        <v>1</v>
      </c>
      <c r="V214" s="9" t="n">
        <v>1</v>
      </c>
      <c r="W214" s="15">
        <f>SUMPRODUCT(B$2:U$2,B214:U214)</f>
        <v/>
      </c>
      <c r="X214" s="46">
        <f>EXP(W214)/(1+EXP(W214))</f>
        <v/>
      </c>
      <c r="Y214" s="28">
        <f>IFERROR(V214*LN(X214)+(1-V214)*LN(1-X214),0)</f>
        <v/>
      </c>
    </row>
    <row r="215" spans="1:25">
      <c r="B215" s="9" t="n">
        <v>0</v>
      </c>
      <c r="C215" s="52" t="n">
        <v>1</v>
      </c>
      <c r="D215" s="9" t="n">
        <v>1</v>
      </c>
      <c r="E215" s="52" t="n">
        <v>0</v>
      </c>
      <c r="F215" s="14" t="n">
        <v>0</v>
      </c>
      <c r="G215" s="33" t="n">
        <v>0</v>
      </c>
      <c r="H215" s="33" t="n">
        <v>0</v>
      </c>
      <c r="I215" s="33" t="n">
        <v>1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0</v>
      </c>
      <c r="O215" s="33" t="n">
        <v>1</v>
      </c>
      <c r="P215" s="33" t="n">
        <v>0</v>
      </c>
      <c r="Q215" s="33" t="n">
        <v>0</v>
      </c>
      <c r="R215" s="33" t="n">
        <v>0</v>
      </c>
      <c r="S215" s="33" t="n">
        <v>0</v>
      </c>
      <c r="T215" s="33" t="n">
        <v>0</v>
      </c>
      <c r="U215" s="9" t="n">
        <v>1</v>
      </c>
      <c r="V215" s="9" t="n">
        <v>1</v>
      </c>
      <c r="W215" s="15">
        <f>SUMPRODUCT(B$2:U$2,B215:U215)</f>
        <v/>
      </c>
      <c r="X215" s="46">
        <f>EXP(W215)/(1+EXP(W215))</f>
        <v/>
      </c>
      <c r="Y215" s="28">
        <f>IFERROR(V215*LN(X215)+(1-V215)*LN(1-X215),0)</f>
        <v/>
      </c>
    </row>
    <row r="216" spans="1:25">
      <c r="B216" s="9" t="n">
        <v>1</v>
      </c>
      <c r="C216" s="52" t="n">
        <v>0</v>
      </c>
      <c r="D216" s="9" t="n">
        <v>0</v>
      </c>
      <c r="E216" s="52" t="n">
        <v>1</v>
      </c>
      <c r="F216" s="14" t="n">
        <v>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0</v>
      </c>
      <c r="P216" s="33" t="n">
        <v>0</v>
      </c>
      <c r="Q216" s="33" t="n">
        <v>0</v>
      </c>
      <c r="R216" s="33" t="n">
        <v>1</v>
      </c>
      <c r="S216" s="33" t="n">
        <v>0</v>
      </c>
      <c r="T216" s="33" t="n">
        <v>0</v>
      </c>
      <c r="U216" s="9" t="n">
        <v>1</v>
      </c>
      <c r="V216" s="9" t="n">
        <v>1</v>
      </c>
      <c r="W216" s="15">
        <f>SUMPRODUCT(B$2:U$2,B216:U216)</f>
        <v/>
      </c>
      <c r="X216" s="46">
        <f>EXP(W216)/(1+EXP(W216))</f>
        <v/>
      </c>
      <c r="Y216" s="28">
        <f>IFERROR(V216*LN(X216)+(1-V216)*LN(1-X216),0)</f>
        <v/>
      </c>
    </row>
    <row r="217" spans="1:25">
      <c r="B217" s="9" t="n">
        <v>0</v>
      </c>
      <c r="C217" s="52" t="n">
        <v>1</v>
      </c>
      <c r="D217" s="9" t="n">
        <v>1</v>
      </c>
      <c r="E217" s="52" t="n">
        <v>0</v>
      </c>
      <c r="F217" s="14" t="n">
        <v>0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0</v>
      </c>
      <c r="M217" s="33" t="n">
        <v>0</v>
      </c>
      <c r="N217" s="33" t="n">
        <v>0</v>
      </c>
      <c r="O217" s="33" t="n">
        <v>1</v>
      </c>
      <c r="P217" s="33" t="n">
        <v>0</v>
      </c>
      <c r="Q217" s="33" t="n">
        <v>0</v>
      </c>
      <c r="R217" s="33" t="n">
        <v>0</v>
      </c>
      <c r="S217" s="33" t="n">
        <v>0</v>
      </c>
      <c r="T217" s="33" t="n">
        <v>1</v>
      </c>
      <c r="U217" s="9" t="n">
        <v>1</v>
      </c>
      <c r="V217" s="9" t="n">
        <v>1</v>
      </c>
      <c r="W217" s="15">
        <f>SUMPRODUCT(B$2:U$2,B217:U217)</f>
        <v/>
      </c>
      <c r="X217" s="46">
        <f>EXP(W217)/(1+EXP(W217))</f>
        <v/>
      </c>
      <c r="Y217" s="28">
        <f>IFERROR(V217*LN(X217)+(1-V217)*LN(1-X217),0)</f>
        <v/>
      </c>
    </row>
    <row r="218" spans="1:25">
      <c r="B218" s="9" t="n">
        <v>0</v>
      </c>
      <c r="C218" s="52" t="n">
        <v>1</v>
      </c>
      <c r="D218" s="9" t="n">
        <v>0</v>
      </c>
      <c r="E218" s="52" t="n">
        <v>1</v>
      </c>
      <c r="F218" s="14" t="n">
        <v>0</v>
      </c>
      <c r="G218" s="33" t="n">
        <v>0</v>
      </c>
      <c r="H218" s="33" t="n">
        <v>1</v>
      </c>
      <c r="I218" s="33" t="n">
        <v>0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1</v>
      </c>
      <c r="P218" s="33" t="n">
        <v>0</v>
      </c>
      <c r="Q218" s="33" t="n">
        <v>0</v>
      </c>
      <c r="R218" s="33" t="n">
        <v>0</v>
      </c>
      <c r="S218" s="33" t="n">
        <v>0</v>
      </c>
      <c r="T218" s="33" t="n">
        <v>0</v>
      </c>
      <c r="U218" s="9" t="n">
        <v>1</v>
      </c>
      <c r="V218" s="9" t="n">
        <v>1</v>
      </c>
      <c r="W218" s="15">
        <f>SUMPRODUCT(B$2:U$2,B218:U218)</f>
        <v/>
      </c>
      <c r="X218" s="46">
        <f>EXP(W218)/(1+EXP(W218))</f>
        <v/>
      </c>
      <c r="Y218" s="28">
        <f>IFERROR(V218*LN(X218)+(1-V218)*LN(1-X218),0)</f>
        <v/>
      </c>
    </row>
    <row r="219" spans="1:25">
      <c r="B219" s="9" t="n">
        <v>0</v>
      </c>
      <c r="C219" s="52" t="n">
        <v>1</v>
      </c>
      <c r="D219" s="9" t="n">
        <v>0</v>
      </c>
      <c r="E219" s="52" t="n">
        <v>1</v>
      </c>
      <c r="F219" s="14" t="n">
        <v>0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0</v>
      </c>
      <c r="M219" s="33" t="n">
        <v>0</v>
      </c>
      <c r="N219" s="33" t="n">
        <v>0</v>
      </c>
      <c r="O219" s="33" t="n">
        <v>0</v>
      </c>
      <c r="P219" s="33" t="n">
        <v>0</v>
      </c>
      <c r="Q219" s="33" t="n">
        <v>1</v>
      </c>
      <c r="R219" s="33" t="n">
        <v>0</v>
      </c>
      <c r="S219" s="33" t="n">
        <v>0</v>
      </c>
      <c r="T219" s="33" t="n">
        <v>0</v>
      </c>
      <c r="U219" s="9" t="n">
        <v>1</v>
      </c>
      <c r="V219" s="9" t="n">
        <v>1</v>
      </c>
      <c r="W219" s="15">
        <f>SUMPRODUCT(B$2:U$2,B219:U219)</f>
        <v/>
      </c>
      <c r="X219" s="46">
        <f>EXP(W219)/(1+EXP(W219))</f>
        <v/>
      </c>
      <c r="Y219" s="28">
        <f>IFERROR(V219*LN(X219)+(1-V219)*LN(1-X219),0)</f>
        <v/>
      </c>
    </row>
    <row r="220" spans="1:25">
      <c r="B220" s="9" t="n">
        <v>0</v>
      </c>
      <c r="C220" s="52" t="n">
        <v>0</v>
      </c>
      <c r="D220" s="9" t="n">
        <v>0</v>
      </c>
      <c r="E220" s="52" t="n">
        <v>1</v>
      </c>
      <c r="F220" s="14" t="n">
        <v>1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0</v>
      </c>
      <c r="P220" s="33" t="n">
        <v>0</v>
      </c>
      <c r="Q220" s="33" t="n">
        <v>1</v>
      </c>
      <c r="R220" s="33" t="n">
        <v>1</v>
      </c>
      <c r="S220" s="33" t="n">
        <v>0</v>
      </c>
      <c r="T220" s="33" t="n">
        <v>0</v>
      </c>
      <c r="U220" s="9" t="n">
        <v>1</v>
      </c>
      <c r="V220" s="9" t="n">
        <v>1</v>
      </c>
      <c r="W220" s="15">
        <f>SUMPRODUCT(B$2:U$2,B220:U220)</f>
        <v/>
      </c>
      <c r="X220" s="46">
        <f>EXP(W220)/(1+EXP(W220))</f>
        <v/>
      </c>
      <c r="Y220" s="28">
        <f>IFERROR(V220*LN(X220)+(1-V220)*LN(1-X220),0)</f>
        <v/>
      </c>
    </row>
    <row r="221" spans="1:25">
      <c r="B221" s="9" t="n">
        <v>0</v>
      </c>
      <c r="C221" s="52" t="n">
        <v>1</v>
      </c>
      <c r="D221" s="9" t="n">
        <v>1</v>
      </c>
      <c r="E221" s="52" t="n">
        <v>0</v>
      </c>
      <c r="F221" s="14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0</v>
      </c>
      <c r="P221" s="33" t="n">
        <v>0</v>
      </c>
      <c r="Q221" s="33" t="n">
        <v>0</v>
      </c>
      <c r="R221" s="33" t="n">
        <v>0</v>
      </c>
      <c r="S221" s="33" t="n">
        <v>0</v>
      </c>
      <c r="T221" s="33" t="n">
        <v>1</v>
      </c>
      <c r="U221" s="9" t="n">
        <v>1</v>
      </c>
      <c r="V221" s="9" t="n">
        <v>1</v>
      </c>
      <c r="W221" s="15">
        <f>SUMPRODUCT(B$2:U$2,B221:U221)</f>
        <v/>
      </c>
      <c r="X221" s="46">
        <f>EXP(W221)/(1+EXP(W221))</f>
        <v/>
      </c>
      <c r="Y221" s="28">
        <f>IFERROR(V221*LN(X221)+(1-V221)*LN(1-X221),0)</f>
        <v/>
      </c>
    </row>
    <row r="222" spans="1:25">
      <c r="B222" s="9" t="n">
        <v>1</v>
      </c>
      <c r="C222" s="52" t="n">
        <v>0</v>
      </c>
      <c r="D222" s="9" t="n">
        <v>1</v>
      </c>
      <c r="E222" s="52" t="n">
        <v>0</v>
      </c>
      <c r="F222" s="14" t="n">
        <v>0</v>
      </c>
      <c r="G222" s="33" t="n">
        <v>0</v>
      </c>
      <c r="H222" s="33" t="n">
        <v>0</v>
      </c>
      <c r="I222" s="33" t="n">
        <v>1</v>
      </c>
      <c r="J222" s="33" t="n">
        <v>0</v>
      </c>
      <c r="K222" s="33" t="n">
        <v>0</v>
      </c>
      <c r="L222" s="33" t="n">
        <v>0</v>
      </c>
      <c r="M222" s="33" t="n">
        <v>1</v>
      </c>
      <c r="N222" s="33" t="n">
        <v>0</v>
      </c>
      <c r="O222" s="33" t="n">
        <v>0</v>
      </c>
      <c r="P222" s="33" t="n">
        <v>0</v>
      </c>
      <c r="Q222" s="33" t="n">
        <v>0</v>
      </c>
      <c r="R222" s="33" t="n">
        <v>0</v>
      </c>
      <c r="S222" s="33" t="n">
        <v>0</v>
      </c>
      <c r="T222" s="33" t="n">
        <v>1</v>
      </c>
      <c r="U222" s="9" t="n">
        <v>1</v>
      </c>
      <c r="V222" s="9" t="n">
        <v>1</v>
      </c>
      <c r="W222" s="15">
        <f>SUMPRODUCT(B$2:U$2,B222:U222)</f>
        <v/>
      </c>
      <c r="X222" s="46">
        <f>EXP(W222)/(1+EXP(W222))</f>
        <v/>
      </c>
      <c r="Y222" s="28">
        <f>IFERROR(V222*LN(X222)+(1-V222)*LN(1-X222),0)</f>
        <v/>
      </c>
    </row>
    <row r="223" spans="1:25">
      <c r="B223" s="9" t="n">
        <v>0</v>
      </c>
      <c r="C223" s="52" t="n">
        <v>1</v>
      </c>
      <c r="D223" s="9" t="n">
        <v>0</v>
      </c>
      <c r="E223" s="52" t="n">
        <v>0</v>
      </c>
      <c r="F223" s="14" t="n">
        <v>0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0</v>
      </c>
      <c r="O223" s="33" t="n">
        <v>0</v>
      </c>
      <c r="P223" s="33" t="n">
        <v>0</v>
      </c>
      <c r="Q223" s="33" t="n">
        <v>0</v>
      </c>
      <c r="R223" s="33" t="n">
        <v>0</v>
      </c>
      <c r="S223" s="33" t="n">
        <v>0</v>
      </c>
      <c r="T223" s="33" t="n">
        <v>1</v>
      </c>
      <c r="U223" s="9" t="n">
        <v>1</v>
      </c>
      <c r="V223" s="9" t="n">
        <v>1</v>
      </c>
      <c r="W223" s="15">
        <f>SUMPRODUCT(B$2:U$2,B223:U223)</f>
        <v/>
      </c>
      <c r="X223" s="46">
        <f>EXP(W223)/(1+EXP(W223))</f>
        <v/>
      </c>
      <c r="Y223" s="28">
        <f>IFERROR(V223*LN(X223)+(1-V223)*LN(1-X223),0)</f>
        <v/>
      </c>
    </row>
    <row r="224" spans="1:25">
      <c r="B224" s="9" t="n">
        <v>0</v>
      </c>
      <c r="C224" s="52" t="n">
        <v>1</v>
      </c>
      <c r="D224" s="9" t="n">
        <v>0</v>
      </c>
      <c r="E224" s="52" t="n">
        <v>1</v>
      </c>
      <c r="F224" s="14" t="n">
        <v>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0</v>
      </c>
      <c r="P224" s="33" t="n">
        <v>0</v>
      </c>
      <c r="Q224" s="33" t="n">
        <v>0</v>
      </c>
      <c r="R224" s="33" t="n">
        <v>0</v>
      </c>
      <c r="S224" s="33" t="n">
        <v>0</v>
      </c>
      <c r="T224" s="33" t="n">
        <v>0</v>
      </c>
      <c r="U224" s="9" t="n">
        <v>1</v>
      </c>
      <c r="V224" s="9" t="n">
        <v>1</v>
      </c>
      <c r="W224" s="15">
        <f>SUMPRODUCT(B$2:U$2,B224:U224)</f>
        <v/>
      </c>
      <c r="X224" s="46">
        <f>EXP(W224)/(1+EXP(W224))</f>
        <v/>
      </c>
      <c r="Y224" s="28">
        <f>IFERROR(V224*LN(X224)+(1-V224)*LN(1-X224),0)</f>
        <v/>
      </c>
    </row>
    <row r="225" spans="1:25">
      <c r="B225" s="9" t="n">
        <v>0</v>
      </c>
      <c r="C225" s="52" t="n">
        <v>1</v>
      </c>
      <c r="D225" s="9" t="n">
        <v>0</v>
      </c>
      <c r="E225" s="52" t="n">
        <v>0</v>
      </c>
      <c r="F225" s="14" t="n">
        <v>0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0</v>
      </c>
      <c r="P225" s="33" t="n">
        <v>0</v>
      </c>
      <c r="Q225" s="33" t="n">
        <v>1</v>
      </c>
      <c r="R225" s="33" t="n">
        <v>0</v>
      </c>
      <c r="S225" s="33" t="n">
        <v>0</v>
      </c>
      <c r="T225" s="33" t="n">
        <v>0</v>
      </c>
      <c r="U225" s="9" t="n">
        <v>1</v>
      </c>
      <c r="V225" s="9" t="n">
        <v>1</v>
      </c>
      <c r="W225" s="15">
        <f>SUMPRODUCT(B$2:U$2,B225:U225)</f>
        <v/>
      </c>
      <c r="X225" s="46">
        <f>EXP(W225)/(1+EXP(W225))</f>
        <v/>
      </c>
      <c r="Y225" s="28">
        <f>IFERROR(V225*LN(X225)+(1-V225)*LN(1-X225),0)</f>
        <v/>
      </c>
    </row>
    <row r="226" spans="1:25">
      <c r="B226" s="9" t="n">
        <v>1</v>
      </c>
      <c r="C226" s="52" t="n">
        <v>0</v>
      </c>
      <c r="D226" s="9" t="n">
        <v>1</v>
      </c>
      <c r="E226" s="52" t="n">
        <v>0</v>
      </c>
      <c r="F226" s="14" t="n">
        <v>0</v>
      </c>
      <c r="G226" s="33" t="n">
        <v>0</v>
      </c>
      <c r="H226" s="33" t="n">
        <v>0</v>
      </c>
      <c r="I226" s="33" t="n">
        <v>1</v>
      </c>
      <c r="J226" s="33" t="n">
        <v>0</v>
      </c>
      <c r="K226" s="33" t="n">
        <v>0</v>
      </c>
      <c r="L226" s="33" t="n">
        <v>0</v>
      </c>
      <c r="M226" s="33" t="n">
        <v>0</v>
      </c>
      <c r="N226" s="33" t="n">
        <v>0</v>
      </c>
      <c r="O226" s="33" t="n">
        <v>0</v>
      </c>
      <c r="P226" s="33" t="n">
        <v>0</v>
      </c>
      <c r="Q226" s="33" t="n">
        <v>0</v>
      </c>
      <c r="R226" s="33" t="n">
        <v>0</v>
      </c>
      <c r="S226" s="33" t="n">
        <v>0</v>
      </c>
      <c r="T226" s="33" t="n">
        <v>1</v>
      </c>
      <c r="U226" s="9" t="n">
        <v>1</v>
      </c>
      <c r="V226" s="9" t="n">
        <v>1</v>
      </c>
      <c r="W226" s="15">
        <f>SUMPRODUCT(B$2:U$2,B226:U226)</f>
        <v/>
      </c>
      <c r="X226" s="46">
        <f>EXP(W226)/(1+EXP(W226))</f>
        <v/>
      </c>
      <c r="Y226" s="28">
        <f>IFERROR(V226*LN(X226)+(1-V226)*LN(1-X226),0)</f>
        <v/>
      </c>
    </row>
    <row r="227" spans="1:25">
      <c r="B227" s="9" t="n">
        <v>0</v>
      </c>
      <c r="C227" s="52" t="n">
        <v>1</v>
      </c>
      <c r="D227" s="9" t="n">
        <v>1</v>
      </c>
      <c r="E227" s="52" t="n">
        <v>0</v>
      </c>
      <c r="F227" s="14" t="n">
        <v>0</v>
      </c>
      <c r="G227" s="33" t="n">
        <v>0</v>
      </c>
      <c r="H227" s="33" t="n">
        <v>0</v>
      </c>
      <c r="I227" s="33" t="n">
        <v>0</v>
      </c>
      <c r="J227" s="33" t="n">
        <v>1</v>
      </c>
      <c r="K227" s="33" t="n">
        <v>0</v>
      </c>
      <c r="L227" s="33" t="n">
        <v>0</v>
      </c>
      <c r="M227" s="33" t="n">
        <v>1</v>
      </c>
      <c r="N227" s="33" t="n">
        <v>0</v>
      </c>
      <c r="O227" s="33" t="n">
        <v>0</v>
      </c>
      <c r="P227" s="33" t="n">
        <v>0</v>
      </c>
      <c r="Q227" s="33" t="n">
        <v>0</v>
      </c>
      <c r="R227" s="33" t="n">
        <v>0</v>
      </c>
      <c r="S227" s="33" t="n">
        <v>0</v>
      </c>
      <c r="T227" s="33" t="n">
        <v>0</v>
      </c>
      <c r="U227" s="9" t="n">
        <v>1</v>
      </c>
      <c r="V227" s="9" t="n">
        <v>1</v>
      </c>
      <c r="W227" s="15">
        <f>SUMPRODUCT(B$2:U$2,B227:U227)</f>
        <v/>
      </c>
      <c r="X227" s="46">
        <f>EXP(W227)/(1+EXP(W227))</f>
        <v/>
      </c>
      <c r="Y227" s="28">
        <f>IFERROR(V227*LN(X227)+(1-V227)*LN(1-X227),0)</f>
        <v/>
      </c>
    </row>
    <row r="228" spans="1:25">
      <c r="B228" s="9" t="n">
        <v>1</v>
      </c>
      <c r="C228" s="52" t="n">
        <v>0</v>
      </c>
      <c r="D228" s="9" t="n">
        <v>0</v>
      </c>
      <c r="E228" s="52" t="n">
        <v>0</v>
      </c>
      <c r="F228" s="14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0</v>
      </c>
      <c r="P228" s="33" t="n">
        <v>0</v>
      </c>
      <c r="Q228" s="33" t="n">
        <v>0</v>
      </c>
      <c r="R228" s="33" t="n">
        <v>1</v>
      </c>
      <c r="S228" s="33" t="n">
        <v>0</v>
      </c>
      <c r="T228" s="33" t="n">
        <v>0</v>
      </c>
      <c r="U228" s="9" t="n">
        <v>1</v>
      </c>
      <c r="V228" s="9" t="n">
        <v>1</v>
      </c>
      <c r="W228" s="15">
        <f>SUMPRODUCT(B$2:U$2,B228:U228)</f>
        <v/>
      </c>
      <c r="X228" s="46">
        <f>EXP(W228)/(1+EXP(W228))</f>
        <v/>
      </c>
      <c r="Y228" s="28">
        <f>IFERROR(V228*LN(X228)+(1-V228)*LN(1-X228),0)</f>
        <v/>
      </c>
    </row>
    <row r="229" spans="1:25">
      <c r="B229" s="9" t="n">
        <v>1</v>
      </c>
      <c r="C229" s="52" t="n">
        <v>0</v>
      </c>
      <c r="D229" s="9" t="n">
        <v>0</v>
      </c>
      <c r="E229" s="52" t="n">
        <v>1</v>
      </c>
      <c r="F229" s="14" t="n">
        <v>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0</v>
      </c>
      <c r="M229" s="33" t="n">
        <v>0</v>
      </c>
      <c r="N229" s="33" t="n">
        <v>0</v>
      </c>
      <c r="O229" s="33" t="n">
        <v>0</v>
      </c>
      <c r="P229" s="33" t="n">
        <v>0</v>
      </c>
      <c r="Q229" s="33" t="n">
        <v>0</v>
      </c>
      <c r="R229" s="33" t="n">
        <v>0</v>
      </c>
      <c r="S229" s="33" t="n">
        <v>0</v>
      </c>
      <c r="T229" s="33" t="n">
        <v>0</v>
      </c>
      <c r="U229" s="9" t="n">
        <v>1</v>
      </c>
      <c r="V229" s="9" t="n">
        <v>1</v>
      </c>
      <c r="W229" s="15">
        <f>SUMPRODUCT(B$2:U$2,B229:U229)</f>
        <v/>
      </c>
      <c r="X229" s="46">
        <f>EXP(W229)/(1+EXP(W229))</f>
        <v/>
      </c>
      <c r="Y229" s="28">
        <f>IFERROR(V229*LN(X229)+(1-V229)*LN(1-X229),0)</f>
        <v/>
      </c>
    </row>
    <row r="230" spans="1:25">
      <c r="B230" s="9" t="n">
        <v>1</v>
      </c>
      <c r="C230" s="52" t="n">
        <v>0</v>
      </c>
      <c r="D230" s="9" t="n">
        <v>0</v>
      </c>
      <c r="E230" s="52" t="n">
        <v>1</v>
      </c>
      <c r="F230" s="14" t="n">
        <v>0</v>
      </c>
      <c r="G230" s="33" t="n">
        <v>0</v>
      </c>
      <c r="H230" s="33" t="n">
        <v>0</v>
      </c>
      <c r="I230" s="33" t="n">
        <v>1</v>
      </c>
      <c r="J230" s="33" t="n">
        <v>1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0</v>
      </c>
      <c r="P230" s="33" t="n">
        <v>0</v>
      </c>
      <c r="Q230" s="33" t="n">
        <v>0</v>
      </c>
      <c r="R230" s="33" t="n">
        <v>0</v>
      </c>
      <c r="S230" s="33" t="n">
        <v>0</v>
      </c>
      <c r="T230" s="33" t="n">
        <v>0</v>
      </c>
      <c r="U230" s="9" t="n">
        <v>1</v>
      </c>
      <c r="V230" s="9" t="n">
        <v>1</v>
      </c>
      <c r="W230" s="15">
        <f>SUMPRODUCT(B$2:U$2,B230:U230)</f>
        <v/>
      </c>
      <c r="X230" s="46">
        <f>EXP(W230)/(1+EXP(W230))</f>
        <v/>
      </c>
      <c r="Y230" s="28">
        <f>IFERROR(V230*LN(X230)+(1-V230)*LN(1-X230),0)</f>
        <v/>
      </c>
    </row>
    <row r="231" spans="1:25">
      <c r="B231" s="9" t="n">
        <v>0</v>
      </c>
      <c r="C231" s="52" t="n">
        <v>1</v>
      </c>
      <c r="D231" s="9" t="n">
        <v>1</v>
      </c>
      <c r="E231" s="52" t="n">
        <v>0</v>
      </c>
      <c r="F231" s="14" t="n">
        <v>0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0</v>
      </c>
      <c r="P231" s="33" t="n">
        <v>0</v>
      </c>
      <c r="Q231" s="33" t="n">
        <v>0</v>
      </c>
      <c r="R231" s="33" t="n">
        <v>1</v>
      </c>
      <c r="S231" s="33" t="n">
        <v>0</v>
      </c>
      <c r="T231" s="33" t="n">
        <v>0</v>
      </c>
      <c r="U231" s="9" t="n">
        <v>1</v>
      </c>
      <c r="V231" s="9" t="n">
        <v>1</v>
      </c>
      <c r="W231" s="15">
        <f>SUMPRODUCT(B$2:U$2,B231:U231)</f>
        <v/>
      </c>
      <c r="X231" s="46">
        <f>EXP(W231)/(1+EXP(W231))</f>
        <v/>
      </c>
      <c r="Y231" s="28">
        <f>IFERROR(V231*LN(X231)+(1-V231)*LN(1-X231),0)</f>
        <v/>
      </c>
    </row>
    <row r="232" spans="1:25">
      <c r="B232" s="9" t="n">
        <v>0</v>
      </c>
      <c r="C232" s="52" t="n">
        <v>1</v>
      </c>
      <c r="D232" s="9" t="n">
        <v>0</v>
      </c>
      <c r="E232" s="52" t="n">
        <v>0</v>
      </c>
      <c r="F232" s="14" t="n">
        <v>0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1</v>
      </c>
      <c r="P232" s="33" t="n">
        <v>0</v>
      </c>
      <c r="Q232" s="33" t="n">
        <v>0</v>
      </c>
      <c r="R232" s="33" t="n">
        <v>0</v>
      </c>
      <c r="S232" s="33" t="n">
        <v>0</v>
      </c>
      <c r="T232" s="33" t="n">
        <v>0</v>
      </c>
      <c r="U232" s="9" t="n">
        <v>1</v>
      </c>
      <c r="V232" s="9" t="n">
        <v>1</v>
      </c>
      <c r="W232" s="15">
        <f>SUMPRODUCT(B$2:U$2,B232:U232)</f>
        <v/>
      </c>
      <c r="X232" s="46">
        <f>EXP(W232)/(1+EXP(W232))</f>
        <v/>
      </c>
      <c r="Y232" s="28">
        <f>IFERROR(V232*LN(X232)+(1-V232)*LN(1-X232),0)</f>
        <v/>
      </c>
    </row>
    <row r="233" spans="1:25">
      <c r="B233" s="9" t="n">
        <v>1</v>
      </c>
      <c r="C233" s="52" t="n">
        <v>0</v>
      </c>
      <c r="D233" s="9" t="n">
        <v>0</v>
      </c>
      <c r="E233" s="52" t="n">
        <v>0</v>
      </c>
      <c r="F233" s="14" t="n">
        <v>0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0</v>
      </c>
      <c r="P233" s="33" t="n">
        <v>0</v>
      </c>
      <c r="Q233" s="33" t="n">
        <v>0</v>
      </c>
      <c r="R233" s="33" t="n">
        <v>0</v>
      </c>
      <c r="S233" s="33" t="n">
        <v>0</v>
      </c>
      <c r="T233" s="33" t="n">
        <v>1</v>
      </c>
      <c r="U233" s="9" t="n">
        <v>1</v>
      </c>
      <c r="V233" s="9" t="n">
        <v>1</v>
      </c>
      <c r="W233" s="15">
        <f>SUMPRODUCT(B$2:U$2,B233:U233)</f>
        <v/>
      </c>
      <c r="X233" s="46">
        <f>EXP(W233)/(1+EXP(W233))</f>
        <v/>
      </c>
      <c r="Y233" s="28">
        <f>IFERROR(V233*LN(X233)+(1-V233)*LN(1-X233),0)</f>
        <v/>
      </c>
    </row>
    <row r="234" spans="1:25">
      <c r="B234" s="9" t="n">
        <v>0</v>
      </c>
      <c r="C234" s="52" t="n">
        <v>0</v>
      </c>
      <c r="D234" s="9" t="n">
        <v>0</v>
      </c>
      <c r="E234" s="52" t="n">
        <v>0</v>
      </c>
      <c r="F234" s="14" t="n">
        <v>0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</v>
      </c>
      <c r="M234" s="33" t="n">
        <v>0</v>
      </c>
      <c r="N234" s="33" t="n">
        <v>0</v>
      </c>
      <c r="O234" s="33" t="n">
        <v>0</v>
      </c>
      <c r="P234" s="33" t="n">
        <v>0</v>
      </c>
      <c r="Q234" s="33" t="n">
        <v>0</v>
      </c>
      <c r="R234" s="33" t="n">
        <v>1</v>
      </c>
      <c r="S234" s="33" t="n">
        <v>0</v>
      </c>
      <c r="T234" s="33" t="n">
        <v>0</v>
      </c>
      <c r="U234" s="9" t="n">
        <v>1</v>
      </c>
      <c r="V234" s="9" t="n">
        <v>1</v>
      </c>
      <c r="W234" s="15">
        <f>SUMPRODUCT(B$2:U$2,B234:U234)</f>
        <v/>
      </c>
      <c r="X234" s="46">
        <f>EXP(W234)/(1+EXP(W234))</f>
        <v/>
      </c>
      <c r="Y234" s="28">
        <f>IFERROR(V234*LN(X234)+(1-V234)*LN(1-X234),0)</f>
        <v/>
      </c>
    </row>
    <row r="235" spans="1:25">
      <c r="B235" s="9" t="n">
        <v>1</v>
      </c>
      <c r="C235" s="52" t="n">
        <v>0</v>
      </c>
      <c r="D235" s="9" t="n">
        <v>0</v>
      </c>
      <c r="E235" s="52" t="n">
        <v>1</v>
      </c>
      <c r="F235" s="14" t="n">
        <v>0</v>
      </c>
      <c r="G235" s="33" t="n">
        <v>0</v>
      </c>
      <c r="H235" s="33" t="n">
        <v>1</v>
      </c>
      <c r="I235" s="33" t="n">
        <v>0</v>
      </c>
      <c r="J235" s="33" t="n">
        <v>1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0</v>
      </c>
      <c r="P235" s="33" t="n">
        <v>0</v>
      </c>
      <c r="Q235" s="33" t="n">
        <v>0</v>
      </c>
      <c r="R235" s="33" t="n">
        <v>0</v>
      </c>
      <c r="S235" s="33" t="n">
        <v>0</v>
      </c>
      <c r="T235" s="33" t="n">
        <v>0</v>
      </c>
      <c r="U235" s="9" t="n">
        <v>1</v>
      </c>
      <c r="V235" s="9" t="n">
        <v>1</v>
      </c>
      <c r="W235" s="15">
        <f>SUMPRODUCT(B$2:U$2,B235:U235)</f>
        <v/>
      </c>
      <c r="X235" s="46">
        <f>EXP(W235)/(1+EXP(W235))</f>
        <v/>
      </c>
      <c r="Y235" s="28">
        <f>IFERROR(V235*LN(X235)+(1-V235)*LN(1-X235),0)</f>
        <v/>
      </c>
    </row>
    <row r="236" spans="1:25">
      <c r="B236" s="9" t="n">
        <v>1</v>
      </c>
      <c r="C236" s="52" t="n">
        <v>0</v>
      </c>
      <c r="D236" s="9" t="n">
        <v>0</v>
      </c>
      <c r="E236" s="52" t="n">
        <v>1</v>
      </c>
      <c r="F236" s="14" t="n">
        <v>1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0</v>
      </c>
      <c r="M236" s="33" t="n">
        <v>0</v>
      </c>
      <c r="N236" s="33" t="n">
        <v>0</v>
      </c>
      <c r="O236" s="33" t="n">
        <v>0</v>
      </c>
      <c r="P236" s="33" t="n">
        <v>1</v>
      </c>
      <c r="Q236" s="33" t="n">
        <v>0</v>
      </c>
      <c r="R236" s="33" t="n">
        <v>0</v>
      </c>
      <c r="S236" s="33" t="n">
        <v>0</v>
      </c>
      <c r="T236" s="33" t="n">
        <v>0</v>
      </c>
      <c r="U236" s="9" t="n">
        <v>1</v>
      </c>
      <c r="V236" s="9" t="n">
        <v>1</v>
      </c>
      <c r="W236" s="15">
        <f>SUMPRODUCT(B$2:U$2,B236:U236)</f>
        <v/>
      </c>
      <c r="X236" s="46">
        <f>EXP(W236)/(1+EXP(W236))</f>
        <v/>
      </c>
      <c r="Y236" s="28">
        <f>IFERROR(V236*LN(X236)+(1-V236)*LN(1-X236),0)</f>
        <v/>
      </c>
    </row>
    <row r="237" spans="1:25">
      <c r="B237" s="9" t="n">
        <v>1</v>
      </c>
      <c r="C237" s="52" t="n">
        <v>0</v>
      </c>
      <c r="D237" s="9" t="n">
        <v>1</v>
      </c>
      <c r="E237" s="52" t="n">
        <v>0</v>
      </c>
      <c r="F237" s="14" t="n">
        <v>1</v>
      </c>
      <c r="G237" s="33" t="n">
        <v>0</v>
      </c>
      <c r="H237" s="33" t="n">
        <v>0</v>
      </c>
      <c r="I237" s="33" t="n">
        <v>0</v>
      </c>
      <c r="J237" s="33" t="n">
        <v>1</v>
      </c>
      <c r="K237" s="33" t="n">
        <v>0</v>
      </c>
      <c r="L237" s="33" t="n">
        <v>0</v>
      </c>
      <c r="M237" s="33" t="n">
        <v>0</v>
      </c>
      <c r="N237" s="33" t="n">
        <v>0</v>
      </c>
      <c r="O237" s="33" t="n">
        <v>0</v>
      </c>
      <c r="P237" s="33" t="n">
        <v>0</v>
      </c>
      <c r="Q237" s="33" t="n">
        <v>1</v>
      </c>
      <c r="R237" s="33" t="n">
        <v>0</v>
      </c>
      <c r="S237" s="33" t="n">
        <v>0</v>
      </c>
      <c r="T237" s="33" t="n">
        <v>1</v>
      </c>
      <c r="U237" s="9" t="n">
        <v>1</v>
      </c>
      <c r="V237" s="9" t="n">
        <v>1</v>
      </c>
      <c r="W237" s="15">
        <f>SUMPRODUCT(B$2:U$2,B237:U237)</f>
        <v/>
      </c>
      <c r="X237" s="46">
        <f>EXP(W237)/(1+EXP(W237))</f>
        <v/>
      </c>
      <c r="Y237" s="28">
        <f>IFERROR(V237*LN(X237)+(1-V237)*LN(1-X237),0)</f>
        <v/>
      </c>
    </row>
    <row r="238" spans="1:25">
      <c r="B238" s="9" t="n">
        <v>0</v>
      </c>
      <c r="C238" s="52" t="n">
        <v>1</v>
      </c>
      <c r="D238" s="9" t="n">
        <v>1</v>
      </c>
      <c r="E238" s="52" t="n">
        <v>0</v>
      </c>
      <c r="F238" s="14" t="n">
        <v>0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0</v>
      </c>
      <c r="M238" s="33" t="n">
        <v>0</v>
      </c>
      <c r="N238" s="33" t="n">
        <v>0</v>
      </c>
      <c r="O238" s="33" t="n">
        <v>0</v>
      </c>
      <c r="P238" s="33" t="n">
        <v>0</v>
      </c>
      <c r="Q238" s="33" t="n">
        <v>0</v>
      </c>
      <c r="R238" s="33" t="n">
        <v>0</v>
      </c>
      <c r="S238" s="33" t="n">
        <v>0</v>
      </c>
      <c r="T238" s="33" t="n">
        <v>0</v>
      </c>
      <c r="U238" s="9" t="n">
        <v>1</v>
      </c>
      <c r="V238" s="9" t="n">
        <v>1</v>
      </c>
      <c r="W238" s="15">
        <f>SUMPRODUCT(B$2:U$2,B238:U238)</f>
        <v/>
      </c>
      <c r="X238" s="46">
        <f>EXP(W238)/(1+EXP(W238))</f>
        <v/>
      </c>
      <c r="Y238" s="28">
        <f>IFERROR(V238*LN(X238)+(1-V238)*LN(1-X238),0)</f>
        <v/>
      </c>
    </row>
    <row r="239" spans="1:25">
      <c r="B239" s="9" t="n">
        <v>0</v>
      </c>
      <c r="C239" s="52" t="n">
        <v>0</v>
      </c>
      <c r="D239" s="9" t="n">
        <v>0</v>
      </c>
      <c r="E239" s="52" t="n">
        <v>1</v>
      </c>
      <c r="F239" s="14" t="n">
        <v>1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1</v>
      </c>
      <c r="P239" s="33" t="n">
        <v>0</v>
      </c>
      <c r="Q239" s="33" t="n">
        <v>1</v>
      </c>
      <c r="R239" s="33" t="n">
        <v>1</v>
      </c>
      <c r="S239" s="33" t="n">
        <v>0</v>
      </c>
      <c r="T239" s="33" t="n">
        <v>1</v>
      </c>
      <c r="U239" s="9" t="n">
        <v>1</v>
      </c>
      <c r="V239" s="9" t="n">
        <v>1</v>
      </c>
      <c r="W239" s="15">
        <f>SUMPRODUCT(B$2:U$2,B239:U239)</f>
        <v/>
      </c>
      <c r="X239" s="46">
        <f>EXP(W239)/(1+EXP(W239))</f>
        <v/>
      </c>
      <c r="Y239" s="28">
        <f>IFERROR(V239*LN(X239)+(1-V239)*LN(1-X239),0)</f>
        <v/>
      </c>
    </row>
    <row r="240" spans="1:25">
      <c r="B240" s="9" t="n">
        <v>1</v>
      </c>
      <c r="C240" s="52" t="n">
        <v>0</v>
      </c>
      <c r="D240" s="9" t="n">
        <v>1</v>
      </c>
      <c r="E240" s="52" t="n">
        <v>0</v>
      </c>
      <c r="F240" s="14" t="n">
        <v>0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1</v>
      </c>
      <c r="L240" s="33" t="n">
        <v>0</v>
      </c>
      <c r="M240" s="33" t="n">
        <v>0</v>
      </c>
      <c r="N240" s="33" t="n">
        <v>1</v>
      </c>
      <c r="O240" s="33" t="n">
        <v>0</v>
      </c>
      <c r="P240" s="33" t="n">
        <v>0</v>
      </c>
      <c r="Q240" s="33" t="n">
        <v>0</v>
      </c>
      <c r="R240" s="33" t="n">
        <v>0</v>
      </c>
      <c r="S240" s="33" t="n">
        <v>0</v>
      </c>
      <c r="T240" s="33" t="n">
        <v>0</v>
      </c>
      <c r="U240" s="9" t="n">
        <v>1</v>
      </c>
      <c r="V240" s="9" t="n">
        <v>1</v>
      </c>
      <c r="W240" s="15">
        <f>SUMPRODUCT(B$2:U$2,B240:U240)</f>
        <v/>
      </c>
      <c r="X240" s="46">
        <f>EXP(W240)/(1+EXP(W240))</f>
        <v/>
      </c>
      <c r="Y240" s="28">
        <f>IFERROR(V240*LN(X240)+(1-V240)*LN(1-X240),0)</f>
        <v/>
      </c>
    </row>
    <row r="241" spans="1:25">
      <c r="B241" s="9" t="n">
        <v>0</v>
      </c>
      <c r="C241" s="52" t="n">
        <v>1</v>
      </c>
      <c r="D241" s="9" t="n">
        <v>0</v>
      </c>
      <c r="E241" s="52" t="n">
        <v>1</v>
      </c>
      <c r="F241" s="14" t="n">
        <v>0</v>
      </c>
      <c r="G241" s="33" t="n">
        <v>0</v>
      </c>
      <c r="H241" s="33" t="n">
        <v>1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1</v>
      </c>
      <c r="P241" s="33" t="n">
        <v>0</v>
      </c>
      <c r="Q241" s="33" t="n">
        <v>0</v>
      </c>
      <c r="R241" s="33" t="n">
        <v>0</v>
      </c>
      <c r="S241" s="33" t="n">
        <v>0</v>
      </c>
      <c r="T241" s="33" t="n">
        <v>1</v>
      </c>
      <c r="U241" s="9" t="n">
        <v>1</v>
      </c>
      <c r="V241" s="9" t="n">
        <v>1</v>
      </c>
      <c r="W241" s="15">
        <f>SUMPRODUCT(B$2:U$2,B241:U241)</f>
        <v/>
      </c>
      <c r="X241" s="46">
        <f>EXP(W241)/(1+EXP(W241))</f>
        <v/>
      </c>
      <c r="Y241" s="28">
        <f>IFERROR(V241*LN(X241)+(1-V241)*LN(1-X241),0)</f>
        <v/>
      </c>
    </row>
    <row r="242" spans="1:25">
      <c r="B242" s="9" t="n">
        <v>0</v>
      </c>
      <c r="C242" s="52" t="n">
        <v>1</v>
      </c>
      <c r="D242" s="9" t="n">
        <v>0</v>
      </c>
      <c r="E242" s="52" t="n">
        <v>1</v>
      </c>
      <c r="F242" s="14" t="n">
        <v>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0</v>
      </c>
      <c r="P242" s="33" t="n">
        <v>0</v>
      </c>
      <c r="Q242" s="33" t="n">
        <v>0</v>
      </c>
      <c r="R242" s="33" t="n">
        <v>0</v>
      </c>
      <c r="S242" s="33" t="n">
        <v>0</v>
      </c>
      <c r="T242" s="33" t="n">
        <v>0</v>
      </c>
      <c r="U242" s="9" t="n">
        <v>1</v>
      </c>
      <c r="V242" s="9" t="n">
        <v>1</v>
      </c>
      <c r="W242" s="15">
        <f>SUMPRODUCT(B$2:U$2,B242:U242)</f>
        <v/>
      </c>
      <c r="X242" s="46">
        <f>EXP(W242)/(1+EXP(W242))</f>
        <v/>
      </c>
      <c r="Y242" s="28">
        <f>IFERROR(V242*LN(X242)+(1-V242)*LN(1-X242),0)</f>
        <v/>
      </c>
    </row>
    <row r="243" spans="1:25">
      <c r="B243" s="9" t="n">
        <v>0</v>
      </c>
      <c r="C243" s="52" t="n">
        <v>1</v>
      </c>
      <c r="D243" s="9" t="n">
        <v>0</v>
      </c>
      <c r="E243" s="52" t="n">
        <v>1</v>
      </c>
      <c r="F243" s="14" t="n">
        <v>0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0</v>
      </c>
      <c r="P243" s="33" t="n">
        <v>0</v>
      </c>
      <c r="Q243" s="33" t="n">
        <v>0</v>
      </c>
      <c r="R243" s="33" t="n">
        <v>0</v>
      </c>
      <c r="S243" s="33" t="n">
        <v>0</v>
      </c>
      <c r="T243" s="33" t="n">
        <v>0</v>
      </c>
      <c r="U243" s="9" t="n">
        <v>1</v>
      </c>
      <c r="V243" s="9" t="n">
        <v>1</v>
      </c>
      <c r="W243" s="15">
        <f>SUMPRODUCT(B$2:U$2,B243:U243)</f>
        <v/>
      </c>
      <c r="X243" s="46">
        <f>EXP(W243)/(1+EXP(W243))</f>
        <v/>
      </c>
      <c r="Y243" s="28">
        <f>IFERROR(V243*LN(X243)+(1-V243)*LN(1-X243),0)</f>
        <v/>
      </c>
    </row>
    <row r="244" spans="1:25">
      <c r="B244" s="9" t="n">
        <v>0</v>
      </c>
      <c r="C244" s="52" t="n">
        <v>0</v>
      </c>
      <c r="D244" s="9" t="n">
        <v>1</v>
      </c>
      <c r="E244" s="52" t="n">
        <v>0</v>
      </c>
      <c r="F244" s="14" t="n">
        <v>0</v>
      </c>
      <c r="G244" s="33" t="n">
        <v>0</v>
      </c>
      <c r="H244" s="33" t="n">
        <v>0</v>
      </c>
      <c r="I244" s="33" t="n">
        <v>1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0</v>
      </c>
      <c r="P244" s="33" t="n">
        <v>0</v>
      </c>
      <c r="Q244" s="33" t="n">
        <v>0</v>
      </c>
      <c r="R244" s="33" t="n">
        <v>0</v>
      </c>
      <c r="S244" s="33" t="n">
        <v>0</v>
      </c>
      <c r="T244" s="33" t="n">
        <v>0</v>
      </c>
      <c r="U244" s="9" t="n">
        <v>1</v>
      </c>
      <c r="V244" s="9" t="n">
        <v>1</v>
      </c>
      <c r="W244" s="15">
        <f>SUMPRODUCT(B$2:U$2,B244:U244)</f>
        <v/>
      </c>
      <c r="X244" s="46">
        <f>EXP(W244)/(1+EXP(W244))</f>
        <v/>
      </c>
      <c r="Y244" s="28">
        <f>IFERROR(V244*LN(X244)+(1-V244)*LN(1-X244),0)</f>
        <v/>
      </c>
    </row>
    <row r="245" spans="1:25">
      <c r="B245" s="9" t="n">
        <v>0</v>
      </c>
      <c r="C245" s="52" t="n">
        <v>1</v>
      </c>
      <c r="D245" s="9" t="n">
        <v>0</v>
      </c>
      <c r="E245" s="52" t="n">
        <v>1</v>
      </c>
      <c r="F245" s="14" t="n">
        <v>0</v>
      </c>
      <c r="G245" s="33" t="n">
        <v>0</v>
      </c>
      <c r="H245" s="33" t="n">
        <v>0</v>
      </c>
      <c r="I245" s="33" t="n">
        <v>0</v>
      </c>
      <c r="J245" s="33" t="n">
        <v>1</v>
      </c>
      <c r="K245" s="33" t="n">
        <v>0</v>
      </c>
      <c r="L245" s="33" t="n">
        <v>0</v>
      </c>
      <c r="M245" s="33" t="n">
        <v>0</v>
      </c>
      <c r="N245" s="33" t="n">
        <v>0</v>
      </c>
      <c r="O245" s="33" t="n">
        <v>0</v>
      </c>
      <c r="P245" s="33" t="n">
        <v>0</v>
      </c>
      <c r="Q245" s="33" t="n">
        <v>0</v>
      </c>
      <c r="R245" s="33" t="n">
        <v>0</v>
      </c>
      <c r="S245" s="33" t="n">
        <v>1</v>
      </c>
      <c r="T245" s="33" t="n">
        <v>0</v>
      </c>
      <c r="U245" s="9" t="n">
        <v>1</v>
      </c>
      <c r="V245" s="9" t="n">
        <v>1</v>
      </c>
      <c r="W245" s="15">
        <f>SUMPRODUCT(B$2:U$2,B245:U245)</f>
        <v/>
      </c>
      <c r="X245" s="46">
        <f>EXP(W245)/(1+EXP(W245))</f>
        <v/>
      </c>
      <c r="Y245" s="28">
        <f>IFERROR(V245*LN(X245)+(1-V245)*LN(1-X245),0)</f>
        <v/>
      </c>
    </row>
    <row r="246" spans="1:25">
      <c r="B246" s="9" t="n">
        <v>0</v>
      </c>
      <c r="C246" s="52" t="n">
        <v>1</v>
      </c>
      <c r="D246" s="9" t="n">
        <v>1</v>
      </c>
      <c r="E246" s="52" t="n">
        <v>0</v>
      </c>
      <c r="F246" s="14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1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0</v>
      </c>
      <c r="S246" s="33" t="n">
        <v>0</v>
      </c>
      <c r="T246" s="33" t="n">
        <v>0</v>
      </c>
      <c r="U246" s="9" t="n">
        <v>1</v>
      </c>
      <c r="V246" s="9" t="n">
        <v>1</v>
      </c>
      <c r="W246" s="15">
        <f>SUMPRODUCT(B$2:U$2,B246:U246)</f>
        <v/>
      </c>
      <c r="X246" s="46">
        <f>EXP(W246)/(1+EXP(W246))</f>
        <v/>
      </c>
      <c r="Y246" s="28">
        <f>IFERROR(V246*LN(X246)+(1-V246)*LN(1-X246),0)</f>
        <v/>
      </c>
    </row>
    <row r="247" spans="1:25">
      <c r="B247" s="9" t="n">
        <v>0</v>
      </c>
      <c r="C247" s="52" t="n">
        <v>1</v>
      </c>
      <c r="D247" s="9" t="n">
        <v>0</v>
      </c>
      <c r="E247" s="52" t="n">
        <v>1</v>
      </c>
      <c r="F247" s="14" t="n">
        <v>0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0</v>
      </c>
      <c r="M247" s="33" t="n">
        <v>0</v>
      </c>
      <c r="N247" s="33" t="n">
        <v>0</v>
      </c>
      <c r="O247" s="33" t="n">
        <v>0</v>
      </c>
      <c r="P247" s="33" t="n">
        <v>0</v>
      </c>
      <c r="Q247" s="33" t="n">
        <v>0</v>
      </c>
      <c r="R247" s="33" t="n">
        <v>0</v>
      </c>
      <c r="S247" s="33" t="n">
        <v>0</v>
      </c>
      <c r="T247" s="33" t="n">
        <v>0</v>
      </c>
      <c r="U247" s="9" t="n">
        <v>1</v>
      </c>
      <c r="V247" s="9" t="n">
        <v>1</v>
      </c>
      <c r="W247" s="15">
        <f>SUMPRODUCT(B$2:U$2,B247:U247)</f>
        <v/>
      </c>
      <c r="X247" s="46">
        <f>EXP(W247)/(1+EXP(W247))</f>
        <v/>
      </c>
      <c r="Y247" s="28">
        <f>IFERROR(V247*LN(X247)+(1-V247)*LN(1-X247),0)</f>
        <v/>
      </c>
    </row>
    <row r="248" spans="1:25">
      <c r="B248" s="9" t="n">
        <v>1</v>
      </c>
      <c r="C248" s="52" t="n">
        <v>0</v>
      </c>
      <c r="D248" s="9" t="n">
        <v>0</v>
      </c>
      <c r="E248" s="52" t="n">
        <v>1</v>
      </c>
      <c r="F248" s="14" t="n">
        <v>0</v>
      </c>
      <c r="G248" s="33" t="n">
        <v>0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0</v>
      </c>
      <c r="P248" s="33" t="n">
        <v>0</v>
      </c>
      <c r="Q248" s="33" t="n">
        <v>0</v>
      </c>
      <c r="R248" s="33" t="n">
        <v>0</v>
      </c>
      <c r="S248" s="33" t="n">
        <v>0</v>
      </c>
      <c r="T248" s="33" t="n">
        <v>0</v>
      </c>
      <c r="U248" s="9" t="n">
        <v>1</v>
      </c>
      <c r="V248" s="9" t="n">
        <v>1</v>
      </c>
      <c r="W248" s="15">
        <f>SUMPRODUCT(B$2:U$2,B248:U248)</f>
        <v/>
      </c>
      <c r="X248" s="46">
        <f>EXP(W248)/(1+EXP(W248))</f>
        <v/>
      </c>
      <c r="Y248" s="28">
        <f>IFERROR(V248*LN(X248)+(1-V248)*LN(1-X248),0)</f>
        <v/>
      </c>
    </row>
    <row r="249" spans="1:25">
      <c r="B249" s="9" t="n">
        <v>0</v>
      </c>
      <c r="C249" s="52" t="n">
        <v>1</v>
      </c>
      <c r="D249" s="9" t="n">
        <v>0</v>
      </c>
      <c r="E249" s="52" t="n">
        <v>1</v>
      </c>
      <c r="F249" s="14" t="n">
        <v>0</v>
      </c>
      <c r="G249" s="33" t="n">
        <v>0</v>
      </c>
      <c r="H249" s="33" t="n">
        <v>0</v>
      </c>
      <c r="I249" s="33" t="n">
        <v>0</v>
      </c>
      <c r="J249" s="33" t="n">
        <v>1</v>
      </c>
      <c r="K249" s="33" t="n">
        <v>0</v>
      </c>
      <c r="L249" s="33" t="n">
        <v>0</v>
      </c>
      <c r="M249" s="33" t="n">
        <v>0</v>
      </c>
      <c r="N249" s="33" t="n">
        <v>0</v>
      </c>
      <c r="O249" s="33" t="n">
        <v>0</v>
      </c>
      <c r="P249" s="33" t="n">
        <v>0</v>
      </c>
      <c r="Q249" s="33" t="n">
        <v>0</v>
      </c>
      <c r="R249" s="33" t="n">
        <v>0</v>
      </c>
      <c r="S249" s="33" t="n">
        <v>0</v>
      </c>
      <c r="T249" s="33" t="n">
        <v>1</v>
      </c>
      <c r="U249" s="9" t="n">
        <v>1</v>
      </c>
      <c r="V249" s="9" t="n">
        <v>1</v>
      </c>
      <c r="W249" s="15">
        <f>SUMPRODUCT(B$2:U$2,B249:U249)</f>
        <v/>
      </c>
      <c r="X249" s="46">
        <f>EXP(W249)/(1+EXP(W249))</f>
        <v/>
      </c>
      <c r="Y249" s="28">
        <f>IFERROR(V249*LN(X249)+(1-V249)*LN(1-X249),0)</f>
        <v/>
      </c>
    </row>
    <row r="250" spans="1:25">
      <c r="B250" s="9" t="n">
        <v>0</v>
      </c>
      <c r="C250" s="52" t="n">
        <v>1</v>
      </c>
      <c r="D250" s="9" t="n">
        <v>1</v>
      </c>
      <c r="E250" s="52" t="n">
        <v>0</v>
      </c>
      <c r="F250" s="14" t="n">
        <v>0</v>
      </c>
      <c r="G250" s="33" t="n">
        <v>0</v>
      </c>
      <c r="H250" s="33" t="n">
        <v>1</v>
      </c>
      <c r="I250" s="33" t="n">
        <v>0</v>
      </c>
      <c r="J250" s="33" t="n">
        <v>1</v>
      </c>
      <c r="K250" s="33" t="n">
        <v>0</v>
      </c>
      <c r="L250" s="33" t="n">
        <v>0</v>
      </c>
      <c r="M250" s="33" t="n">
        <v>0</v>
      </c>
      <c r="N250" s="33" t="n">
        <v>0</v>
      </c>
      <c r="O250" s="33" t="n">
        <v>0</v>
      </c>
      <c r="P250" s="33" t="n">
        <v>0</v>
      </c>
      <c r="Q250" s="33" t="n">
        <v>0</v>
      </c>
      <c r="R250" s="33" t="n">
        <v>1</v>
      </c>
      <c r="S250" s="33" t="n">
        <v>0</v>
      </c>
      <c r="T250" s="33" t="n">
        <v>0</v>
      </c>
      <c r="U250" s="9" t="n">
        <v>1</v>
      </c>
      <c r="V250" s="9" t="n">
        <v>1</v>
      </c>
      <c r="W250" s="15">
        <f>SUMPRODUCT(B$2:U$2,B250:U250)</f>
        <v/>
      </c>
      <c r="X250" s="46">
        <f>EXP(W250)/(1+EXP(W250))</f>
        <v/>
      </c>
      <c r="Y250" s="28">
        <f>IFERROR(V250*LN(X250)+(1-V250)*LN(1-X250),0)</f>
        <v/>
      </c>
    </row>
    <row r="251" spans="1:25">
      <c r="B251" s="9" t="n">
        <v>1</v>
      </c>
      <c r="C251" s="52" t="n">
        <v>0</v>
      </c>
      <c r="D251" s="9" t="n">
        <v>0</v>
      </c>
      <c r="E251" s="52" t="n">
        <v>1</v>
      </c>
      <c r="F251" s="14" t="n">
        <v>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0</v>
      </c>
      <c r="P251" s="33" t="n">
        <v>0</v>
      </c>
      <c r="Q251" s="33" t="n">
        <v>0</v>
      </c>
      <c r="R251" s="33" t="n">
        <v>0</v>
      </c>
      <c r="S251" s="33" t="n">
        <v>0</v>
      </c>
      <c r="T251" s="33" t="n">
        <v>0</v>
      </c>
      <c r="U251" s="9" t="n">
        <v>1</v>
      </c>
      <c r="V251" s="9" t="n">
        <v>1</v>
      </c>
      <c r="W251" s="15">
        <f>SUMPRODUCT(B$2:U$2,B251:U251)</f>
        <v/>
      </c>
      <c r="X251" s="46">
        <f>EXP(W251)/(1+EXP(W251))</f>
        <v/>
      </c>
      <c r="Y251" s="28">
        <f>IFERROR(V251*LN(X251)+(1-V251)*LN(1-X251),0)</f>
        <v/>
      </c>
    </row>
    <row r="252" spans="1:25">
      <c r="B252" s="9" t="n">
        <v>1</v>
      </c>
      <c r="C252" s="52" t="n">
        <v>0</v>
      </c>
      <c r="D252" s="9" t="n">
        <v>1</v>
      </c>
      <c r="E252" s="52" t="n">
        <v>0</v>
      </c>
      <c r="F252" s="14" t="n">
        <v>0</v>
      </c>
      <c r="G252" s="33" t="n">
        <v>0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1</v>
      </c>
      <c r="P252" s="33" t="n">
        <v>0</v>
      </c>
      <c r="Q252" s="33" t="n">
        <v>1</v>
      </c>
      <c r="R252" s="33" t="n">
        <v>0</v>
      </c>
      <c r="S252" s="33" t="n">
        <v>0</v>
      </c>
      <c r="T252" s="33" t="n">
        <v>0</v>
      </c>
      <c r="U252" s="9" t="n">
        <v>1</v>
      </c>
      <c r="V252" s="9" t="n">
        <v>1</v>
      </c>
      <c r="W252" s="15">
        <f>SUMPRODUCT(B$2:U$2,B252:U252)</f>
        <v/>
      </c>
      <c r="X252" s="46">
        <f>EXP(W252)/(1+EXP(W252))</f>
        <v/>
      </c>
      <c r="Y252" s="28">
        <f>IFERROR(V252*LN(X252)+(1-V252)*LN(1-X252),0)</f>
        <v/>
      </c>
    </row>
    <row r="253" spans="1:25">
      <c r="B253" s="9" t="n">
        <v>1</v>
      </c>
      <c r="C253" s="52" t="n">
        <v>0</v>
      </c>
      <c r="D253" s="9" t="n">
        <v>1</v>
      </c>
      <c r="E253" s="52" t="n">
        <v>0</v>
      </c>
      <c r="F253" s="14" t="n">
        <v>1</v>
      </c>
      <c r="G253" s="33" t="n">
        <v>0</v>
      </c>
      <c r="H253" s="33" t="n">
        <v>0</v>
      </c>
      <c r="I253" s="33" t="n">
        <v>0</v>
      </c>
      <c r="J253" s="33" t="n">
        <v>1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0</v>
      </c>
      <c r="P253" s="33" t="n">
        <v>0</v>
      </c>
      <c r="Q253" s="33" t="n">
        <v>1</v>
      </c>
      <c r="R253" s="33" t="n">
        <v>1</v>
      </c>
      <c r="S253" s="33" t="n">
        <v>0</v>
      </c>
      <c r="T253" s="33" t="n">
        <v>0</v>
      </c>
      <c r="U253" s="9" t="n">
        <v>1</v>
      </c>
      <c r="V253" s="9" t="n">
        <v>1</v>
      </c>
      <c r="W253" s="15">
        <f>SUMPRODUCT(B$2:U$2,B253:U253)</f>
        <v/>
      </c>
      <c r="X253" s="46">
        <f>EXP(W253)/(1+EXP(W253))</f>
        <v/>
      </c>
      <c r="Y253" s="28">
        <f>IFERROR(V253*LN(X253)+(1-V253)*LN(1-X253),0)</f>
        <v/>
      </c>
    </row>
    <row r="254" spans="1:25">
      <c r="B254" s="9" t="n">
        <v>1</v>
      </c>
      <c r="C254" s="52" t="n">
        <v>0</v>
      </c>
      <c r="D254" s="9" t="n">
        <v>0</v>
      </c>
      <c r="E254" s="52" t="n">
        <v>1</v>
      </c>
      <c r="F254" s="14" t="n">
        <v>0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0</v>
      </c>
      <c r="P254" s="33" t="n">
        <v>0</v>
      </c>
      <c r="Q254" s="33" t="n">
        <v>0</v>
      </c>
      <c r="R254" s="33" t="n">
        <v>0</v>
      </c>
      <c r="S254" s="33" t="n">
        <v>0</v>
      </c>
      <c r="T254" s="33" t="n">
        <v>0</v>
      </c>
      <c r="U254" s="9" t="n">
        <v>1</v>
      </c>
      <c r="V254" s="9" t="n">
        <v>1</v>
      </c>
      <c r="W254" s="15">
        <f>SUMPRODUCT(B$2:U$2,B254:U254)</f>
        <v/>
      </c>
      <c r="X254" s="46">
        <f>EXP(W254)/(1+EXP(W254))</f>
        <v/>
      </c>
      <c r="Y254" s="28">
        <f>IFERROR(V254*LN(X254)+(1-V254)*LN(1-X254),0)</f>
        <v/>
      </c>
    </row>
    <row r="255" spans="1:25">
      <c r="B255" s="9" t="n">
        <v>1</v>
      </c>
      <c r="C255" s="52" t="n">
        <v>0</v>
      </c>
      <c r="D255" s="9" t="n">
        <v>1</v>
      </c>
      <c r="E255" s="52" t="n">
        <v>0</v>
      </c>
      <c r="F255" s="14" t="n">
        <v>0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0</v>
      </c>
      <c r="M255" s="33" t="n">
        <v>0</v>
      </c>
      <c r="N255" s="33" t="n">
        <v>0</v>
      </c>
      <c r="O255" s="33" t="n">
        <v>0</v>
      </c>
      <c r="P255" s="33" t="n">
        <v>0</v>
      </c>
      <c r="Q255" s="33" t="n">
        <v>1</v>
      </c>
      <c r="R255" s="33" t="n">
        <v>1</v>
      </c>
      <c r="S255" s="33" t="n">
        <v>0</v>
      </c>
      <c r="T255" s="33" t="n">
        <v>0</v>
      </c>
      <c r="U255" s="9" t="n">
        <v>1</v>
      </c>
      <c r="V255" s="9" t="n">
        <v>1</v>
      </c>
      <c r="W255" s="15">
        <f>SUMPRODUCT(B$2:U$2,B255:U255)</f>
        <v/>
      </c>
      <c r="X255" s="46">
        <f>EXP(W255)/(1+EXP(W255))</f>
        <v/>
      </c>
      <c r="Y255" s="28">
        <f>IFERROR(V255*LN(X255)+(1-V255)*LN(1-X255),0)</f>
        <v/>
      </c>
    </row>
    <row r="256" spans="1:25">
      <c r="B256" s="9" t="n">
        <v>1</v>
      </c>
      <c r="C256" s="52" t="n">
        <v>0</v>
      </c>
      <c r="D256" s="9" t="n">
        <v>1</v>
      </c>
      <c r="E256" s="52" t="n">
        <v>0</v>
      </c>
      <c r="F256" s="14" t="n">
        <v>0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0</v>
      </c>
      <c r="Q256" s="33" t="n">
        <v>0</v>
      </c>
      <c r="R256" s="33" t="n">
        <v>0</v>
      </c>
      <c r="S256" s="33" t="n">
        <v>0</v>
      </c>
      <c r="T256" s="33" t="n">
        <v>0</v>
      </c>
      <c r="U256" s="9" t="n">
        <v>1</v>
      </c>
      <c r="V256" s="9" t="n">
        <v>1</v>
      </c>
      <c r="W256" s="15">
        <f>SUMPRODUCT(B$2:U$2,B256:U256)</f>
        <v/>
      </c>
      <c r="X256" s="46">
        <f>EXP(W256)/(1+EXP(W256))</f>
        <v/>
      </c>
      <c r="Y256" s="28">
        <f>IFERROR(V256*LN(X256)+(1-V256)*LN(1-X256),0)</f>
        <v/>
      </c>
    </row>
    <row r="257" spans="1:25">
      <c r="B257" s="9" t="n">
        <v>0</v>
      </c>
      <c r="C257" s="52" t="n">
        <v>1</v>
      </c>
      <c r="D257" s="9" t="n">
        <v>0</v>
      </c>
      <c r="E257" s="52" t="n">
        <v>1</v>
      </c>
      <c r="F257" s="14" t="n">
        <v>0</v>
      </c>
      <c r="G257" s="33" t="n">
        <v>0</v>
      </c>
      <c r="H257" s="33" t="n">
        <v>0</v>
      </c>
      <c r="I257" s="33" t="n">
        <v>0</v>
      </c>
      <c r="J257" s="33" t="n">
        <v>1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1</v>
      </c>
      <c r="P257" s="33" t="n">
        <v>0</v>
      </c>
      <c r="Q257" s="33" t="n">
        <v>0</v>
      </c>
      <c r="R257" s="33" t="n">
        <v>0</v>
      </c>
      <c r="S257" s="33" t="n">
        <v>0</v>
      </c>
      <c r="T257" s="33" t="n">
        <v>0</v>
      </c>
      <c r="U257" s="9" t="n">
        <v>1</v>
      </c>
      <c r="V257" s="9" t="n">
        <v>1</v>
      </c>
      <c r="W257" s="15">
        <f>SUMPRODUCT(B$2:U$2,B257:U257)</f>
        <v/>
      </c>
      <c r="X257" s="46">
        <f>EXP(W257)/(1+EXP(W257))</f>
        <v/>
      </c>
      <c r="Y257" s="28">
        <f>IFERROR(V257*LN(X257)+(1-V257)*LN(1-X257),0)</f>
        <v/>
      </c>
    </row>
    <row r="258" spans="1:25">
      <c r="B258" s="9" t="n">
        <v>0</v>
      </c>
      <c r="C258" s="52" t="n">
        <v>1</v>
      </c>
      <c r="D258" s="9" t="n">
        <v>0</v>
      </c>
      <c r="E258" s="52" t="n">
        <v>0</v>
      </c>
      <c r="F258" s="14" t="n">
        <v>0</v>
      </c>
      <c r="G258" s="33" t="n">
        <v>0</v>
      </c>
      <c r="H258" s="33" t="n">
        <v>0</v>
      </c>
      <c r="I258" s="33" t="n">
        <v>0</v>
      </c>
      <c r="J258" s="33" t="n">
        <v>1</v>
      </c>
      <c r="K258" s="33" t="n">
        <v>0</v>
      </c>
      <c r="L258" s="33" t="n">
        <v>0</v>
      </c>
      <c r="M258" s="33" t="n">
        <v>0</v>
      </c>
      <c r="N258" s="33" t="n">
        <v>1</v>
      </c>
      <c r="O258" s="33" t="n">
        <v>0</v>
      </c>
      <c r="P258" s="33" t="n">
        <v>0</v>
      </c>
      <c r="Q258" s="33" t="n">
        <v>0</v>
      </c>
      <c r="R258" s="33" t="n">
        <v>1</v>
      </c>
      <c r="S258" s="33" t="n">
        <v>0</v>
      </c>
      <c r="T258" s="33" t="n">
        <v>0</v>
      </c>
      <c r="U258" s="9" t="n">
        <v>1</v>
      </c>
      <c r="V258" s="9" t="n">
        <v>1</v>
      </c>
      <c r="W258" s="15">
        <f>SUMPRODUCT(B$2:U$2,B258:U258)</f>
        <v/>
      </c>
      <c r="X258" s="46">
        <f>EXP(W258)/(1+EXP(W258))</f>
        <v/>
      </c>
      <c r="Y258" s="28">
        <f>IFERROR(V258*LN(X258)+(1-V258)*LN(1-X258),0)</f>
        <v/>
      </c>
    </row>
    <row r="259" spans="1:25">
      <c r="B259" s="9" t="n">
        <v>0</v>
      </c>
      <c r="C259" s="52" t="n">
        <v>1</v>
      </c>
      <c r="D259" s="9" t="n">
        <v>1</v>
      </c>
      <c r="E259" s="52" t="n">
        <v>0</v>
      </c>
      <c r="F259" s="14" t="n">
        <v>1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0</v>
      </c>
      <c r="P259" s="33" t="n">
        <v>0</v>
      </c>
      <c r="Q259" s="33" t="n">
        <v>1</v>
      </c>
      <c r="R259" s="33" t="n">
        <v>0</v>
      </c>
      <c r="S259" s="33" t="n">
        <v>0</v>
      </c>
      <c r="T259" s="33" t="n">
        <v>0</v>
      </c>
      <c r="U259" s="9" t="n">
        <v>1</v>
      </c>
      <c r="V259" s="9" t="n">
        <v>1</v>
      </c>
      <c r="W259" s="15">
        <f>SUMPRODUCT(B$2:U$2,B259:U259)</f>
        <v/>
      </c>
      <c r="X259" s="46">
        <f>EXP(W259)/(1+EXP(W259))</f>
        <v/>
      </c>
      <c r="Y259" s="28">
        <f>IFERROR(V259*LN(X259)+(1-V259)*LN(1-X259),0)</f>
        <v/>
      </c>
    </row>
    <row r="260" spans="1:25">
      <c r="B260" s="9" t="n">
        <v>0</v>
      </c>
      <c r="C260" s="52" t="n">
        <v>1</v>
      </c>
      <c r="D260" s="9" t="n">
        <v>0</v>
      </c>
      <c r="E260" s="52" t="n">
        <v>1</v>
      </c>
      <c r="F260" s="14" t="n">
        <v>0</v>
      </c>
      <c r="G260" s="33" t="n">
        <v>1</v>
      </c>
      <c r="H260" s="33" t="n">
        <v>0</v>
      </c>
      <c r="I260" s="33" t="n">
        <v>1</v>
      </c>
      <c r="J260" s="33" t="n">
        <v>0</v>
      </c>
      <c r="K260" s="33" t="n">
        <v>0</v>
      </c>
      <c r="L260" s="33" t="n">
        <v>0</v>
      </c>
      <c r="M260" s="33" t="n">
        <v>0</v>
      </c>
      <c r="N260" s="33" t="n">
        <v>0</v>
      </c>
      <c r="O260" s="33" t="n">
        <v>0</v>
      </c>
      <c r="P260" s="33" t="n">
        <v>0</v>
      </c>
      <c r="Q260" s="33" t="n">
        <v>0</v>
      </c>
      <c r="R260" s="33" t="n">
        <v>0</v>
      </c>
      <c r="S260" s="33" t="n">
        <v>0</v>
      </c>
      <c r="T260" s="33" t="n">
        <v>0</v>
      </c>
      <c r="U260" s="9" t="n">
        <v>1</v>
      </c>
      <c r="V260" s="9" t="n">
        <v>1</v>
      </c>
      <c r="W260" s="15">
        <f>SUMPRODUCT(B$2:U$2,B260:U260)</f>
        <v/>
      </c>
      <c r="X260" s="46">
        <f>EXP(W260)/(1+EXP(W260))</f>
        <v/>
      </c>
      <c r="Y260" s="28">
        <f>IFERROR(V260*LN(X260)+(1-V260)*LN(1-X260),0)</f>
        <v/>
      </c>
    </row>
    <row r="261" spans="1:25">
      <c r="B261" s="9" t="n">
        <v>1</v>
      </c>
      <c r="C261" s="52" t="n">
        <v>0</v>
      </c>
      <c r="D261" s="9" t="n">
        <v>0</v>
      </c>
      <c r="E261" s="52" t="n">
        <v>1</v>
      </c>
      <c r="F261" s="14" t="n">
        <v>0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0</v>
      </c>
      <c r="P261" s="33" t="n">
        <v>0</v>
      </c>
      <c r="Q261" s="33" t="n">
        <v>0</v>
      </c>
      <c r="R261" s="33" t="n">
        <v>0</v>
      </c>
      <c r="S261" s="33" t="n">
        <v>0</v>
      </c>
      <c r="T261" s="33" t="n">
        <v>0</v>
      </c>
      <c r="U261" s="9" t="n">
        <v>1</v>
      </c>
      <c r="V261" s="9" t="n">
        <v>1</v>
      </c>
      <c r="W261" s="15">
        <f>SUMPRODUCT(B$2:U$2,B261:U261)</f>
        <v/>
      </c>
      <c r="X261" s="46">
        <f>EXP(W261)/(1+EXP(W261))</f>
        <v/>
      </c>
      <c r="Y261" s="28">
        <f>IFERROR(V261*LN(X261)+(1-V261)*LN(1-X261),0)</f>
        <v/>
      </c>
    </row>
    <row r="262" spans="1:25">
      <c r="B262" s="9" t="n">
        <v>0</v>
      </c>
      <c r="C262" s="52" t="n">
        <v>1</v>
      </c>
      <c r="D262" s="9" t="n">
        <v>0</v>
      </c>
      <c r="E262" s="52" t="n">
        <v>0</v>
      </c>
      <c r="F262" s="14" t="n">
        <v>0</v>
      </c>
      <c r="G262" s="33" t="n">
        <v>0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0</v>
      </c>
      <c r="P262" s="33" t="n">
        <v>0</v>
      </c>
      <c r="Q262" s="33" t="n">
        <v>0</v>
      </c>
      <c r="R262" s="33" t="n">
        <v>0</v>
      </c>
      <c r="S262" s="33" t="n">
        <v>0</v>
      </c>
      <c r="T262" s="33" t="n">
        <v>0</v>
      </c>
      <c r="U262" s="9" t="n">
        <v>1</v>
      </c>
      <c r="V262" s="9" t="n">
        <v>1</v>
      </c>
      <c r="W262" s="15">
        <f>SUMPRODUCT(B$2:U$2,B262:U262)</f>
        <v/>
      </c>
      <c r="X262" s="46">
        <f>EXP(W262)/(1+EXP(W262))</f>
        <v/>
      </c>
      <c r="Y262" s="28">
        <f>IFERROR(V262*LN(X262)+(1-V262)*LN(1-X262),0)</f>
        <v/>
      </c>
    </row>
    <row r="263" spans="1:25">
      <c r="B263" s="9" t="n">
        <v>1</v>
      </c>
      <c r="C263" s="52" t="n">
        <v>0</v>
      </c>
      <c r="D263" s="9" t="n">
        <v>0</v>
      </c>
      <c r="E263" s="52" t="n">
        <v>0</v>
      </c>
      <c r="F263" s="14" t="n">
        <v>0</v>
      </c>
      <c r="G263" s="33" t="n">
        <v>0</v>
      </c>
      <c r="H263" s="33" t="n">
        <v>0</v>
      </c>
      <c r="I263" s="33" t="n">
        <v>1</v>
      </c>
      <c r="J263" s="33" t="n">
        <v>0</v>
      </c>
      <c r="K263" s="33" t="n">
        <v>0</v>
      </c>
      <c r="L263" s="33" t="n">
        <v>0</v>
      </c>
      <c r="M263" s="33" t="n">
        <v>0</v>
      </c>
      <c r="N263" s="33" t="n">
        <v>0</v>
      </c>
      <c r="O263" s="33" t="n">
        <v>1</v>
      </c>
      <c r="P263" s="33" t="n">
        <v>0</v>
      </c>
      <c r="Q263" s="33" t="n">
        <v>1</v>
      </c>
      <c r="R263" s="33" t="n">
        <v>0</v>
      </c>
      <c r="S263" s="33" t="n">
        <v>0</v>
      </c>
      <c r="T263" s="33" t="n">
        <v>1</v>
      </c>
      <c r="U263" s="9" t="n">
        <v>1</v>
      </c>
      <c r="V263" s="9" t="n">
        <v>1</v>
      </c>
      <c r="W263" s="15">
        <f>SUMPRODUCT(B$2:U$2,B263:U263)</f>
        <v/>
      </c>
      <c r="X263" s="46">
        <f>EXP(W263)/(1+EXP(W263))</f>
        <v/>
      </c>
      <c r="Y263" s="28">
        <f>IFERROR(V263*LN(X263)+(1-V263)*LN(1-X263),0)</f>
        <v/>
      </c>
    </row>
    <row r="264" spans="1:25">
      <c r="B264" s="9" t="n">
        <v>1</v>
      </c>
      <c r="C264" s="52" t="n">
        <v>0</v>
      </c>
      <c r="D264" s="9" t="n">
        <v>0</v>
      </c>
      <c r="E264" s="52" t="n">
        <v>1</v>
      </c>
      <c r="F264" s="14" t="n">
        <v>0</v>
      </c>
      <c r="G264" s="33" t="n">
        <v>0</v>
      </c>
      <c r="H264" s="33" t="n">
        <v>0</v>
      </c>
      <c r="I264" s="33" t="n">
        <v>0</v>
      </c>
      <c r="J264" s="33" t="n">
        <v>0</v>
      </c>
      <c r="K264" s="33" t="n">
        <v>0</v>
      </c>
      <c r="L264" s="33" t="n">
        <v>0</v>
      </c>
      <c r="M264" s="33" t="n">
        <v>0</v>
      </c>
      <c r="N264" s="33" t="n">
        <v>0</v>
      </c>
      <c r="O264" s="33" t="n">
        <v>0</v>
      </c>
      <c r="P264" s="33" t="n">
        <v>0</v>
      </c>
      <c r="Q264" s="33" t="n">
        <v>0</v>
      </c>
      <c r="R264" s="33" t="n">
        <v>1</v>
      </c>
      <c r="S264" s="33" t="n">
        <v>0</v>
      </c>
      <c r="T264" s="33" t="n">
        <v>0</v>
      </c>
      <c r="U264" s="9" t="n">
        <v>1</v>
      </c>
      <c r="V264" s="9" t="n">
        <v>1</v>
      </c>
      <c r="W264" s="15">
        <f>SUMPRODUCT(B$2:U$2,B264:U264)</f>
        <v/>
      </c>
      <c r="X264" s="46">
        <f>EXP(W264)/(1+EXP(W264))</f>
        <v/>
      </c>
      <c r="Y264" s="28">
        <f>IFERROR(V264*LN(X264)+(1-V264)*LN(1-X264),0)</f>
        <v/>
      </c>
    </row>
    <row r="265" spans="1:25">
      <c r="B265" s="9" t="n">
        <v>0</v>
      </c>
      <c r="C265" s="52" t="n">
        <v>1</v>
      </c>
      <c r="D265" s="9" t="n">
        <v>0</v>
      </c>
      <c r="E265" s="52" t="n">
        <v>1</v>
      </c>
      <c r="F265" s="14" t="n">
        <v>0</v>
      </c>
      <c r="G265" s="33" t="n">
        <v>0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0</v>
      </c>
      <c r="M265" s="33" t="n">
        <v>0</v>
      </c>
      <c r="N265" s="33" t="n">
        <v>0</v>
      </c>
      <c r="O265" s="33" t="n">
        <v>0</v>
      </c>
      <c r="P265" s="33" t="n">
        <v>0</v>
      </c>
      <c r="Q265" s="33" t="n">
        <v>0</v>
      </c>
      <c r="R265" s="33" t="n">
        <v>0</v>
      </c>
      <c r="S265" s="33" t="n">
        <v>0</v>
      </c>
      <c r="T265" s="33" t="n">
        <v>1</v>
      </c>
      <c r="U265" s="9" t="n">
        <v>1</v>
      </c>
      <c r="V265" s="9" t="n">
        <v>1</v>
      </c>
      <c r="W265" s="15">
        <f>SUMPRODUCT(B$2:U$2,B265:U265)</f>
        <v/>
      </c>
      <c r="X265" s="46">
        <f>EXP(W265)/(1+EXP(W265))</f>
        <v/>
      </c>
      <c r="Y265" s="28">
        <f>IFERROR(V265*LN(X265)+(1-V265)*LN(1-X265),0)</f>
        <v/>
      </c>
    </row>
    <row r="266" spans="1:25">
      <c r="B266" s="9" t="n">
        <v>0</v>
      </c>
      <c r="C266" s="52" t="n">
        <v>0</v>
      </c>
      <c r="D266" s="9" t="n">
        <v>0</v>
      </c>
      <c r="E266" s="52" t="n">
        <v>1</v>
      </c>
      <c r="F266" s="14" t="n">
        <v>0</v>
      </c>
      <c r="G266" s="33" t="n">
        <v>0</v>
      </c>
      <c r="H266" s="33" t="n">
        <v>0</v>
      </c>
      <c r="I266" s="33" t="n">
        <v>1</v>
      </c>
      <c r="J266" s="33" t="n">
        <v>0</v>
      </c>
      <c r="K266" s="33" t="n">
        <v>0</v>
      </c>
      <c r="L266" s="33" t="n">
        <v>0</v>
      </c>
      <c r="M266" s="33" t="n">
        <v>0</v>
      </c>
      <c r="N266" s="33" t="n">
        <v>0</v>
      </c>
      <c r="O266" s="33" t="n">
        <v>0</v>
      </c>
      <c r="P266" s="33" t="n">
        <v>0</v>
      </c>
      <c r="Q266" s="33" t="n">
        <v>0</v>
      </c>
      <c r="R266" s="33" t="n">
        <v>0</v>
      </c>
      <c r="S266" s="33" t="n">
        <v>0</v>
      </c>
      <c r="T266" s="33" t="n">
        <v>0</v>
      </c>
      <c r="U266" s="9" t="n">
        <v>1</v>
      </c>
      <c r="V266" s="9" t="n">
        <v>1</v>
      </c>
      <c r="W266" s="15">
        <f>SUMPRODUCT(B$2:U$2,B266:U266)</f>
        <v/>
      </c>
      <c r="X266" s="46">
        <f>EXP(W266)/(1+EXP(W266))</f>
        <v/>
      </c>
      <c r="Y266" s="28">
        <f>IFERROR(V266*LN(X266)+(1-V266)*LN(1-X266),0)</f>
        <v/>
      </c>
    </row>
    <row r="267" spans="1:25">
      <c r="B267" s="9" t="n">
        <v>0</v>
      </c>
      <c r="C267" s="52" t="n">
        <v>1</v>
      </c>
      <c r="D267" s="9" t="n">
        <v>0</v>
      </c>
      <c r="E267" s="52" t="n">
        <v>1</v>
      </c>
      <c r="F267" s="14" t="n">
        <v>0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0</v>
      </c>
      <c r="M267" s="33" t="n">
        <v>0</v>
      </c>
      <c r="N267" s="33" t="n">
        <v>0</v>
      </c>
      <c r="O267" s="33" t="n">
        <v>0</v>
      </c>
      <c r="P267" s="33" t="n">
        <v>0</v>
      </c>
      <c r="Q267" s="33" t="n">
        <v>0</v>
      </c>
      <c r="R267" s="33" t="n">
        <v>0</v>
      </c>
      <c r="S267" s="33" t="n">
        <v>0</v>
      </c>
      <c r="T267" s="33" t="n">
        <v>1</v>
      </c>
      <c r="U267" s="9" t="n">
        <v>1</v>
      </c>
      <c r="V267" s="9" t="n">
        <v>1</v>
      </c>
      <c r="W267" s="15">
        <f>SUMPRODUCT(B$2:U$2,B267:U267)</f>
        <v/>
      </c>
      <c r="X267" s="46">
        <f>EXP(W267)/(1+EXP(W267))</f>
        <v/>
      </c>
      <c r="Y267" s="28">
        <f>IFERROR(V267*LN(X267)+(1-V267)*LN(1-X267),0)</f>
        <v/>
      </c>
    </row>
    <row r="268" spans="1:25">
      <c r="B268" s="9" t="n">
        <v>0</v>
      </c>
      <c r="C268" s="52" t="n">
        <v>0</v>
      </c>
      <c r="D268" s="9" t="n">
        <v>0</v>
      </c>
      <c r="E268" s="52" t="n">
        <v>1</v>
      </c>
      <c r="F268" s="14" t="n">
        <v>0</v>
      </c>
      <c r="G268" s="33" t="n">
        <v>0</v>
      </c>
      <c r="H268" s="33" t="n">
        <v>1</v>
      </c>
      <c r="I268" s="33" t="n">
        <v>0</v>
      </c>
      <c r="J268" s="33" t="n">
        <v>1</v>
      </c>
      <c r="K268" s="33" t="n">
        <v>0</v>
      </c>
      <c r="L268" s="33" t="n">
        <v>0</v>
      </c>
      <c r="M268" s="33" t="n">
        <v>0</v>
      </c>
      <c r="N268" s="33" t="n">
        <v>0</v>
      </c>
      <c r="O268" s="33" t="n">
        <v>1</v>
      </c>
      <c r="P268" s="33" t="n">
        <v>0</v>
      </c>
      <c r="Q268" s="33" t="n">
        <v>0</v>
      </c>
      <c r="R268" s="33" t="n">
        <v>0</v>
      </c>
      <c r="S268" s="33" t="n">
        <v>0</v>
      </c>
      <c r="T268" s="33" t="n">
        <v>0</v>
      </c>
      <c r="U268" s="9" t="n">
        <v>1</v>
      </c>
      <c r="V268" s="9" t="n">
        <v>1</v>
      </c>
      <c r="W268" s="15">
        <f>SUMPRODUCT(B$2:U$2,B268:U268)</f>
        <v/>
      </c>
      <c r="X268" s="46">
        <f>EXP(W268)/(1+EXP(W268))</f>
        <v/>
      </c>
      <c r="Y268" s="28">
        <f>IFERROR(V268*LN(X268)+(1-V268)*LN(1-X268),0)</f>
        <v/>
      </c>
    </row>
    <row r="269" spans="1:25">
      <c r="B269" s="9" t="n">
        <v>1</v>
      </c>
      <c r="C269" s="52" t="n">
        <v>0</v>
      </c>
      <c r="D269" s="9" t="n">
        <v>1</v>
      </c>
      <c r="E269" s="52" t="n">
        <v>0</v>
      </c>
      <c r="F269" s="14" t="n">
        <v>0</v>
      </c>
      <c r="G269" s="33" t="n">
        <v>0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0</v>
      </c>
      <c r="M269" s="33" t="n">
        <v>0</v>
      </c>
      <c r="N269" s="33" t="n">
        <v>0</v>
      </c>
      <c r="O269" s="33" t="n">
        <v>1</v>
      </c>
      <c r="P269" s="33" t="n">
        <v>0</v>
      </c>
      <c r="Q269" s="33" t="n">
        <v>0</v>
      </c>
      <c r="R269" s="33" t="n">
        <v>1</v>
      </c>
      <c r="S269" s="33" t="n">
        <v>0</v>
      </c>
      <c r="T269" s="33" t="n">
        <v>0</v>
      </c>
      <c r="U269" s="9" t="n">
        <v>1</v>
      </c>
      <c r="V269" s="9" t="n">
        <v>1</v>
      </c>
      <c r="W269" s="15">
        <f>SUMPRODUCT(B$2:U$2,B269:U269)</f>
        <v/>
      </c>
      <c r="X269" s="46">
        <f>EXP(W269)/(1+EXP(W269))</f>
        <v/>
      </c>
      <c r="Y269" s="28">
        <f>IFERROR(V269*LN(X269)+(1-V269)*LN(1-X269),0)</f>
        <v/>
      </c>
    </row>
    <row r="270" spans="1:25">
      <c r="B270" s="9" t="n">
        <v>0</v>
      </c>
      <c r="C270" s="52" t="n">
        <v>0</v>
      </c>
      <c r="D270" s="9" t="n">
        <v>1</v>
      </c>
      <c r="E270" s="52" t="n">
        <v>0</v>
      </c>
      <c r="F270" s="14" t="n">
        <v>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0</v>
      </c>
      <c r="P270" s="33" t="n">
        <v>0</v>
      </c>
      <c r="Q270" s="33" t="n">
        <v>0</v>
      </c>
      <c r="R270" s="33" t="n">
        <v>0</v>
      </c>
      <c r="S270" s="33" t="n">
        <v>0</v>
      </c>
      <c r="T270" s="33" t="n">
        <v>0</v>
      </c>
      <c r="U270" s="9" t="n">
        <v>1</v>
      </c>
      <c r="V270" s="9" t="n">
        <v>1</v>
      </c>
      <c r="W270" s="15">
        <f>SUMPRODUCT(B$2:U$2,B270:U270)</f>
        <v/>
      </c>
      <c r="X270" s="46">
        <f>EXP(W270)/(1+EXP(W270))</f>
        <v/>
      </c>
      <c r="Y270" s="28">
        <f>IFERROR(V270*LN(X270)+(1-V270)*LN(1-X270),0)</f>
        <v/>
      </c>
    </row>
    <row r="271" spans="1:25">
      <c r="B271" s="9" t="n">
        <v>1</v>
      </c>
      <c r="C271" s="52" t="n">
        <v>0</v>
      </c>
      <c r="D271" s="9" t="n">
        <v>0</v>
      </c>
      <c r="E271" s="52" t="n">
        <v>1</v>
      </c>
      <c r="F271" s="14" t="n">
        <v>0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0</v>
      </c>
      <c r="M271" s="33" t="n">
        <v>0</v>
      </c>
      <c r="N271" s="33" t="n">
        <v>0</v>
      </c>
      <c r="O271" s="33" t="n">
        <v>0</v>
      </c>
      <c r="P271" s="33" t="n">
        <v>0</v>
      </c>
      <c r="Q271" s="33" t="n">
        <v>0</v>
      </c>
      <c r="R271" s="33" t="n">
        <v>1</v>
      </c>
      <c r="S271" s="33" t="n">
        <v>0</v>
      </c>
      <c r="T271" s="33" t="n">
        <v>0</v>
      </c>
      <c r="U271" s="9" t="n">
        <v>1</v>
      </c>
      <c r="V271" s="9" t="n">
        <v>1</v>
      </c>
      <c r="W271" s="15">
        <f>SUMPRODUCT(B$2:U$2,B271:U271)</f>
        <v/>
      </c>
      <c r="X271" s="46">
        <f>EXP(W271)/(1+EXP(W271))</f>
        <v/>
      </c>
      <c r="Y271" s="28">
        <f>IFERROR(V271*LN(X271)+(1-V271)*LN(1-X271),0)</f>
        <v/>
      </c>
    </row>
    <row r="272" spans="1:25">
      <c r="B272" s="9" t="n">
        <v>0</v>
      </c>
      <c r="C272" s="52" t="n">
        <v>1</v>
      </c>
      <c r="D272" s="9" t="n">
        <v>1</v>
      </c>
      <c r="E272" s="52" t="n">
        <v>0</v>
      </c>
      <c r="F272" s="14" t="n">
        <v>0</v>
      </c>
      <c r="G272" s="33" t="n">
        <v>0</v>
      </c>
      <c r="H272" s="33" t="n">
        <v>0</v>
      </c>
      <c r="I272" s="33" t="n">
        <v>1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1</v>
      </c>
      <c r="O272" s="33" t="n">
        <v>0</v>
      </c>
      <c r="P272" s="33" t="n">
        <v>0</v>
      </c>
      <c r="Q272" s="33" t="n">
        <v>0</v>
      </c>
      <c r="R272" s="33" t="n">
        <v>0</v>
      </c>
      <c r="S272" s="33" t="n">
        <v>0</v>
      </c>
      <c r="T272" s="33" t="n">
        <v>0</v>
      </c>
      <c r="U272" s="9" t="n">
        <v>1</v>
      </c>
      <c r="V272" s="9" t="n">
        <v>1</v>
      </c>
      <c r="W272" s="15">
        <f>SUMPRODUCT(B$2:U$2,B272:U272)</f>
        <v/>
      </c>
      <c r="X272" s="46">
        <f>EXP(W272)/(1+EXP(W272))</f>
        <v/>
      </c>
      <c r="Y272" s="28">
        <f>IFERROR(V272*LN(X272)+(1-V272)*LN(1-X272),0)</f>
        <v/>
      </c>
    </row>
    <row r="273" spans="1:25">
      <c r="B273" s="9" t="n">
        <v>0</v>
      </c>
      <c r="C273" s="52" t="n">
        <v>1</v>
      </c>
      <c r="D273" s="9" t="n">
        <v>0</v>
      </c>
      <c r="E273" s="52" t="n">
        <v>1</v>
      </c>
      <c r="F273" s="14" t="n">
        <v>0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0</v>
      </c>
      <c r="P273" s="33" t="n">
        <v>0</v>
      </c>
      <c r="Q273" s="33" t="n">
        <v>0</v>
      </c>
      <c r="R273" s="33" t="n">
        <v>0</v>
      </c>
      <c r="S273" s="33" t="n">
        <v>0</v>
      </c>
      <c r="T273" s="33" t="n">
        <v>0</v>
      </c>
      <c r="U273" s="9" t="n">
        <v>1</v>
      </c>
      <c r="V273" s="9" t="n">
        <v>1</v>
      </c>
      <c r="W273" s="15">
        <f>SUMPRODUCT(B$2:U$2,B273:U273)</f>
        <v/>
      </c>
      <c r="X273" s="46">
        <f>EXP(W273)/(1+EXP(W273))</f>
        <v/>
      </c>
      <c r="Y273" s="28">
        <f>IFERROR(V273*LN(X273)+(1-V273)*LN(1-X273),0)</f>
        <v/>
      </c>
    </row>
    <row r="274" spans="1:25">
      <c r="B274" s="9" t="n">
        <v>0</v>
      </c>
      <c r="C274" s="52" t="n">
        <v>1</v>
      </c>
      <c r="D274" s="9" t="n">
        <v>1</v>
      </c>
      <c r="E274" s="52" t="n">
        <v>0</v>
      </c>
      <c r="F274" s="14" t="n">
        <v>1</v>
      </c>
      <c r="G274" s="33" t="n">
        <v>0</v>
      </c>
      <c r="H274" s="33" t="n">
        <v>0</v>
      </c>
      <c r="I274" s="33" t="n">
        <v>1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0</v>
      </c>
      <c r="P274" s="33" t="n">
        <v>0</v>
      </c>
      <c r="Q274" s="33" t="n">
        <v>0</v>
      </c>
      <c r="R274" s="33" t="n">
        <v>0</v>
      </c>
      <c r="S274" s="33" t="n">
        <v>0</v>
      </c>
      <c r="T274" s="33" t="n">
        <v>0</v>
      </c>
      <c r="U274" s="9" t="n">
        <v>1</v>
      </c>
      <c r="V274" s="9" t="n">
        <v>1</v>
      </c>
      <c r="W274" s="15">
        <f>SUMPRODUCT(B$2:U$2,B274:U274)</f>
        <v/>
      </c>
      <c r="X274" s="46">
        <f>EXP(W274)/(1+EXP(W274))</f>
        <v/>
      </c>
      <c r="Y274" s="28">
        <f>IFERROR(V274*LN(X274)+(1-V274)*LN(1-X274),0)</f>
        <v/>
      </c>
    </row>
    <row r="275" spans="1:25">
      <c r="B275" s="9" t="n">
        <v>1</v>
      </c>
      <c r="C275" s="52" t="n">
        <v>0</v>
      </c>
      <c r="D275" s="9" t="n">
        <v>1</v>
      </c>
      <c r="E275" s="52" t="n">
        <v>0</v>
      </c>
      <c r="F275" s="14" t="n">
        <v>0</v>
      </c>
      <c r="G275" s="33" t="n">
        <v>0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0</v>
      </c>
      <c r="M275" s="33" t="n">
        <v>0</v>
      </c>
      <c r="N275" s="33" t="n">
        <v>0</v>
      </c>
      <c r="O275" s="33" t="n">
        <v>0</v>
      </c>
      <c r="P275" s="33" t="n">
        <v>0</v>
      </c>
      <c r="Q275" s="33" t="n">
        <v>0</v>
      </c>
      <c r="R275" s="33" t="n">
        <v>0</v>
      </c>
      <c r="S275" s="33" t="n">
        <v>0</v>
      </c>
      <c r="T275" s="33" t="n">
        <v>0</v>
      </c>
      <c r="U275" s="9" t="n">
        <v>1</v>
      </c>
      <c r="V275" s="9" t="n">
        <v>1</v>
      </c>
      <c r="W275" s="15">
        <f>SUMPRODUCT(B$2:U$2,B275:U275)</f>
        <v/>
      </c>
      <c r="X275" s="46">
        <f>EXP(W275)/(1+EXP(W275))</f>
        <v/>
      </c>
      <c r="Y275" s="28">
        <f>IFERROR(V275*LN(X275)+(1-V275)*LN(1-X275),0)</f>
        <v/>
      </c>
    </row>
    <row r="276" spans="1:25">
      <c r="B276" s="9" t="n">
        <v>0</v>
      </c>
      <c r="C276" s="52" t="n">
        <v>1</v>
      </c>
      <c r="D276" s="9" t="n">
        <v>1</v>
      </c>
      <c r="E276" s="52" t="n">
        <v>0</v>
      </c>
      <c r="F276" s="14" t="n">
        <v>0</v>
      </c>
      <c r="G276" s="33" t="n">
        <v>0</v>
      </c>
      <c r="H276" s="33" t="n">
        <v>0</v>
      </c>
      <c r="I276" s="33" t="n">
        <v>1</v>
      </c>
      <c r="J276" s="33" t="n">
        <v>1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0</v>
      </c>
      <c r="P276" s="33" t="n">
        <v>0</v>
      </c>
      <c r="Q276" s="33" t="n">
        <v>0</v>
      </c>
      <c r="R276" s="33" t="n">
        <v>0</v>
      </c>
      <c r="S276" s="33" t="n">
        <v>0</v>
      </c>
      <c r="T276" s="33" t="n">
        <v>0</v>
      </c>
      <c r="U276" s="9" t="n">
        <v>1</v>
      </c>
      <c r="V276" s="9" t="n">
        <v>1</v>
      </c>
      <c r="W276" s="15">
        <f>SUMPRODUCT(B$2:U$2,B276:U276)</f>
        <v/>
      </c>
      <c r="X276" s="46">
        <f>EXP(W276)/(1+EXP(W276))</f>
        <v/>
      </c>
      <c r="Y276" s="28">
        <f>IFERROR(V276*LN(X276)+(1-V276)*LN(1-X276),0)</f>
        <v/>
      </c>
    </row>
    <row r="277" spans="1:25">
      <c r="B277" s="9" t="n">
        <v>1</v>
      </c>
      <c r="C277" s="52" t="n">
        <v>0</v>
      </c>
      <c r="D277" s="9" t="n">
        <v>1</v>
      </c>
      <c r="E277" s="52" t="n">
        <v>0</v>
      </c>
      <c r="F277" s="14" t="n">
        <v>0</v>
      </c>
      <c r="G277" s="33" t="n">
        <v>0</v>
      </c>
      <c r="H277" s="33" t="n">
        <v>0</v>
      </c>
      <c r="I277" s="33" t="n">
        <v>0</v>
      </c>
      <c r="J277" s="33" t="n">
        <v>1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0</v>
      </c>
      <c r="P277" s="33" t="n">
        <v>0</v>
      </c>
      <c r="Q277" s="33" t="n">
        <v>0</v>
      </c>
      <c r="R277" s="33" t="n">
        <v>0</v>
      </c>
      <c r="S277" s="33" t="n">
        <v>0</v>
      </c>
      <c r="T277" s="33" t="n">
        <v>0</v>
      </c>
      <c r="U277" s="9" t="n">
        <v>1</v>
      </c>
      <c r="V277" s="9" t="n">
        <v>1</v>
      </c>
      <c r="W277" s="15">
        <f>SUMPRODUCT(B$2:U$2,B277:U277)</f>
        <v/>
      </c>
      <c r="X277" s="46">
        <f>EXP(W277)/(1+EXP(W277))</f>
        <v/>
      </c>
      <c r="Y277" s="28">
        <f>IFERROR(V277*LN(X277)+(1-V277)*LN(1-X277),0)</f>
        <v/>
      </c>
    </row>
    <row r="278" spans="1:25">
      <c r="B278" s="9" t="n">
        <v>0</v>
      </c>
      <c r="C278" s="52" t="n">
        <v>1</v>
      </c>
      <c r="D278" s="9" t="n">
        <v>0</v>
      </c>
      <c r="E278" s="52" t="n">
        <v>0</v>
      </c>
      <c r="F278" s="14" t="n">
        <v>0</v>
      </c>
      <c r="G278" s="33" t="n">
        <v>0</v>
      </c>
      <c r="H278" s="33" t="n">
        <v>0</v>
      </c>
      <c r="I278" s="33" t="n">
        <v>0</v>
      </c>
      <c r="J278" s="33" t="n">
        <v>1</v>
      </c>
      <c r="K278" s="33" t="n">
        <v>0</v>
      </c>
      <c r="L278" s="33" t="n">
        <v>0</v>
      </c>
      <c r="M278" s="33" t="n">
        <v>0</v>
      </c>
      <c r="N278" s="33" t="n">
        <v>1</v>
      </c>
      <c r="O278" s="33" t="n">
        <v>0</v>
      </c>
      <c r="P278" s="33" t="n">
        <v>0</v>
      </c>
      <c r="Q278" s="33" t="n">
        <v>0</v>
      </c>
      <c r="R278" s="33" t="n">
        <v>0</v>
      </c>
      <c r="S278" s="33" t="n">
        <v>0</v>
      </c>
      <c r="T278" s="33" t="n">
        <v>0</v>
      </c>
      <c r="U278" s="9" t="n">
        <v>1</v>
      </c>
      <c r="V278" s="9" t="n">
        <v>1</v>
      </c>
      <c r="W278" s="15">
        <f>SUMPRODUCT(B$2:U$2,B278:U278)</f>
        <v/>
      </c>
      <c r="X278" s="46">
        <f>EXP(W278)/(1+EXP(W278))</f>
        <v/>
      </c>
      <c r="Y278" s="28">
        <f>IFERROR(V278*LN(X278)+(1-V278)*LN(1-X278),0)</f>
        <v/>
      </c>
    </row>
    <row r="279" spans="1:25">
      <c r="B279" s="9" t="n">
        <v>0</v>
      </c>
      <c r="C279" s="52" t="n">
        <v>1</v>
      </c>
      <c r="D279" s="9" t="n">
        <v>0</v>
      </c>
      <c r="E279" s="52" t="n">
        <v>1</v>
      </c>
      <c r="F279" s="14" t="n">
        <v>0</v>
      </c>
      <c r="G279" s="33" t="n">
        <v>0</v>
      </c>
      <c r="H279" s="33" t="n">
        <v>0</v>
      </c>
      <c r="I279" s="33" t="n">
        <v>0</v>
      </c>
      <c r="J279" s="33" t="n">
        <v>1</v>
      </c>
      <c r="K279" s="33" t="n">
        <v>0</v>
      </c>
      <c r="L279" s="33" t="n">
        <v>0</v>
      </c>
      <c r="M279" s="33" t="n">
        <v>0</v>
      </c>
      <c r="N279" s="33" t="n">
        <v>0</v>
      </c>
      <c r="O279" s="33" t="n">
        <v>0</v>
      </c>
      <c r="P279" s="33" t="n">
        <v>0</v>
      </c>
      <c r="Q279" s="33" t="n">
        <v>0</v>
      </c>
      <c r="R279" s="33" t="n">
        <v>0</v>
      </c>
      <c r="S279" s="33" t="n">
        <v>0</v>
      </c>
      <c r="T279" s="33" t="n">
        <v>0</v>
      </c>
      <c r="U279" s="9" t="n">
        <v>1</v>
      </c>
      <c r="V279" s="9" t="n">
        <v>1</v>
      </c>
      <c r="W279" s="15">
        <f>SUMPRODUCT(B$2:U$2,B279:U279)</f>
        <v/>
      </c>
      <c r="X279" s="46">
        <f>EXP(W279)/(1+EXP(W279))</f>
        <v/>
      </c>
      <c r="Y279" s="28">
        <f>IFERROR(V279*LN(X279)+(1-V279)*LN(1-X279),0)</f>
        <v/>
      </c>
    </row>
    <row r="280" spans="1:25">
      <c r="B280" s="9" t="n">
        <v>0</v>
      </c>
      <c r="C280" s="52" t="n">
        <v>1</v>
      </c>
      <c r="D280" s="9" t="n">
        <v>1</v>
      </c>
      <c r="E280" s="52" t="n">
        <v>0</v>
      </c>
      <c r="F280" s="14" t="n">
        <v>0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0</v>
      </c>
      <c r="M280" s="33" t="n">
        <v>0</v>
      </c>
      <c r="N280" s="33" t="n">
        <v>0</v>
      </c>
      <c r="O280" s="33" t="n">
        <v>0</v>
      </c>
      <c r="P280" s="33" t="n">
        <v>0</v>
      </c>
      <c r="Q280" s="33" t="n">
        <v>0</v>
      </c>
      <c r="R280" s="33" t="n">
        <v>0</v>
      </c>
      <c r="S280" s="33" t="n">
        <v>0</v>
      </c>
      <c r="T280" s="33" t="n">
        <v>1</v>
      </c>
      <c r="U280" s="9" t="n">
        <v>1</v>
      </c>
      <c r="V280" s="9" t="n">
        <v>1</v>
      </c>
      <c r="W280" s="15">
        <f>SUMPRODUCT(B$2:U$2,B280:U280)</f>
        <v/>
      </c>
      <c r="X280" s="46">
        <f>EXP(W280)/(1+EXP(W280))</f>
        <v/>
      </c>
      <c r="Y280" s="28">
        <f>IFERROR(V280*LN(X280)+(1-V280)*LN(1-X280),0)</f>
        <v/>
      </c>
    </row>
    <row r="281" spans="1:25">
      <c r="B281" s="9" t="n">
        <v>0</v>
      </c>
      <c r="C281" s="52" t="n">
        <v>1</v>
      </c>
      <c r="D281" s="9" t="n">
        <v>1</v>
      </c>
      <c r="E281" s="52" t="n">
        <v>0</v>
      </c>
      <c r="F281" s="14" t="n">
        <v>0</v>
      </c>
      <c r="G281" s="33" t="n">
        <v>0</v>
      </c>
      <c r="H281" s="33" t="n">
        <v>0</v>
      </c>
      <c r="I281" s="33" t="n">
        <v>0</v>
      </c>
      <c r="J281" s="33" t="n">
        <v>1</v>
      </c>
      <c r="K281" s="33" t="n">
        <v>0</v>
      </c>
      <c r="L281" s="33" t="n">
        <v>0</v>
      </c>
      <c r="M281" s="33" t="n">
        <v>0</v>
      </c>
      <c r="N281" s="33" t="n">
        <v>1</v>
      </c>
      <c r="O281" s="33" t="n">
        <v>1</v>
      </c>
      <c r="P281" s="33" t="n">
        <v>0</v>
      </c>
      <c r="Q281" s="33" t="n">
        <v>0</v>
      </c>
      <c r="R281" s="33" t="n">
        <v>0</v>
      </c>
      <c r="S281" s="33" t="n">
        <v>0</v>
      </c>
      <c r="T281" s="33" t="n">
        <v>0</v>
      </c>
      <c r="U281" s="9" t="n">
        <v>1</v>
      </c>
      <c r="V281" s="9" t="n">
        <v>1</v>
      </c>
      <c r="W281" s="15">
        <f>SUMPRODUCT(B$2:U$2,B281:U281)</f>
        <v/>
      </c>
      <c r="X281" s="46">
        <f>EXP(W281)/(1+EXP(W281))</f>
        <v/>
      </c>
      <c r="Y281" s="28">
        <f>IFERROR(V281*LN(X281)+(1-V281)*LN(1-X281),0)</f>
        <v/>
      </c>
    </row>
    <row r="282" spans="1:25">
      <c r="B282" s="9" t="n">
        <v>0</v>
      </c>
      <c r="C282" s="52" t="n">
        <v>1</v>
      </c>
      <c r="D282" s="9" t="n">
        <v>0</v>
      </c>
      <c r="E282" s="52" t="n">
        <v>1</v>
      </c>
      <c r="F282" s="14" t="n">
        <v>0</v>
      </c>
      <c r="G282" s="33" t="n">
        <v>0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0</v>
      </c>
      <c r="M282" s="33" t="n">
        <v>0</v>
      </c>
      <c r="N282" s="33" t="n">
        <v>1</v>
      </c>
      <c r="O282" s="33" t="n">
        <v>0</v>
      </c>
      <c r="P282" s="33" t="n">
        <v>0</v>
      </c>
      <c r="Q282" s="33" t="n">
        <v>0</v>
      </c>
      <c r="R282" s="33" t="n">
        <v>0</v>
      </c>
      <c r="S282" s="33" t="n">
        <v>0</v>
      </c>
      <c r="T282" s="33" t="n">
        <v>0</v>
      </c>
      <c r="U282" s="9" t="n">
        <v>1</v>
      </c>
      <c r="V282" s="9" t="n">
        <v>1</v>
      </c>
      <c r="W282" s="15">
        <f>SUMPRODUCT(B$2:U$2,B282:U282)</f>
        <v/>
      </c>
      <c r="X282" s="46">
        <f>EXP(W282)/(1+EXP(W282))</f>
        <v/>
      </c>
      <c r="Y282" s="28">
        <f>IFERROR(V282*LN(X282)+(1-V282)*LN(1-X282),0)</f>
        <v/>
      </c>
    </row>
    <row r="283" spans="1:25">
      <c r="B283" s="9" t="n">
        <v>0</v>
      </c>
      <c r="C283" s="52" t="n">
        <v>1</v>
      </c>
      <c r="D283" s="9" t="n">
        <v>0</v>
      </c>
      <c r="E283" s="52" t="n">
        <v>1</v>
      </c>
      <c r="F283" s="14" t="n">
        <v>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0</v>
      </c>
      <c r="M283" s="33" t="n">
        <v>0</v>
      </c>
      <c r="N283" s="33" t="n">
        <v>0</v>
      </c>
      <c r="O283" s="33" t="n">
        <v>0</v>
      </c>
      <c r="P283" s="33" t="n">
        <v>0</v>
      </c>
      <c r="Q283" s="33" t="n">
        <v>0</v>
      </c>
      <c r="R283" s="33" t="n">
        <v>0</v>
      </c>
      <c r="S283" s="33" t="n">
        <v>0</v>
      </c>
      <c r="T283" s="33" t="n">
        <v>1</v>
      </c>
      <c r="U283" s="9" t="n">
        <v>1</v>
      </c>
      <c r="V283" s="9" t="n">
        <v>1</v>
      </c>
      <c r="W283" s="15">
        <f>SUMPRODUCT(B$2:U$2,B283:U283)</f>
        <v/>
      </c>
      <c r="X283" s="46">
        <f>EXP(W283)/(1+EXP(W283))</f>
        <v/>
      </c>
      <c r="Y283" s="28">
        <f>IFERROR(V283*LN(X283)+(1-V283)*LN(1-X283),0)</f>
        <v/>
      </c>
    </row>
    <row r="284" spans="1:25">
      <c r="B284" s="9" t="n">
        <v>0</v>
      </c>
      <c r="C284" s="52" t="n">
        <v>1</v>
      </c>
      <c r="D284" s="9" t="n">
        <v>0</v>
      </c>
      <c r="E284" s="52" t="n">
        <v>1</v>
      </c>
      <c r="F284" s="14" t="n">
        <v>0</v>
      </c>
      <c r="G284" s="33" t="n">
        <v>0</v>
      </c>
      <c r="H284" s="33" t="n">
        <v>0</v>
      </c>
      <c r="I284" s="33" t="n">
        <v>1</v>
      </c>
      <c r="J284" s="33" t="n">
        <v>0</v>
      </c>
      <c r="K284" s="33" t="n">
        <v>0</v>
      </c>
      <c r="L284" s="33" t="n">
        <v>0</v>
      </c>
      <c r="M284" s="33" t="n">
        <v>0</v>
      </c>
      <c r="N284" s="33" t="n">
        <v>0</v>
      </c>
      <c r="O284" s="33" t="n">
        <v>0</v>
      </c>
      <c r="P284" s="33" t="n">
        <v>0</v>
      </c>
      <c r="Q284" s="33" t="n">
        <v>0</v>
      </c>
      <c r="R284" s="33" t="n">
        <v>0</v>
      </c>
      <c r="S284" s="33" t="n">
        <v>0</v>
      </c>
      <c r="T284" s="33" t="n">
        <v>0</v>
      </c>
      <c r="U284" s="9" t="n">
        <v>1</v>
      </c>
      <c r="V284" s="9" t="n">
        <v>1</v>
      </c>
      <c r="W284" s="15">
        <f>SUMPRODUCT(B$2:U$2,B284:U284)</f>
        <v/>
      </c>
      <c r="X284" s="46">
        <f>EXP(W284)/(1+EXP(W284))</f>
        <v/>
      </c>
      <c r="Y284" s="28">
        <f>IFERROR(V284*LN(X284)+(1-V284)*LN(1-X284),0)</f>
        <v/>
      </c>
    </row>
    <row r="285" spans="1:25">
      <c r="B285" s="9" t="n">
        <v>1</v>
      </c>
      <c r="C285" s="52" t="n">
        <v>0</v>
      </c>
      <c r="D285" s="9" t="n">
        <v>0</v>
      </c>
      <c r="E285" s="52" t="n">
        <v>1</v>
      </c>
      <c r="F285" s="14" t="n">
        <v>0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0</v>
      </c>
      <c r="M285" s="33" t="n">
        <v>0</v>
      </c>
      <c r="N285" s="33" t="n">
        <v>0</v>
      </c>
      <c r="O285" s="33" t="n">
        <v>1</v>
      </c>
      <c r="P285" s="33" t="n">
        <v>0</v>
      </c>
      <c r="Q285" s="33" t="n">
        <v>0</v>
      </c>
      <c r="R285" s="33" t="n">
        <v>0</v>
      </c>
      <c r="S285" s="33" t="n">
        <v>0</v>
      </c>
      <c r="T285" s="33" t="n">
        <v>1</v>
      </c>
      <c r="U285" s="9" t="n">
        <v>1</v>
      </c>
      <c r="V285" s="9" t="n">
        <v>1</v>
      </c>
      <c r="W285" s="15">
        <f>SUMPRODUCT(B$2:U$2,B285:U285)</f>
        <v/>
      </c>
      <c r="X285" s="46">
        <f>EXP(W285)/(1+EXP(W285))</f>
        <v/>
      </c>
      <c r="Y285" s="28">
        <f>IFERROR(V285*LN(X285)+(1-V285)*LN(1-X285),0)</f>
        <v/>
      </c>
    </row>
    <row r="286" spans="1:25">
      <c r="B286" s="9" t="n">
        <v>1</v>
      </c>
      <c r="C286" s="52" t="n">
        <v>0</v>
      </c>
      <c r="D286" s="9" t="n">
        <v>1</v>
      </c>
      <c r="E286" s="52" t="n">
        <v>0</v>
      </c>
      <c r="F286" s="14" t="n">
        <v>0</v>
      </c>
      <c r="G286" s="33" t="n">
        <v>0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0</v>
      </c>
      <c r="M286" s="33" t="n">
        <v>0</v>
      </c>
      <c r="N286" s="33" t="n">
        <v>0</v>
      </c>
      <c r="O286" s="33" t="n">
        <v>0</v>
      </c>
      <c r="P286" s="33" t="n">
        <v>0</v>
      </c>
      <c r="Q286" s="33" t="n">
        <v>0</v>
      </c>
      <c r="R286" s="33" t="n">
        <v>0</v>
      </c>
      <c r="S286" s="33" t="n">
        <v>0</v>
      </c>
      <c r="T286" s="33" t="n">
        <v>0</v>
      </c>
      <c r="U286" s="9" t="n">
        <v>1</v>
      </c>
      <c r="V286" s="9" t="n">
        <v>1</v>
      </c>
      <c r="W286" s="15">
        <f>SUMPRODUCT(B$2:U$2,B286:U286)</f>
        <v/>
      </c>
      <c r="X286" s="46">
        <f>EXP(W286)/(1+EXP(W286))</f>
        <v/>
      </c>
      <c r="Y286" s="28">
        <f>IFERROR(V286*LN(X286)+(1-V286)*LN(1-X286),0)</f>
        <v/>
      </c>
    </row>
    <row r="287" spans="1:25">
      <c r="B287" s="9" t="n">
        <v>0</v>
      </c>
      <c r="C287" s="52" t="n">
        <v>1</v>
      </c>
      <c r="D287" s="9" t="n">
        <v>0</v>
      </c>
      <c r="E287" s="52" t="n">
        <v>1</v>
      </c>
      <c r="F287" s="14" t="n">
        <v>0</v>
      </c>
      <c r="G287" s="33" t="n">
        <v>0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0</v>
      </c>
      <c r="P287" s="33" t="n">
        <v>0</v>
      </c>
      <c r="Q287" s="33" t="n">
        <v>0</v>
      </c>
      <c r="R287" s="33" t="n">
        <v>0</v>
      </c>
      <c r="S287" s="33" t="n">
        <v>0</v>
      </c>
      <c r="T287" s="33" t="n">
        <v>0</v>
      </c>
      <c r="U287" s="9" t="n">
        <v>1</v>
      </c>
      <c r="V287" s="9" t="n">
        <v>1</v>
      </c>
      <c r="W287" s="15">
        <f>SUMPRODUCT(B$2:U$2,B287:U287)</f>
        <v/>
      </c>
      <c r="X287" s="46">
        <f>EXP(W287)/(1+EXP(W287))</f>
        <v/>
      </c>
      <c r="Y287" s="28">
        <f>IFERROR(V287*LN(X287)+(1-V287)*LN(1-X287),0)</f>
        <v/>
      </c>
    </row>
    <row r="288" spans="1:25">
      <c r="B288" s="9" t="n">
        <v>0</v>
      </c>
      <c r="C288" s="52" t="n">
        <v>1</v>
      </c>
      <c r="D288" s="9" t="n">
        <v>1</v>
      </c>
      <c r="E288" s="52" t="n">
        <v>0</v>
      </c>
      <c r="F288" s="14" t="n">
        <v>0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1</v>
      </c>
      <c r="P288" s="33" t="n">
        <v>0</v>
      </c>
      <c r="Q288" s="33" t="n">
        <v>0</v>
      </c>
      <c r="R288" s="33" t="n">
        <v>0</v>
      </c>
      <c r="S288" s="33" t="n">
        <v>0</v>
      </c>
      <c r="T288" s="33" t="n">
        <v>1</v>
      </c>
      <c r="U288" s="9" t="n">
        <v>1</v>
      </c>
      <c r="V288" s="9" t="n">
        <v>1</v>
      </c>
      <c r="W288" s="15">
        <f>SUMPRODUCT(B$2:U$2,B288:U288)</f>
        <v/>
      </c>
      <c r="X288" s="46">
        <f>EXP(W288)/(1+EXP(W288))</f>
        <v/>
      </c>
      <c r="Y288" s="28">
        <f>IFERROR(V288*LN(X288)+(1-V288)*LN(1-X288),0)</f>
        <v/>
      </c>
    </row>
    <row r="289" spans="1:25">
      <c r="B289" s="9" t="n">
        <v>0</v>
      </c>
      <c r="C289" s="52" t="n">
        <v>0</v>
      </c>
      <c r="D289" s="9" t="n">
        <v>1</v>
      </c>
      <c r="E289" s="52" t="n">
        <v>0</v>
      </c>
      <c r="F289" s="14" t="n">
        <v>0</v>
      </c>
      <c r="G289" s="33" t="n">
        <v>0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1</v>
      </c>
      <c r="P289" s="33" t="n">
        <v>0</v>
      </c>
      <c r="Q289" s="33" t="n">
        <v>0</v>
      </c>
      <c r="R289" s="33" t="n">
        <v>0</v>
      </c>
      <c r="S289" s="33" t="n">
        <v>0</v>
      </c>
      <c r="T289" s="33" t="n">
        <v>0</v>
      </c>
      <c r="U289" s="9" t="n">
        <v>1</v>
      </c>
      <c r="V289" s="9" t="n">
        <v>1</v>
      </c>
      <c r="W289" s="15">
        <f>SUMPRODUCT(B$2:U$2,B289:U289)</f>
        <v/>
      </c>
      <c r="X289" s="46">
        <f>EXP(W289)/(1+EXP(W289))</f>
        <v/>
      </c>
      <c r="Y289" s="28">
        <f>IFERROR(V289*LN(X289)+(1-V289)*LN(1-X289),0)</f>
        <v/>
      </c>
    </row>
    <row r="290" spans="1:25">
      <c r="B290" s="9" t="n">
        <v>0</v>
      </c>
      <c r="C290" s="52" t="n">
        <v>0</v>
      </c>
      <c r="D290" s="9" t="n">
        <v>0</v>
      </c>
      <c r="E290" s="52" t="n">
        <v>1</v>
      </c>
      <c r="F290" s="14" t="n">
        <v>0</v>
      </c>
      <c r="G290" s="33" t="n">
        <v>0</v>
      </c>
      <c r="H290" s="33" t="n">
        <v>0</v>
      </c>
      <c r="I290" s="33" t="n">
        <v>1</v>
      </c>
      <c r="J290" s="33" t="n">
        <v>1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0</v>
      </c>
      <c r="P290" s="33" t="n">
        <v>0</v>
      </c>
      <c r="Q290" s="33" t="n">
        <v>0</v>
      </c>
      <c r="R290" s="33" t="n">
        <v>0</v>
      </c>
      <c r="S290" s="33" t="n">
        <v>1</v>
      </c>
      <c r="T290" s="33" t="n">
        <v>0</v>
      </c>
      <c r="U290" s="9" t="n">
        <v>1</v>
      </c>
      <c r="V290" s="9" t="n">
        <v>1</v>
      </c>
      <c r="W290" s="15">
        <f>SUMPRODUCT(B$2:U$2,B290:U290)</f>
        <v/>
      </c>
      <c r="X290" s="46">
        <f>EXP(W290)/(1+EXP(W290))</f>
        <v/>
      </c>
      <c r="Y290" s="28">
        <f>IFERROR(V290*LN(X290)+(1-V290)*LN(1-X290),0)</f>
        <v/>
      </c>
    </row>
    <row r="291" spans="1:25">
      <c r="B291" s="9" t="n">
        <v>0</v>
      </c>
      <c r="C291" s="52" t="n">
        <v>1</v>
      </c>
      <c r="D291" s="9" t="n">
        <v>1</v>
      </c>
      <c r="E291" s="52" t="n">
        <v>0</v>
      </c>
      <c r="F291" s="14" t="n">
        <v>0</v>
      </c>
      <c r="G291" s="33" t="n">
        <v>0</v>
      </c>
      <c r="H291" s="33" t="n">
        <v>0</v>
      </c>
      <c r="I291" s="33" t="n">
        <v>0</v>
      </c>
      <c r="J291" s="33" t="n">
        <v>1</v>
      </c>
      <c r="K291" s="33" t="n">
        <v>0</v>
      </c>
      <c r="L291" s="33" t="n">
        <v>0</v>
      </c>
      <c r="M291" s="33" t="n">
        <v>0</v>
      </c>
      <c r="N291" s="33" t="n">
        <v>0</v>
      </c>
      <c r="O291" s="33" t="n">
        <v>0</v>
      </c>
      <c r="P291" s="33" t="n">
        <v>0</v>
      </c>
      <c r="Q291" s="33" t="n">
        <v>0</v>
      </c>
      <c r="R291" s="33" t="n">
        <v>0</v>
      </c>
      <c r="S291" s="33" t="n">
        <v>0</v>
      </c>
      <c r="T291" s="33" t="n">
        <v>1</v>
      </c>
      <c r="U291" s="9" t="n">
        <v>1</v>
      </c>
      <c r="V291" s="9" t="n">
        <v>1</v>
      </c>
      <c r="W291" s="15">
        <f>SUMPRODUCT(B$2:U$2,B291:U291)</f>
        <v/>
      </c>
      <c r="X291" s="46">
        <f>EXP(W291)/(1+EXP(W291))</f>
        <v/>
      </c>
      <c r="Y291" s="28">
        <f>IFERROR(V291*LN(X291)+(1-V291)*LN(1-X291),0)</f>
        <v/>
      </c>
    </row>
    <row r="292" spans="1:25">
      <c r="B292" s="9" t="n">
        <v>1</v>
      </c>
      <c r="C292" s="52" t="n">
        <v>0</v>
      </c>
      <c r="D292" s="9" t="n">
        <v>0</v>
      </c>
      <c r="E292" s="52" t="n">
        <v>1</v>
      </c>
      <c r="F292" s="14" t="n">
        <v>1</v>
      </c>
      <c r="G292" s="33" t="n">
        <v>0</v>
      </c>
      <c r="H292" s="33" t="n">
        <v>0</v>
      </c>
      <c r="I292" s="33" t="n">
        <v>0</v>
      </c>
      <c r="J292" s="33" t="n">
        <v>1</v>
      </c>
      <c r="K292" s="33" t="n">
        <v>0</v>
      </c>
      <c r="L292" s="33" t="n">
        <v>0</v>
      </c>
      <c r="M292" s="33" t="n">
        <v>1</v>
      </c>
      <c r="N292" s="33" t="n">
        <v>1</v>
      </c>
      <c r="O292" s="33" t="n">
        <v>0</v>
      </c>
      <c r="P292" s="33" t="n">
        <v>1</v>
      </c>
      <c r="Q292" s="33" t="n">
        <v>0</v>
      </c>
      <c r="R292" s="33" t="n">
        <v>0</v>
      </c>
      <c r="S292" s="33" t="n">
        <v>0</v>
      </c>
      <c r="T292" s="33" t="n">
        <v>0</v>
      </c>
      <c r="U292" s="9" t="n">
        <v>1</v>
      </c>
      <c r="V292" s="9" t="n">
        <v>1</v>
      </c>
      <c r="W292" s="15">
        <f>SUMPRODUCT(B$2:U$2,B292:U292)</f>
        <v/>
      </c>
      <c r="X292" s="46">
        <f>EXP(W292)/(1+EXP(W292))</f>
        <v/>
      </c>
      <c r="Y292" s="28">
        <f>IFERROR(V292*LN(X292)+(1-V292)*LN(1-X292),0)</f>
        <v/>
      </c>
    </row>
    <row r="293" spans="1:25">
      <c r="B293" s="9" t="n">
        <v>0</v>
      </c>
      <c r="C293" s="52" t="n">
        <v>1</v>
      </c>
      <c r="D293" s="9" t="n">
        <v>0</v>
      </c>
      <c r="E293" s="52" t="n">
        <v>1</v>
      </c>
      <c r="F293" s="14" t="n">
        <v>0</v>
      </c>
      <c r="G293" s="33" t="n">
        <v>0</v>
      </c>
      <c r="H293" s="33" t="n">
        <v>1</v>
      </c>
      <c r="I293" s="33" t="n">
        <v>1</v>
      </c>
      <c r="J293" s="33" t="n">
        <v>1</v>
      </c>
      <c r="K293" s="33" t="n">
        <v>0</v>
      </c>
      <c r="L293" s="33" t="n">
        <v>0</v>
      </c>
      <c r="M293" s="33" t="n">
        <v>0</v>
      </c>
      <c r="N293" s="33" t="n">
        <v>0</v>
      </c>
      <c r="O293" s="33" t="n">
        <v>0</v>
      </c>
      <c r="P293" s="33" t="n">
        <v>0</v>
      </c>
      <c r="Q293" s="33" t="n">
        <v>0</v>
      </c>
      <c r="R293" s="33" t="n">
        <v>0</v>
      </c>
      <c r="S293" s="33" t="n">
        <v>0</v>
      </c>
      <c r="T293" s="33" t="n">
        <v>0</v>
      </c>
      <c r="U293" s="9" t="n">
        <v>1</v>
      </c>
      <c r="V293" s="9" t="n">
        <v>1</v>
      </c>
      <c r="W293" s="15">
        <f>SUMPRODUCT(B$2:U$2,B293:U293)</f>
        <v/>
      </c>
      <c r="X293" s="46">
        <f>EXP(W293)/(1+EXP(W293))</f>
        <v/>
      </c>
      <c r="Y293" s="28">
        <f>IFERROR(V293*LN(X293)+(1-V293)*LN(1-X293),0)</f>
        <v/>
      </c>
    </row>
    <row r="294" spans="1:25">
      <c r="B294" s="9" t="n">
        <v>0</v>
      </c>
      <c r="C294" s="52" t="n">
        <v>0</v>
      </c>
      <c r="D294" s="9" t="n">
        <v>1</v>
      </c>
      <c r="E294" s="52" t="n">
        <v>0</v>
      </c>
      <c r="F294" s="14" t="n">
        <v>1</v>
      </c>
      <c r="G294" s="33" t="n">
        <v>0</v>
      </c>
      <c r="H294" s="33" t="n">
        <v>0</v>
      </c>
      <c r="I294" s="33" t="n">
        <v>0</v>
      </c>
      <c r="J294" s="33" t="n">
        <v>0</v>
      </c>
      <c r="K294" s="33" t="n">
        <v>1</v>
      </c>
      <c r="L294" s="33" t="n">
        <v>0</v>
      </c>
      <c r="M294" s="33" t="n">
        <v>1</v>
      </c>
      <c r="N294" s="33" t="n">
        <v>0</v>
      </c>
      <c r="O294" s="33" t="n">
        <v>0</v>
      </c>
      <c r="P294" s="33" t="n">
        <v>0</v>
      </c>
      <c r="Q294" s="33" t="n">
        <v>0</v>
      </c>
      <c r="R294" s="33" t="n">
        <v>0</v>
      </c>
      <c r="S294" s="33" t="n">
        <v>0</v>
      </c>
      <c r="T294" s="33" t="n">
        <v>0</v>
      </c>
      <c r="U294" s="9" t="n">
        <v>1</v>
      </c>
      <c r="V294" s="9" t="n">
        <v>1</v>
      </c>
      <c r="W294" s="15">
        <f>SUMPRODUCT(B$2:U$2,B294:U294)</f>
        <v/>
      </c>
      <c r="X294" s="46">
        <f>EXP(W294)/(1+EXP(W294))</f>
        <v/>
      </c>
      <c r="Y294" s="28">
        <f>IFERROR(V294*LN(X294)+(1-V294)*LN(1-X294),0)</f>
        <v/>
      </c>
    </row>
    <row r="295" spans="1:25">
      <c r="B295" s="9" t="n">
        <v>0</v>
      </c>
      <c r="C295" s="52" t="n">
        <v>1</v>
      </c>
      <c r="D295" s="9" t="n">
        <v>1</v>
      </c>
      <c r="E295" s="52" t="n">
        <v>0</v>
      </c>
      <c r="F295" s="14" t="n">
        <v>0</v>
      </c>
      <c r="G295" s="33" t="n">
        <v>0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0</v>
      </c>
      <c r="P295" s="33" t="n">
        <v>1</v>
      </c>
      <c r="Q295" s="33" t="n">
        <v>1</v>
      </c>
      <c r="R295" s="33" t="n">
        <v>0</v>
      </c>
      <c r="S295" s="33" t="n">
        <v>0</v>
      </c>
      <c r="T295" s="33" t="n">
        <v>1</v>
      </c>
      <c r="U295" s="9" t="n">
        <v>1</v>
      </c>
      <c r="V295" s="9" t="n">
        <v>1</v>
      </c>
      <c r="W295" s="15">
        <f>SUMPRODUCT(B$2:U$2,B295:U295)</f>
        <v/>
      </c>
      <c r="X295" s="46">
        <f>EXP(W295)/(1+EXP(W295))</f>
        <v/>
      </c>
      <c r="Y295" s="28">
        <f>IFERROR(V295*LN(X295)+(1-V295)*LN(1-X295),0)</f>
        <v/>
      </c>
    </row>
    <row r="296" spans="1:25">
      <c r="B296" s="9" t="n">
        <v>0</v>
      </c>
      <c r="C296" s="52" t="n">
        <v>1</v>
      </c>
      <c r="D296" s="9" t="n">
        <v>1</v>
      </c>
      <c r="E296" s="52" t="n">
        <v>0</v>
      </c>
      <c r="F296" s="14" t="n">
        <v>0</v>
      </c>
      <c r="G296" s="33" t="n">
        <v>0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0</v>
      </c>
      <c r="M296" s="33" t="n">
        <v>1</v>
      </c>
      <c r="N296" s="33" t="n">
        <v>0</v>
      </c>
      <c r="O296" s="33" t="n">
        <v>0</v>
      </c>
      <c r="P296" s="33" t="n">
        <v>1</v>
      </c>
      <c r="Q296" s="33" t="n">
        <v>1</v>
      </c>
      <c r="R296" s="33" t="n">
        <v>0</v>
      </c>
      <c r="S296" s="33" t="n">
        <v>0</v>
      </c>
      <c r="T296" s="33" t="n">
        <v>0</v>
      </c>
      <c r="U296" s="9" t="n">
        <v>1</v>
      </c>
      <c r="V296" s="9" t="n">
        <v>1</v>
      </c>
      <c r="W296" s="15">
        <f>SUMPRODUCT(B$2:U$2,B296:U296)</f>
        <v/>
      </c>
      <c r="X296" s="46">
        <f>EXP(W296)/(1+EXP(W296))</f>
        <v/>
      </c>
      <c r="Y296" s="28">
        <f>IFERROR(V296*LN(X296)+(1-V296)*LN(1-X296),0)</f>
        <v/>
      </c>
    </row>
    <row r="297" spans="1:25">
      <c r="B297" s="9" t="n">
        <v>1</v>
      </c>
      <c r="C297" s="52" t="n">
        <v>0</v>
      </c>
      <c r="D297" s="9" t="n">
        <v>1</v>
      </c>
      <c r="E297" s="52" t="n">
        <v>0</v>
      </c>
      <c r="F297" s="14" t="n">
        <v>0</v>
      </c>
      <c r="G297" s="33" t="n">
        <v>0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0</v>
      </c>
      <c r="M297" s="33" t="n">
        <v>0</v>
      </c>
      <c r="N297" s="33" t="n">
        <v>0</v>
      </c>
      <c r="O297" s="33" t="n">
        <v>0</v>
      </c>
      <c r="P297" s="33" t="n">
        <v>0</v>
      </c>
      <c r="Q297" s="33" t="n">
        <v>0</v>
      </c>
      <c r="R297" s="33" t="n">
        <v>0</v>
      </c>
      <c r="S297" s="33" t="n">
        <v>0</v>
      </c>
      <c r="T297" s="33" t="n">
        <v>0</v>
      </c>
      <c r="U297" s="9" t="n">
        <v>1</v>
      </c>
      <c r="V297" s="9" t="n">
        <v>1</v>
      </c>
      <c r="W297" s="15">
        <f>SUMPRODUCT(B$2:U$2,B297:U297)</f>
        <v/>
      </c>
      <c r="X297" s="46">
        <f>EXP(W297)/(1+EXP(W297))</f>
        <v/>
      </c>
      <c r="Y297" s="28">
        <f>IFERROR(V297*LN(X297)+(1-V297)*LN(1-X297),0)</f>
        <v/>
      </c>
    </row>
    <row r="298" spans="1:25">
      <c r="B298" s="9" t="n">
        <v>1</v>
      </c>
      <c r="C298" s="52" t="n">
        <v>0</v>
      </c>
      <c r="D298" s="9" t="n">
        <v>1</v>
      </c>
      <c r="E298" s="52" t="n">
        <v>0</v>
      </c>
      <c r="F298" s="14" t="n">
        <v>1</v>
      </c>
      <c r="G298" s="33" t="n">
        <v>0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0</v>
      </c>
      <c r="M298" s="33" t="n">
        <v>0</v>
      </c>
      <c r="N298" s="33" t="n">
        <v>0</v>
      </c>
      <c r="O298" s="33" t="n">
        <v>0</v>
      </c>
      <c r="P298" s="33" t="n">
        <v>0</v>
      </c>
      <c r="Q298" s="33" t="n">
        <v>1</v>
      </c>
      <c r="R298" s="33" t="n">
        <v>0</v>
      </c>
      <c r="S298" s="33" t="n">
        <v>0</v>
      </c>
      <c r="T298" s="33" t="n">
        <v>0</v>
      </c>
      <c r="U298" s="9" t="n">
        <v>1</v>
      </c>
      <c r="V298" s="9" t="n">
        <v>1</v>
      </c>
      <c r="W298" s="15">
        <f>SUMPRODUCT(B$2:U$2,B298:U298)</f>
        <v/>
      </c>
      <c r="X298" s="46">
        <f>EXP(W298)/(1+EXP(W298))</f>
        <v/>
      </c>
      <c r="Y298" s="28">
        <f>IFERROR(V298*LN(X298)+(1-V298)*LN(1-X298),0)</f>
        <v/>
      </c>
    </row>
    <row r="299" spans="1:25">
      <c r="B299" s="9" t="n">
        <v>1</v>
      </c>
      <c r="C299" s="52" t="n">
        <v>0</v>
      </c>
      <c r="D299" s="9" t="n">
        <v>0</v>
      </c>
      <c r="E299" s="52" t="n">
        <v>1</v>
      </c>
      <c r="F299" s="14" t="n">
        <v>1</v>
      </c>
      <c r="G299" s="33" t="n">
        <v>0</v>
      </c>
      <c r="H299" s="33" t="n">
        <v>0</v>
      </c>
      <c r="I299" s="33" t="n">
        <v>0</v>
      </c>
      <c r="J299" s="33" t="n">
        <v>1</v>
      </c>
      <c r="K299" s="33" t="n">
        <v>0</v>
      </c>
      <c r="L299" s="33" t="n">
        <v>0</v>
      </c>
      <c r="M299" s="33" t="n">
        <v>0</v>
      </c>
      <c r="N299" s="33" t="n">
        <v>0</v>
      </c>
      <c r="O299" s="33" t="n">
        <v>1</v>
      </c>
      <c r="P299" s="33" t="n">
        <v>0</v>
      </c>
      <c r="Q299" s="33" t="n">
        <v>0</v>
      </c>
      <c r="R299" s="33" t="n">
        <v>1</v>
      </c>
      <c r="S299" s="33" t="n">
        <v>0</v>
      </c>
      <c r="T299" s="33" t="n">
        <v>1</v>
      </c>
      <c r="U299" s="9" t="n">
        <v>1</v>
      </c>
      <c r="V299" s="9" t="n">
        <v>1</v>
      </c>
      <c r="W299" s="15">
        <f>SUMPRODUCT(B$2:U$2,B299:U299)</f>
        <v/>
      </c>
      <c r="X299" s="46">
        <f>EXP(W299)/(1+EXP(W299))</f>
        <v/>
      </c>
      <c r="Y299" s="28">
        <f>IFERROR(V299*LN(X299)+(1-V299)*LN(1-X299),0)</f>
        <v/>
      </c>
    </row>
    <row r="300" spans="1:25">
      <c r="B300" s="9" t="n">
        <v>0</v>
      </c>
      <c r="C300" s="52" t="n">
        <v>1</v>
      </c>
      <c r="D300" s="9" t="n">
        <v>1</v>
      </c>
      <c r="E300" s="52" t="n">
        <v>0</v>
      </c>
      <c r="F300" s="14" t="n">
        <v>0</v>
      </c>
      <c r="G300" s="33" t="n">
        <v>1</v>
      </c>
      <c r="H300" s="33" t="n">
        <v>0</v>
      </c>
      <c r="I300" s="33" t="n">
        <v>1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1</v>
      </c>
      <c r="P300" s="33" t="n">
        <v>0</v>
      </c>
      <c r="Q300" s="33" t="n">
        <v>0</v>
      </c>
      <c r="R300" s="33" t="n">
        <v>1</v>
      </c>
      <c r="S300" s="33" t="n">
        <v>0</v>
      </c>
      <c r="T300" s="33" t="n">
        <v>0</v>
      </c>
      <c r="U300" s="9" t="n">
        <v>1</v>
      </c>
      <c r="V300" s="9" t="n">
        <v>1</v>
      </c>
      <c r="W300" s="15">
        <f>SUMPRODUCT(B$2:U$2,B300:U300)</f>
        <v/>
      </c>
      <c r="X300" s="46">
        <f>EXP(W300)/(1+EXP(W300))</f>
        <v/>
      </c>
      <c r="Y300" s="28">
        <f>IFERROR(V300*LN(X300)+(1-V300)*LN(1-X300),0)</f>
        <v/>
      </c>
    </row>
    <row r="301" spans="1:25">
      <c r="B301" s="9" t="n">
        <v>0</v>
      </c>
      <c r="C301" s="52" t="n">
        <v>1</v>
      </c>
      <c r="D301" s="9" t="n">
        <v>0</v>
      </c>
      <c r="E301" s="52" t="n">
        <v>0</v>
      </c>
      <c r="F301" s="14" t="n">
        <v>0</v>
      </c>
      <c r="G301" s="33" t="n">
        <v>0</v>
      </c>
      <c r="H301" s="33" t="n">
        <v>0</v>
      </c>
      <c r="I301" s="33" t="n">
        <v>1</v>
      </c>
      <c r="J301" s="33" t="n">
        <v>1</v>
      </c>
      <c r="K301" s="33" t="n">
        <v>0</v>
      </c>
      <c r="L301" s="33" t="n">
        <v>0</v>
      </c>
      <c r="M301" s="33" t="n">
        <v>0</v>
      </c>
      <c r="N301" s="33" t="n">
        <v>0</v>
      </c>
      <c r="O301" s="33" t="n">
        <v>0</v>
      </c>
      <c r="P301" s="33" t="n">
        <v>0</v>
      </c>
      <c r="Q301" s="33" t="n">
        <v>0</v>
      </c>
      <c r="R301" s="33" t="n">
        <v>0</v>
      </c>
      <c r="S301" s="33" t="n">
        <v>0</v>
      </c>
      <c r="T301" s="33" t="n">
        <v>0</v>
      </c>
      <c r="U301" s="9" t="n">
        <v>1</v>
      </c>
      <c r="V301" s="9" t="n">
        <v>1</v>
      </c>
      <c r="W301" s="15">
        <f>SUMPRODUCT(B$2:U$2,B301:U301)</f>
        <v/>
      </c>
      <c r="X301" s="46">
        <f>EXP(W301)/(1+EXP(W301))</f>
        <v/>
      </c>
      <c r="Y301" s="28">
        <f>IFERROR(V301*LN(X301)+(1-V301)*LN(1-X301),0)</f>
        <v/>
      </c>
    </row>
    <row r="302" spans="1:25">
      <c r="B302" s="9" t="n">
        <v>0</v>
      </c>
      <c r="C302" s="52" t="n">
        <v>1</v>
      </c>
      <c r="D302" s="9" t="n">
        <v>0</v>
      </c>
      <c r="E302" s="52" t="n">
        <v>1</v>
      </c>
      <c r="F302" s="14" t="n">
        <v>0</v>
      </c>
      <c r="G302" s="33" t="n">
        <v>0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0</v>
      </c>
      <c r="M302" s="33" t="n">
        <v>0</v>
      </c>
      <c r="N302" s="33" t="n">
        <v>0</v>
      </c>
      <c r="O302" s="33" t="n">
        <v>0</v>
      </c>
      <c r="P302" s="33" t="n">
        <v>0</v>
      </c>
      <c r="Q302" s="33" t="n">
        <v>0</v>
      </c>
      <c r="R302" s="33" t="n">
        <v>0</v>
      </c>
      <c r="S302" s="33" t="n">
        <v>0</v>
      </c>
      <c r="T302" s="33" t="n">
        <v>0</v>
      </c>
      <c r="U302" s="9" t="n">
        <v>1</v>
      </c>
      <c r="V302" s="9" t="n">
        <v>1</v>
      </c>
      <c r="W302" s="15">
        <f>SUMPRODUCT(B$2:U$2,B302:U302)</f>
        <v/>
      </c>
      <c r="X302" s="46">
        <f>EXP(W302)/(1+EXP(W302))</f>
        <v/>
      </c>
      <c r="Y302" s="28">
        <f>IFERROR(V302*LN(X302)+(1-V302)*LN(1-X302),0)</f>
        <v/>
      </c>
    </row>
    <row r="303" spans="1:25">
      <c r="B303" s="9" t="n">
        <v>0</v>
      </c>
      <c r="C303" s="52" t="n">
        <v>1</v>
      </c>
      <c r="D303" s="9" t="n">
        <v>0</v>
      </c>
      <c r="E303" s="52" t="n">
        <v>0</v>
      </c>
      <c r="F303" s="14" t="n">
        <v>0</v>
      </c>
      <c r="G303" s="33" t="n">
        <v>0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0</v>
      </c>
      <c r="M303" s="33" t="n">
        <v>0</v>
      </c>
      <c r="N303" s="33" t="n">
        <v>0</v>
      </c>
      <c r="O303" s="33" t="n">
        <v>0</v>
      </c>
      <c r="P303" s="33" t="n">
        <v>0</v>
      </c>
      <c r="Q303" s="33" t="n">
        <v>1</v>
      </c>
      <c r="R303" s="33" t="n">
        <v>0</v>
      </c>
      <c r="S303" s="33" t="n">
        <v>0</v>
      </c>
      <c r="T303" s="33" t="n">
        <v>0</v>
      </c>
      <c r="U303" s="9" t="n">
        <v>1</v>
      </c>
      <c r="V303" s="9" t="n">
        <v>1</v>
      </c>
      <c r="W303" s="15">
        <f>SUMPRODUCT(B$2:U$2,B303:U303)</f>
        <v/>
      </c>
      <c r="X303" s="46">
        <f>EXP(W303)/(1+EXP(W303))</f>
        <v/>
      </c>
      <c r="Y303" s="28">
        <f>IFERROR(V303*LN(X303)+(1-V303)*LN(1-X303),0)</f>
        <v/>
      </c>
    </row>
    <row r="304" spans="1:25">
      <c r="B304" s="9" t="n">
        <v>0</v>
      </c>
      <c r="C304" s="52" t="n">
        <v>1</v>
      </c>
      <c r="D304" s="9" t="n">
        <v>1</v>
      </c>
      <c r="E304" s="52" t="n">
        <v>0</v>
      </c>
      <c r="F304" s="14" t="n">
        <v>0</v>
      </c>
      <c r="G304" s="33" t="n">
        <v>0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0</v>
      </c>
      <c r="M304" s="33" t="n">
        <v>0</v>
      </c>
      <c r="N304" s="33" t="n">
        <v>0</v>
      </c>
      <c r="O304" s="33" t="n">
        <v>0</v>
      </c>
      <c r="P304" s="33" t="n">
        <v>0</v>
      </c>
      <c r="Q304" s="33" t="n">
        <v>1</v>
      </c>
      <c r="R304" s="33" t="n">
        <v>0</v>
      </c>
      <c r="S304" s="33" t="n">
        <v>0</v>
      </c>
      <c r="T304" s="33" t="n">
        <v>0</v>
      </c>
      <c r="U304" s="9" t="n">
        <v>1</v>
      </c>
      <c r="V304" s="9" t="n">
        <v>1</v>
      </c>
      <c r="W304" s="15">
        <f>SUMPRODUCT(B$2:U$2,B304:U304)</f>
        <v/>
      </c>
      <c r="X304" s="46">
        <f>EXP(W304)/(1+EXP(W304))</f>
        <v/>
      </c>
      <c r="Y304" s="28">
        <f>IFERROR(V304*LN(X304)+(1-V304)*LN(1-X304),0)</f>
        <v/>
      </c>
    </row>
    <row r="305" spans="1:25">
      <c r="B305" s="9" t="n">
        <v>1</v>
      </c>
      <c r="C305" s="52" t="n">
        <v>0</v>
      </c>
      <c r="D305" s="9" t="n">
        <v>1</v>
      </c>
      <c r="E305" s="52" t="n">
        <v>0</v>
      </c>
      <c r="F305" s="14" t="n">
        <v>0</v>
      </c>
      <c r="G305" s="33" t="n">
        <v>0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0</v>
      </c>
      <c r="M305" s="33" t="n">
        <v>0</v>
      </c>
      <c r="N305" s="33" t="n">
        <v>0</v>
      </c>
      <c r="O305" s="33" t="n">
        <v>0</v>
      </c>
      <c r="P305" s="33" t="n">
        <v>0</v>
      </c>
      <c r="Q305" s="33" t="n">
        <v>1</v>
      </c>
      <c r="R305" s="33" t="n">
        <v>0</v>
      </c>
      <c r="S305" s="33" t="n">
        <v>1</v>
      </c>
      <c r="T305" s="33" t="n">
        <v>1</v>
      </c>
      <c r="U305" s="9" t="n">
        <v>1</v>
      </c>
      <c r="V305" s="9" t="n">
        <v>1</v>
      </c>
      <c r="W305" s="15">
        <f>SUMPRODUCT(B$2:U$2,B305:U305)</f>
        <v/>
      </c>
      <c r="X305" s="46">
        <f>EXP(W305)/(1+EXP(W305))</f>
        <v/>
      </c>
      <c r="Y305" s="28">
        <f>IFERROR(V305*LN(X305)+(1-V305)*LN(1-X305),0)</f>
        <v/>
      </c>
    </row>
    <row r="306" spans="1:25">
      <c r="B306" s="9" t="n">
        <v>0</v>
      </c>
      <c r="C306" s="52" t="n">
        <v>1</v>
      </c>
      <c r="D306" s="9" t="n">
        <v>1</v>
      </c>
      <c r="E306" s="52" t="n">
        <v>0</v>
      </c>
      <c r="F306" s="14" t="n">
        <v>0</v>
      </c>
      <c r="G306" s="33" t="n">
        <v>0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0</v>
      </c>
      <c r="M306" s="33" t="n">
        <v>0</v>
      </c>
      <c r="N306" s="33" t="n">
        <v>0</v>
      </c>
      <c r="O306" s="33" t="n">
        <v>0</v>
      </c>
      <c r="P306" s="33" t="n">
        <v>0</v>
      </c>
      <c r="Q306" s="33" t="n">
        <v>0</v>
      </c>
      <c r="R306" s="33" t="n">
        <v>1</v>
      </c>
      <c r="S306" s="33" t="n">
        <v>0</v>
      </c>
      <c r="T306" s="33" t="n">
        <v>0</v>
      </c>
      <c r="U306" s="9" t="n">
        <v>1</v>
      </c>
      <c r="V306" s="9" t="n">
        <v>1</v>
      </c>
      <c r="W306" s="15">
        <f>SUMPRODUCT(B$2:U$2,B306:U306)</f>
        <v/>
      </c>
      <c r="X306" s="46">
        <f>EXP(W306)/(1+EXP(W306))</f>
        <v/>
      </c>
      <c r="Y306" s="28">
        <f>IFERROR(V306*LN(X306)+(1-V306)*LN(1-X306),0)</f>
        <v/>
      </c>
    </row>
    <row r="307" spans="1:25">
      <c r="B307" s="9" t="n">
        <v>1</v>
      </c>
      <c r="C307" s="52" t="n">
        <v>0</v>
      </c>
      <c r="D307" s="9" t="n">
        <v>1</v>
      </c>
      <c r="E307" s="52" t="n">
        <v>0</v>
      </c>
      <c r="F307" s="14" t="n">
        <v>0</v>
      </c>
      <c r="G307" s="33" t="n">
        <v>0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0</v>
      </c>
      <c r="M307" s="33" t="n">
        <v>0</v>
      </c>
      <c r="N307" s="33" t="n">
        <v>0</v>
      </c>
      <c r="O307" s="33" t="n">
        <v>0</v>
      </c>
      <c r="P307" s="33" t="n">
        <v>0</v>
      </c>
      <c r="Q307" s="33" t="n">
        <v>0</v>
      </c>
      <c r="R307" s="33" t="n">
        <v>0</v>
      </c>
      <c r="S307" s="33" t="n">
        <v>0</v>
      </c>
      <c r="T307" s="33" t="n">
        <v>0</v>
      </c>
      <c r="U307" s="9" t="n">
        <v>1</v>
      </c>
      <c r="V307" s="9" t="n">
        <v>1</v>
      </c>
      <c r="W307" s="15">
        <f>SUMPRODUCT(B$2:U$2,B307:U307)</f>
        <v/>
      </c>
      <c r="X307" s="46">
        <f>EXP(W307)/(1+EXP(W307))</f>
        <v/>
      </c>
      <c r="Y307" s="28">
        <f>IFERROR(V307*LN(X307)+(1-V307)*LN(1-X307),0)</f>
        <v/>
      </c>
    </row>
    <row r="308" spans="1:25">
      <c r="B308" s="9" t="n">
        <v>0</v>
      </c>
      <c r="C308" s="52" t="n">
        <v>1</v>
      </c>
      <c r="D308" s="9" t="n">
        <v>1</v>
      </c>
      <c r="E308" s="52" t="n">
        <v>0</v>
      </c>
      <c r="F308" s="14" t="n">
        <v>1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  <c r="Q308" s="33" t="n">
        <v>0</v>
      </c>
      <c r="R308" s="33" t="n">
        <v>0</v>
      </c>
      <c r="S308" s="33" t="n">
        <v>0</v>
      </c>
      <c r="T308" s="33" t="n">
        <v>0</v>
      </c>
      <c r="U308" s="9" t="n">
        <v>1</v>
      </c>
      <c r="V308" s="9" t="n">
        <v>1</v>
      </c>
      <c r="W308" s="15">
        <f>SUMPRODUCT(B$2:U$2,B308:U308)</f>
        <v/>
      </c>
      <c r="X308" s="46">
        <f>EXP(W308)/(1+EXP(W308))</f>
        <v/>
      </c>
      <c r="Y308" s="28">
        <f>IFERROR(V308*LN(X308)+(1-V308)*LN(1-X308),0)</f>
        <v/>
      </c>
    </row>
    <row r="309" spans="1:25">
      <c r="B309" s="9" t="n">
        <v>1</v>
      </c>
      <c r="C309" s="52" t="n">
        <v>0</v>
      </c>
      <c r="D309" s="9" t="n">
        <v>0</v>
      </c>
      <c r="E309" s="52" t="n">
        <v>1</v>
      </c>
      <c r="F309" s="14" t="n">
        <v>0</v>
      </c>
      <c r="G309" s="33" t="n">
        <v>0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0</v>
      </c>
      <c r="M309" s="33" t="n">
        <v>0</v>
      </c>
      <c r="N309" s="33" t="n">
        <v>0</v>
      </c>
      <c r="O309" s="33" t="n">
        <v>1</v>
      </c>
      <c r="P309" s="33" t="n">
        <v>0</v>
      </c>
      <c r="Q309" s="33" t="n">
        <v>0</v>
      </c>
      <c r="R309" s="33" t="n">
        <v>0</v>
      </c>
      <c r="S309" s="33" t="n">
        <v>0</v>
      </c>
      <c r="T309" s="33" t="n">
        <v>0</v>
      </c>
      <c r="U309" s="9" t="n">
        <v>1</v>
      </c>
      <c r="V309" s="9" t="n">
        <v>1</v>
      </c>
      <c r="W309" s="15">
        <f>SUMPRODUCT(B$2:U$2,B309:U309)</f>
        <v/>
      </c>
      <c r="X309" s="46">
        <f>EXP(W309)/(1+EXP(W309))</f>
        <v/>
      </c>
      <c r="Y309" s="28">
        <f>IFERROR(V309*LN(X309)+(1-V309)*LN(1-X309),0)</f>
        <v/>
      </c>
    </row>
    <row r="310" spans="1:25">
      <c r="B310" s="9" t="n">
        <v>1</v>
      </c>
      <c r="C310" s="52" t="n">
        <v>0</v>
      </c>
      <c r="D310" s="9" t="n">
        <v>0</v>
      </c>
      <c r="E310" s="52" t="n">
        <v>1</v>
      </c>
      <c r="F310" s="14" t="n">
        <v>0</v>
      </c>
      <c r="G310" s="33" t="n">
        <v>0</v>
      </c>
      <c r="H310" s="33" t="n">
        <v>0</v>
      </c>
      <c r="I310" s="33" t="n">
        <v>0</v>
      </c>
      <c r="J310" s="33" t="n">
        <v>1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0</v>
      </c>
      <c r="R310" s="33" t="n">
        <v>1</v>
      </c>
      <c r="S310" s="33" t="n">
        <v>0</v>
      </c>
      <c r="T310" s="33" t="n">
        <v>1</v>
      </c>
      <c r="U310" s="9" t="n">
        <v>1</v>
      </c>
      <c r="V310" s="9" t="n">
        <v>1</v>
      </c>
      <c r="W310" s="15">
        <f>SUMPRODUCT(B$2:U$2,B310:U310)</f>
        <v/>
      </c>
      <c r="X310" s="46">
        <f>EXP(W310)/(1+EXP(W310))</f>
        <v/>
      </c>
      <c r="Y310" s="28">
        <f>IFERROR(V310*LN(X310)+(1-V310)*LN(1-X310),0)</f>
        <v/>
      </c>
    </row>
    <row r="311" spans="1:25">
      <c r="B311" s="9" t="n">
        <v>0</v>
      </c>
      <c r="C311" s="52" t="n">
        <v>0</v>
      </c>
      <c r="D311" s="9" t="n">
        <v>0</v>
      </c>
      <c r="E311" s="52" t="n">
        <v>1</v>
      </c>
      <c r="F311" s="14" t="n">
        <v>0</v>
      </c>
      <c r="G311" s="33" t="n">
        <v>0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0</v>
      </c>
      <c r="M311" s="33" t="n">
        <v>0</v>
      </c>
      <c r="N311" s="33" t="n">
        <v>0</v>
      </c>
      <c r="O311" s="33" t="n">
        <v>0</v>
      </c>
      <c r="P311" s="33" t="n">
        <v>0</v>
      </c>
      <c r="Q311" s="33" t="n">
        <v>0</v>
      </c>
      <c r="R311" s="33" t="n">
        <v>1</v>
      </c>
      <c r="S311" s="33" t="n">
        <v>0</v>
      </c>
      <c r="T311" s="33" t="n">
        <v>0</v>
      </c>
      <c r="U311" s="9" t="n">
        <v>1</v>
      </c>
      <c r="V311" s="9" t="n">
        <v>1</v>
      </c>
      <c r="W311" s="15">
        <f>SUMPRODUCT(B$2:U$2,B311:U311)</f>
        <v/>
      </c>
      <c r="X311" s="46">
        <f>EXP(W311)/(1+EXP(W311))</f>
        <v/>
      </c>
      <c r="Y311" s="28">
        <f>IFERROR(V311*LN(X311)+(1-V311)*LN(1-X311),0)</f>
        <v/>
      </c>
    </row>
    <row r="312" spans="1:25">
      <c r="B312" s="9" t="n">
        <v>0</v>
      </c>
      <c r="C312" s="52" t="n">
        <v>1</v>
      </c>
      <c r="D312" s="9" t="n">
        <v>0</v>
      </c>
      <c r="E312" s="52" t="n">
        <v>1</v>
      </c>
      <c r="F312" s="14" t="n">
        <v>0</v>
      </c>
      <c r="G312" s="33" t="n">
        <v>0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0</v>
      </c>
      <c r="M312" s="33" t="n">
        <v>0</v>
      </c>
      <c r="N312" s="33" t="n">
        <v>0</v>
      </c>
      <c r="O312" s="33" t="n">
        <v>0</v>
      </c>
      <c r="P312" s="33" t="n">
        <v>0</v>
      </c>
      <c r="Q312" s="33" t="n">
        <v>0</v>
      </c>
      <c r="R312" s="33" t="n">
        <v>0</v>
      </c>
      <c r="S312" s="33" t="n">
        <v>0</v>
      </c>
      <c r="T312" s="33" t="n">
        <v>1</v>
      </c>
      <c r="U312" s="9" t="n">
        <v>1</v>
      </c>
      <c r="V312" s="9" t="n">
        <v>1</v>
      </c>
      <c r="W312" s="15">
        <f>SUMPRODUCT(B$2:U$2,B312:U312)</f>
        <v/>
      </c>
      <c r="X312" s="46">
        <f>EXP(W312)/(1+EXP(W312))</f>
        <v/>
      </c>
      <c r="Y312" s="28">
        <f>IFERROR(V312*LN(X312)+(1-V312)*LN(1-X312),0)</f>
        <v/>
      </c>
    </row>
    <row r="313" spans="1:25">
      <c r="B313" s="9" t="n">
        <v>1</v>
      </c>
      <c r="C313" s="52" t="n">
        <v>0</v>
      </c>
      <c r="D313" s="9" t="n">
        <v>1</v>
      </c>
      <c r="E313" s="52" t="n">
        <v>0</v>
      </c>
      <c r="F313" s="14" t="n">
        <v>0</v>
      </c>
      <c r="G313" s="33" t="n">
        <v>1</v>
      </c>
      <c r="H313" s="33" t="n">
        <v>0</v>
      </c>
      <c r="I313" s="33" t="n">
        <v>1</v>
      </c>
      <c r="J313" s="33" t="n">
        <v>1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0</v>
      </c>
      <c r="P313" s="33" t="n">
        <v>0</v>
      </c>
      <c r="Q313" s="33" t="n">
        <v>0</v>
      </c>
      <c r="R313" s="33" t="n">
        <v>0</v>
      </c>
      <c r="S313" s="33" t="n">
        <v>0</v>
      </c>
      <c r="T313" s="33" t="n">
        <v>0</v>
      </c>
      <c r="U313" s="9" t="n">
        <v>1</v>
      </c>
      <c r="V313" s="9" t="n">
        <v>1</v>
      </c>
      <c r="W313" s="15">
        <f>SUMPRODUCT(B$2:U$2,B313:U313)</f>
        <v/>
      </c>
      <c r="X313" s="46">
        <f>EXP(W313)/(1+EXP(W313))</f>
        <v/>
      </c>
      <c r="Y313" s="28">
        <f>IFERROR(V313*LN(X313)+(1-V313)*LN(1-X313),0)</f>
        <v/>
      </c>
    </row>
    <row r="314" spans="1:25">
      <c r="B314" s="9" t="n">
        <v>0</v>
      </c>
      <c r="C314" s="52" t="n">
        <v>1</v>
      </c>
      <c r="D314" s="9" t="n">
        <v>1</v>
      </c>
      <c r="E314" s="52" t="n">
        <v>0</v>
      </c>
      <c r="F314" s="14" t="n">
        <v>0</v>
      </c>
      <c r="G314" s="33" t="n">
        <v>0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0</v>
      </c>
      <c r="M314" s="33" t="n">
        <v>0</v>
      </c>
      <c r="N314" s="33" t="n">
        <v>0</v>
      </c>
      <c r="O314" s="33" t="n">
        <v>0</v>
      </c>
      <c r="P314" s="33" t="n">
        <v>0</v>
      </c>
      <c r="Q314" s="33" t="n">
        <v>0</v>
      </c>
      <c r="R314" s="33" t="n">
        <v>1</v>
      </c>
      <c r="S314" s="33" t="n">
        <v>0</v>
      </c>
      <c r="T314" s="33" t="n">
        <v>0</v>
      </c>
      <c r="U314" s="9" t="n">
        <v>1</v>
      </c>
      <c r="V314" s="9" t="n">
        <v>1</v>
      </c>
      <c r="W314" s="15">
        <f>SUMPRODUCT(B$2:U$2,B314:U314)</f>
        <v/>
      </c>
      <c r="X314" s="46">
        <f>EXP(W314)/(1+EXP(W314))</f>
        <v/>
      </c>
      <c r="Y314" s="28">
        <f>IFERROR(V314*LN(X314)+(1-V314)*LN(1-X314),0)</f>
        <v/>
      </c>
    </row>
    <row r="315" spans="1:25">
      <c r="B315" s="9" t="n">
        <v>0</v>
      </c>
      <c r="C315" s="52" t="n">
        <v>0</v>
      </c>
      <c r="D315" s="9" t="n">
        <v>0</v>
      </c>
      <c r="E315" s="52" t="n">
        <v>1</v>
      </c>
      <c r="F315" s="14" t="n">
        <v>0</v>
      </c>
      <c r="G315" s="33" t="n">
        <v>0</v>
      </c>
      <c r="H315" s="33" t="n">
        <v>0</v>
      </c>
      <c r="I315" s="33" t="n">
        <v>1</v>
      </c>
      <c r="J315" s="33" t="n">
        <v>1</v>
      </c>
      <c r="K315" s="33" t="n">
        <v>0</v>
      </c>
      <c r="L315" s="33" t="n">
        <v>0</v>
      </c>
      <c r="M315" s="33" t="n">
        <v>0</v>
      </c>
      <c r="N315" s="33" t="n">
        <v>0</v>
      </c>
      <c r="O315" s="33" t="n">
        <v>0</v>
      </c>
      <c r="P315" s="33" t="n">
        <v>0</v>
      </c>
      <c r="Q315" s="33" t="n">
        <v>0</v>
      </c>
      <c r="R315" s="33" t="n">
        <v>1</v>
      </c>
      <c r="S315" s="33" t="n">
        <v>0</v>
      </c>
      <c r="T315" s="33" t="n">
        <v>0</v>
      </c>
      <c r="U315" s="9" t="n">
        <v>1</v>
      </c>
      <c r="V315" s="9" t="n">
        <v>1</v>
      </c>
      <c r="W315" s="15">
        <f>SUMPRODUCT(B$2:U$2,B315:U315)</f>
        <v/>
      </c>
      <c r="X315" s="46">
        <f>EXP(W315)/(1+EXP(W315))</f>
        <v/>
      </c>
      <c r="Y315" s="28">
        <f>IFERROR(V315*LN(X315)+(1-V315)*LN(1-X315),0)</f>
        <v/>
      </c>
    </row>
    <row r="316" spans="1:25">
      <c r="B316" s="9" t="n">
        <v>0</v>
      </c>
      <c r="C316" s="52" t="n">
        <v>0</v>
      </c>
      <c r="D316" s="9" t="n">
        <v>1</v>
      </c>
      <c r="E316" s="52" t="n">
        <v>0</v>
      </c>
      <c r="F316" s="14" t="n">
        <v>1</v>
      </c>
      <c r="G316" s="33" t="n">
        <v>0</v>
      </c>
      <c r="H316" s="33" t="n">
        <v>1</v>
      </c>
      <c r="I316" s="33" t="n">
        <v>1</v>
      </c>
      <c r="J316" s="33" t="n">
        <v>0</v>
      </c>
      <c r="K316" s="33" t="n">
        <v>0</v>
      </c>
      <c r="L316" s="33" t="n">
        <v>0</v>
      </c>
      <c r="M316" s="33" t="n">
        <v>0</v>
      </c>
      <c r="N316" s="33" t="n">
        <v>0</v>
      </c>
      <c r="O316" s="33" t="n">
        <v>0</v>
      </c>
      <c r="P316" s="33" t="n">
        <v>0</v>
      </c>
      <c r="Q316" s="33" t="n">
        <v>0</v>
      </c>
      <c r="R316" s="33" t="n">
        <v>1</v>
      </c>
      <c r="S316" s="33" t="n">
        <v>0</v>
      </c>
      <c r="T316" s="33" t="n">
        <v>0</v>
      </c>
      <c r="U316" s="9" t="n">
        <v>1</v>
      </c>
      <c r="V316" s="9" t="n">
        <v>1</v>
      </c>
      <c r="W316" s="15">
        <f>SUMPRODUCT(B$2:U$2,B316:U316)</f>
        <v/>
      </c>
      <c r="X316" s="46">
        <f>EXP(W316)/(1+EXP(W316))</f>
        <v/>
      </c>
      <c r="Y316" s="28">
        <f>IFERROR(V316*LN(X316)+(1-V316)*LN(1-X316),0)</f>
        <v/>
      </c>
    </row>
    <row r="317" spans="1:25">
      <c r="B317" s="9" t="n">
        <v>1</v>
      </c>
      <c r="C317" s="52" t="n">
        <v>0</v>
      </c>
      <c r="D317" s="9" t="n">
        <v>0</v>
      </c>
      <c r="E317" s="52" t="n">
        <v>1</v>
      </c>
      <c r="F317" s="14" t="n">
        <v>1</v>
      </c>
      <c r="G317" s="33" t="n">
        <v>0</v>
      </c>
      <c r="H317" s="33" t="n">
        <v>0</v>
      </c>
      <c r="I317" s="33" t="n">
        <v>1</v>
      </c>
      <c r="J317" s="33" t="n">
        <v>0</v>
      </c>
      <c r="K317" s="33" t="n">
        <v>0</v>
      </c>
      <c r="L317" s="33" t="n">
        <v>0</v>
      </c>
      <c r="M317" s="33" t="n">
        <v>0</v>
      </c>
      <c r="N317" s="33" t="n">
        <v>0</v>
      </c>
      <c r="O317" s="33" t="n">
        <v>0</v>
      </c>
      <c r="P317" s="33" t="n">
        <v>0</v>
      </c>
      <c r="Q317" s="33" t="n">
        <v>1</v>
      </c>
      <c r="R317" s="33" t="n">
        <v>0</v>
      </c>
      <c r="S317" s="33" t="n">
        <v>0</v>
      </c>
      <c r="T317" s="33" t="n">
        <v>1</v>
      </c>
      <c r="U317" s="9" t="n">
        <v>1</v>
      </c>
      <c r="V317" s="9" t="n">
        <v>1</v>
      </c>
      <c r="W317" s="15">
        <f>SUMPRODUCT(B$2:U$2,B317:U317)</f>
        <v/>
      </c>
      <c r="X317" s="46">
        <f>EXP(W317)/(1+EXP(W317))</f>
        <v/>
      </c>
      <c r="Y317" s="28">
        <f>IFERROR(V317*LN(X317)+(1-V317)*LN(1-X317),0)</f>
        <v/>
      </c>
    </row>
    <row r="318" spans="1:25">
      <c r="B318" s="9" t="n">
        <v>0</v>
      </c>
      <c r="C318" s="52" t="n">
        <v>1</v>
      </c>
      <c r="D318" s="9" t="n">
        <v>0</v>
      </c>
      <c r="E318" s="52" t="n">
        <v>1</v>
      </c>
      <c r="F318" s="14" t="n">
        <v>1</v>
      </c>
      <c r="G318" s="33" t="n">
        <v>0</v>
      </c>
      <c r="H318" s="33" t="n">
        <v>0</v>
      </c>
      <c r="I318" s="33" t="n">
        <v>0</v>
      </c>
      <c r="J318" s="33" t="n">
        <v>1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1</v>
      </c>
      <c r="P318" s="33" t="n">
        <v>0</v>
      </c>
      <c r="Q318" s="33" t="n">
        <v>0</v>
      </c>
      <c r="R318" s="33" t="n">
        <v>0</v>
      </c>
      <c r="S318" s="33" t="n">
        <v>1</v>
      </c>
      <c r="T318" s="33" t="n">
        <v>0</v>
      </c>
      <c r="U318" s="9" t="n">
        <v>1</v>
      </c>
      <c r="V318" s="9" t="n">
        <v>1</v>
      </c>
      <c r="W318" s="15">
        <f>SUMPRODUCT(B$2:U$2,B318:U318)</f>
        <v/>
      </c>
      <c r="X318" s="46">
        <f>EXP(W318)/(1+EXP(W318))</f>
        <v/>
      </c>
      <c r="Y318" s="28">
        <f>IFERROR(V318*LN(X318)+(1-V318)*LN(1-X318),0)</f>
        <v/>
      </c>
    </row>
    <row r="319" spans="1:25">
      <c r="B319" s="9" t="n">
        <v>0</v>
      </c>
      <c r="C319" s="52" t="n">
        <v>1</v>
      </c>
      <c r="D319" s="9" t="n">
        <v>1</v>
      </c>
      <c r="E319" s="52" t="n">
        <v>0</v>
      </c>
      <c r="F319" s="14" t="n">
        <v>0</v>
      </c>
      <c r="G319" s="33" t="n">
        <v>0</v>
      </c>
      <c r="H319" s="33" t="n">
        <v>0</v>
      </c>
      <c r="I319" s="33" t="n">
        <v>0</v>
      </c>
      <c r="J319" s="33" t="n">
        <v>0</v>
      </c>
      <c r="K319" s="33" t="n">
        <v>0</v>
      </c>
      <c r="L319" s="33" t="n">
        <v>0</v>
      </c>
      <c r="M319" s="33" t="n">
        <v>0</v>
      </c>
      <c r="N319" s="33" t="n">
        <v>0</v>
      </c>
      <c r="O319" s="33" t="n">
        <v>0</v>
      </c>
      <c r="P319" s="33" t="n">
        <v>0</v>
      </c>
      <c r="Q319" s="33" t="n">
        <v>0</v>
      </c>
      <c r="R319" s="33" t="n">
        <v>1</v>
      </c>
      <c r="S319" s="33" t="n">
        <v>0</v>
      </c>
      <c r="T319" s="33" t="n">
        <v>0</v>
      </c>
      <c r="U319" s="9" t="n">
        <v>1</v>
      </c>
      <c r="V319" s="9" t="n">
        <v>1</v>
      </c>
      <c r="W319" s="15">
        <f>SUMPRODUCT(B$2:U$2,B319:U319)</f>
        <v/>
      </c>
      <c r="X319" s="46">
        <f>EXP(W319)/(1+EXP(W319))</f>
        <v/>
      </c>
      <c r="Y319" s="28">
        <f>IFERROR(V319*LN(X319)+(1-V319)*LN(1-X319),0)</f>
        <v/>
      </c>
    </row>
    <row r="320" spans="1:25">
      <c r="B320" s="9" t="n">
        <v>1</v>
      </c>
      <c r="C320" s="52" t="n">
        <v>0</v>
      </c>
      <c r="D320" s="9" t="n">
        <v>0</v>
      </c>
      <c r="E320" s="52" t="n">
        <v>1</v>
      </c>
      <c r="F320" s="14" t="n">
        <v>1</v>
      </c>
      <c r="G320" s="33" t="n">
        <v>0</v>
      </c>
      <c r="H320" s="33" t="n">
        <v>0</v>
      </c>
      <c r="I320" s="33" t="n">
        <v>0</v>
      </c>
      <c r="J320" s="33" t="n">
        <v>0</v>
      </c>
      <c r="K320" s="33" t="n">
        <v>0</v>
      </c>
      <c r="L320" s="33" t="n">
        <v>0</v>
      </c>
      <c r="M320" s="33" t="n">
        <v>0</v>
      </c>
      <c r="N320" s="33" t="n">
        <v>0</v>
      </c>
      <c r="O320" s="33" t="n">
        <v>0</v>
      </c>
      <c r="P320" s="33" t="n">
        <v>0</v>
      </c>
      <c r="Q320" s="33" t="n">
        <v>0</v>
      </c>
      <c r="R320" s="33" t="n">
        <v>0</v>
      </c>
      <c r="S320" s="33" t="n">
        <v>0</v>
      </c>
      <c r="T320" s="33" t="n">
        <v>0</v>
      </c>
      <c r="U320" s="9" t="n">
        <v>1</v>
      </c>
      <c r="V320" s="9" t="n">
        <v>1</v>
      </c>
      <c r="W320" s="15">
        <f>SUMPRODUCT(B$2:U$2,B320:U320)</f>
        <v/>
      </c>
      <c r="X320" s="46">
        <f>EXP(W320)/(1+EXP(W320))</f>
        <v/>
      </c>
      <c r="Y320" s="28">
        <f>IFERROR(V320*LN(X320)+(1-V320)*LN(1-X320),0)</f>
        <v/>
      </c>
    </row>
    <row r="321" spans="1:25">
      <c r="B321" s="9" t="n">
        <v>0</v>
      </c>
      <c r="C321" s="52" t="n">
        <v>1</v>
      </c>
      <c r="D321" s="9" t="n">
        <v>1</v>
      </c>
      <c r="E321" s="52" t="n">
        <v>0</v>
      </c>
      <c r="F321" s="14" t="n">
        <v>0</v>
      </c>
      <c r="G321" s="33" t="n">
        <v>0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0</v>
      </c>
      <c r="M321" s="33" t="n">
        <v>0</v>
      </c>
      <c r="N321" s="33" t="n">
        <v>0</v>
      </c>
      <c r="O321" s="33" t="n">
        <v>0</v>
      </c>
      <c r="P321" s="33" t="n">
        <v>0</v>
      </c>
      <c r="Q321" s="33" t="n">
        <v>1</v>
      </c>
      <c r="R321" s="33" t="n">
        <v>0</v>
      </c>
      <c r="S321" s="33" t="n">
        <v>0</v>
      </c>
      <c r="T321" s="33" t="n">
        <v>1</v>
      </c>
      <c r="U321" s="9" t="n">
        <v>1</v>
      </c>
      <c r="V321" s="9" t="n">
        <v>1</v>
      </c>
      <c r="W321" s="15">
        <f>SUMPRODUCT(B$2:U$2,B321:U321)</f>
        <v/>
      </c>
      <c r="X321" s="46">
        <f>EXP(W321)/(1+EXP(W321))</f>
        <v/>
      </c>
      <c r="Y321" s="28">
        <f>IFERROR(V321*LN(X321)+(1-V321)*LN(1-X321),0)</f>
        <v/>
      </c>
    </row>
    <row r="322" spans="1:25">
      <c r="B322" s="9" t="n">
        <v>1</v>
      </c>
      <c r="C322" s="52" t="n">
        <v>0</v>
      </c>
      <c r="D322" s="9" t="n">
        <v>1</v>
      </c>
      <c r="E322" s="52" t="n">
        <v>0</v>
      </c>
      <c r="F322" s="14" t="n">
        <v>0</v>
      </c>
      <c r="G322" s="33" t="n">
        <v>0</v>
      </c>
      <c r="H322" s="33" t="n">
        <v>0</v>
      </c>
      <c r="I322" s="33" t="n">
        <v>1</v>
      </c>
      <c r="J322" s="33" t="n">
        <v>0</v>
      </c>
      <c r="K322" s="33" t="n">
        <v>0</v>
      </c>
      <c r="L322" s="33" t="n">
        <v>0</v>
      </c>
      <c r="M322" s="33" t="n">
        <v>1</v>
      </c>
      <c r="N322" s="33" t="n">
        <v>0</v>
      </c>
      <c r="O322" s="33" t="n">
        <v>0</v>
      </c>
      <c r="P322" s="33" t="n">
        <v>0</v>
      </c>
      <c r="Q322" s="33" t="n">
        <v>0</v>
      </c>
      <c r="R322" s="33" t="n">
        <v>0</v>
      </c>
      <c r="S322" s="33" t="n">
        <v>0</v>
      </c>
      <c r="T322" s="33" t="n">
        <v>1</v>
      </c>
      <c r="U322" s="9" t="n">
        <v>1</v>
      </c>
      <c r="V322" s="9" t="n">
        <v>1</v>
      </c>
      <c r="W322" s="15">
        <f>SUMPRODUCT(B$2:U$2,B322:U322)</f>
        <v/>
      </c>
      <c r="X322" s="46">
        <f>EXP(W322)/(1+EXP(W322))</f>
        <v/>
      </c>
      <c r="Y322" s="28">
        <f>IFERROR(V322*LN(X322)+(1-V322)*LN(1-X322),0)</f>
        <v/>
      </c>
    </row>
    <row r="323" spans="1:25">
      <c r="B323" s="9" t="n">
        <v>1</v>
      </c>
      <c r="C323" s="52" t="n">
        <v>0</v>
      </c>
      <c r="D323" s="9" t="n">
        <v>1</v>
      </c>
      <c r="E323" s="52" t="n">
        <v>0</v>
      </c>
      <c r="F323" s="14" t="n">
        <v>0</v>
      </c>
      <c r="G323" s="33" t="n">
        <v>0</v>
      </c>
      <c r="H323" s="33" t="n">
        <v>0</v>
      </c>
      <c r="I323" s="33" t="n">
        <v>1</v>
      </c>
      <c r="J323" s="33" t="n">
        <v>0</v>
      </c>
      <c r="K323" s="33" t="n">
        <v>0</v>
      </c>
      <c r="L323" s="33" t="n">
        <v>0</v>
      </c>
      <c r="M323" s="33" t="n">
        <v>0</v>
      </c>
      <c r="N323" s="33" t="n">
        <v>0</v>
      </c>
      <c r="O323" s="33" t="n">
        <v>1</v>
      </c>
      <c r="P323" s="33" t="n">
        <v>0</v>
      </c>
      <c r="Q323" s="33" t="n">
        <v>0</v>
      </c>
      <c r="R323" s="33" t="n">
        <v>0</v>
      </c>
      <c r="S323" s="33" t="n">
        <v>0</v>
      </c>
      <c r="T323" s="33" t="n">
        <v>0</v>
      </c>
      <c r="U323" s="9" t="n">
        <v>1</v>
      </c>
      <c r="V323" s="9" t="n">
        <v>1</v>
      </c>
      <c r="W323" s="15">
        <f>SUMPRODUCT(B$2:U$2,B323:U323)</f>
        <v/>
      </c>
      <c r="X323" s="46">
        <f>EXP(W323)/(1+EXP(W323))</f>
        <v/>
      </c>
      <c r="Y323" s="28">
        <f>IFERROR(V323*LN(X323)+(1-V323)*LN(1-X323),0)</f>
        <v/>
      </c>
    </row>
    <row r="324" spans="1:25">
      <c r="B324" s="9" t="n">
        <v>0</v>
      </c>
      <c r="C324" s="52" t="n">
        <v>1</v>
      </c>
      <c r="D324" s="9" t="n">
        <v>1</v>
      </c>
      <c r="E324" s="52" t="n">
        <v>0</v>
      </c>
      <c r="F324" s="14" t="n">
        <v>0</v>
      </c>
      <c r="G324" s="33" t="n">
        <v>1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0</v>
      </c>
      <c r="M324" s="33" t="n">
        <v>0</v>
      </c>
      <c r="N324" s="33" t="n">
        <v>0</v>
      </c>
      <c r="O324" s="33" t="n">
        <v>0</v>
      </c>
      <c r="P324" s="33" t="n">
        <v>0</v>
      </c>
      <c r="Q324" s="33" t="n">
        <v>0</v>
      </c>
      <c r="R324" s="33" t="n">
        <v>0</v>
      </c>
      <c r="S324" s="33" t="n">
        <v>0</v>
      </c>
      <c r="T324" s="33" t="n">
        <v>0</v>
      </c>
      <c r="U324" s="9" t="n">
        <v>1</v>
      </c>
      <c r="V324" s="9" t="n">
        <v>1</v>
      </c>
      <c r="W324" s="15">
        <f>SUMPRODUCT(B$2:U$2,B324:U324)</f>
        <v/>
      </c>
      <c r="X324" s="46">
        <f>EXP(W324)/(1+EXP(W324))</f>
        <v/>
      </c>
      <c r="Y324" s="28">
        <f>IFERROR(V324*LN(X324)+(1-V324)*LN(1-X324),0)</f>
        <v/>
      </c>
    </row>
    <row r="325" spans="1:25">
      <c r="B325" s="9" t="n">
        <v>1</v>
      </c>
      <c r="C325" s="52" t="n">
        <v>0</v>
      </c>
      <c r="D325" s="9" t="n">
        <v>0</v>
      </c>
      <c r="E325" s="52" t="n">
        <v>1</v>
      </c>
      <c r="F325" s="14" t="n">
        <v>1</v>
      </c>
      <c r="G325" s="33" t="n">
        <v>0</v>
      </c>
      <c r="H325" s="33" t="n">
        <v>0</v>
      </c>
      <c r="I325" s="33" t="n">
        <v>0</v>
      </c>
      <c r="J325" s="33" t="n">
        <v>0</v>
      </c>
      <c r="K325" s="33" t="n">
        <v>0</v>
      </c>
      <c r="L325" s="33" t="n">
        <v>0</v>
      </c>
      <c r="M325" s="33" t="n">
        <v>0</v>
      </c>
      <c r="N325" s="33" t="n">
        <v>0</v>
      </c>
      <c r="O325" s="33" t="n">
        <v>0</v>
      </c>
      <c r="P325" s="33" t="n">
        <v>0</v>
      </c>
      <c r="Q325" s="33" t="n">
        <v>0</v>
      </c>
      <c r="R325" s="33" t="n">
        <v>0</v>
      </c>
      <c r="S325" s="33" t="n">
        <v>0</v>
      </c>
      <c r="T325" s="33" t="n">
        <v>0</v>
      </c>
      <c r="U325" s="9" t="n">
        <v>1</v>
      </c>
      <c r="V325" s="9" t="n">
        <v>1</v>
      </c>
      <c r="W325" s="15">
        <f>SUMPRODUCT(B$2:U$2,B325:U325)</f>
        <v/>
      </c>
      <c r="X325" s="46">
        <f>EXP(W325)/(1+EXP(W325))</f>
        <v/>
      </c>
      <c r="Y325" s="28">
        <f>IFERROR(V325*LN(X325)+(1-V325)*LN(1-X325),0)</f>
        <v/>
      </c>
    </row>
    <row r="326" spans="1:25">
      <c r="B326" s="9" t="n">
        <v>0</v>
      </c>
      <c r="C326" s="52" t="n">
        <v>0</v>
      </c>
      <c r="D326" s="9" t="n">
        <v>0</v>
      </c>
      <c r="E326" s="52" t="n">
        <v>1</v>
      </c>
      <c r="F326" s="14" t="n">
        <v>0</v>
      </c>
      <c r="G326" s="33" t="n">
        <v>1</v>
      </c>
      <c r="H326" s="33" t="n">
        <v>0</v>
      </c>
      <c r="I326" s="33" t="n">
        <v>0</v>
      </c>
      <c r="J326" s="33" t="n">
        <v>0</v>
      </c>
      <c r="K326" s="33" t="n">
        <v>0</v>
      </c>
      <c r="L326" s="33" t="n">
        <v>0</v>
      </c>
      <c r="M326" s="33" t="n">
        <v>0</v>
      </c>
      <c r="N326" s="33" t="n">
        <v>0</v>
      </c>
      <c r="O326" s="33" t="n">
        <v>0</v>
      </c>
      <c r="P326" s="33" t="n">
        <v>0</v>
      </c>
      <c r="Q326" s="33" t="n">
        <v>0</v>
      </c>
      <c r="R326" s="33" t="n">
        <v>1</v>
      </c>
      <c r="S326" s="33" t="n">
        <v>0</v>
      </c>
      <c r="T326" s="33" t="n">
        <v>0</v>
      </c>
      <c r="U326" s="9" t="n">
        <v>1</v>
      </c>
      <c r="V326" s="9" t="n">
        <v>1</v>
      </c>
      <c r="W326" s="15">
        <f>SUMPRODUCT(B$2:U$2,B326:U326)</f>
        <v/>
      </c>
      <c r="X326" s="46">
        <f>EXP(W326)/(1+EXP(W326))</f>
        <v/>
      </c>
      <c r="Y326" s="28">
        <f>IFERROR(V326*LN(X326)+(1-V326)*LN(1-X326),0)</f>
        <v/>
      </c>
    </row>
    <row r="327" spans="1:25">
      <c r="B327" s="9" t="n">
        <v>0</v>
      </c>
      <c r="C327" s="52" t="n">
        <v>1</v>
      </c>
      <c r="D327" s="9" t="n">
        <v>0</v>
      </c>
      <c r="E327" s="52" t="n">
        <v>1</v>
      </c>
      <c r="F327" s="14" t="n">
        <v>0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0</v>
      </c>
      <c r="M327" s="33" t="n">
        <v>0</v>
      </c>
      <c r="N327" s="33" t="n">
        <v>0</v>
      </c>
      <c r="O327" s="33" t="n">
        <v>0</v>
      </c>
      <c r="P327" s="33" t="n">
        <v>0</v>
      </c>
      <c r="Q327" s="33" t="n">
        <v>0</v>
      </c>
      <c r="R327" s="33" t="n">
        <v>0</v>
      </c>
      <c r="S327" s="33" t="n">
        <v>0</v>
      </c>
      <c r="T327" s="33" t="n">
        <v>0</v>
      </c>
      <c r="U327" s="9" t="n">
        <v>1</v>
      </c>
      <c r="V327" s="9" t="n">
        <v>1</v>
      </c>
      <c r="W327" s="15">
        <f>SUMPRODUCT(B$2:U$2,B327:U327)</f>
        <v/>
      </c>
      <c r="X327" s="46">
        <f>EXP(W327)/(1+EXP(W327))</f>
        <v/>
      </c>
      <c r="Y327" s="28">
        <f>IFERROR(V327*LN(X327)+(1-V327)*LN(1-X327),0)</f>
        <v/>
      </c>
    </row>
    <row r="328" spans="1:25">
      <c r="B328" s="9" t="n">
        <v>0</v>
      </c>
      <c r="C328" s="52" t="n">
        <v>1</v>
      </c>
      <c r="D328" s="9" t="n">
        <v>0</v>
      </c>
      <c r="E328" s="52" t="n">
        <v>0</v>
      </c>
      <c r="F328" s="14" t="n">
        <v>0</v>
      </c>
      <c r="G328" s="33" t="n">
        <v>0</v>
      </c>
      <c r="H328" s="33" t="n">
        <v>0</v>
      </c>
      <c r="I328" s="33" t="n">
        <v>1</v>
      </c>
      <c r="J328" s="33" t="n">
        <v>0</v>
      </c>
      <c r="K328" s="33" t="n">
        <v>0</v>
      </c>
      <c r="L328" s="33" t="n">
        <v>0</v>
      </c>
      <c r="M328" s="33" t="n">
        <v>0</v>
      </c>
      <c r="N328" s="33" t="n">
        <v>0</v>
      </c>
      <c r="O328" s="33" t="n">
        <v>0</v>
      </c>
      <c r="P328" s="33" t="n">
        <v>0</v>
      </c>
      <c r="Q328" s="33" t="n">
        <v>1</v>
      </c>
      <c r="R328" s="33" t="n">
        <v>1</v>
      </c>
      <c r="S328" s="33" t="n">
        <v>0</v>
      </c>
      <c r="T328" s="33" t="n">
        <v>0</v>
      </c>
      <c r="U328" s="9" t="n">
        <v>1</v>
      </c>
      <c r="V328" s="9" t="n">
        <v>1</v>
      </c>
      <c r="W328" s="15">
        <f>SUMPRODUCT(B$2:U$2,B328:U328)</f>
        <v/>
      </c>
      <c r="X328" s="46">
        <f>EXP(W328)/(1+EXP(W328))</f>
        <v/>
      </c>
      <c r="Y328" s="28">
        <f>IFERROR(V328*LN(X328)+(1-V328)*LN(1-X328),0)</f>
        <v/>
      </c>
    </row>
    <row r="329" spans="1:25">
      <c r="B329" s="9" t="n">
        <v>0</v>
      </c>
      <c r="C329" s="52" t="n">
        <v>1</v>
      </c>
      <c r="D329" s="9" t="n">
        <v>1</v>
      </c>
      <c r="E329" s="52" t="n">
        <v>0</v>
      </c>
      <c r="F329" s="14" t="n">
        <v>0</v>
      </c>
      <c r="G329" s="33" t="n">
        <v>0</v>
      </c>
      <c r="H329" s="33" t="n">
        <v>0</v>
      </c>
      <c r="I329" s="33" t="n">
        <v>0</v>
      </c>
      <c r="J329" s="33" t="n">
        <v>1</v>
      </c>
      <c r="K329" s="33" t="n">
        <v>0</v>
      </c>
      <c r="L329" s="33" t="n">
        <v>0</v>
      </c>
      <c r="M329" s="33" t="n">
        <v>1</v>
      </c>
      <c r="N329" s="33" t="n">
        <v>0</v>
      </c>
      <c r="O329" s="33" t="n">
        <v>1</v>
      </c>
      <c r="P329" s="33" t="n">
        <v>0</v>
      </c>
      <c r="Q329" s="33" t="n">
        <v>0</v>
      </c>
      <c r="R329" s="33" t="n">
        <v>0</v>
      </c>
      <c r="S329" s="33" t="n">
        <v>0</v>
      </c>
      <c r="T329" s="33" t="n">
        <v>0</v>
      </c>
      <c r="U329" s="9" t="n">
        <v>1</v>
      </c>
      <c r="V329" s="9" t="n">
        <v>1</v>
      </c>
      <c r="W329" s="15">
        <f>SUMPRODUCT(B$2:U$2,B329:U329)</f>
        <v/>
      </c>
      <c r="X329" s="46">
        <f>EXP(W329)/(1+EXP(W329))</f>
        <v/>
      </c>
      <c r="Y329" s="28">
        <f>IFERROR(V329*LN(X329)+(1-V329)*LN(1-X329),0)</f>
        <v/>
      </c>
    </row>
    <row r="330" spans="1:25">
      <c r="B330" s="9" t="n">
        <v>1</v>
      </c>
      <c r="C330" s="52" t="n">
        <v>0</v>
      </c>
      <c r="D330" s="9" t="n">
        <v>0</v>
      </c>
      <c r="E330" s="52" t="n">
        <v>0</v>
      </c>
      <c r="F330" s="14" t="n">
        <v>0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0</v>
      </c>
      <c r="O330" s="33" t="n">
        <v>0</v>
      </c>
      <c r="P330" s="33" t="n">
        <v>0</v>
      </c>
      <c r="Q330" s="33" t="n">
        <v>0</v>
      </c>
      <c r="R330" s="33" t="n">
        <v>0</v>
      </c>
      <c r="S330" s="33" t="n">
        <v>0</v>
      </c>
      <c r="T330" s="33" t="n">
        <v>1</v>
      </c>
      <c r="U330" s="9" t="n">
        <v>1</v>
      </c>
      <c r="V330" s="9" t="n">
        <v>1</v>
      </c>
      <c r="W330" s="15">
        <f>SUMPRODUCT(B$2:U$2,B330:U330)</f>
        <v/>
      </c>
      <c r="X330" s="46">
        <f>EXP(W330)/(1+EXP(W330))</f>
        <v/>
      </c>
      <c r="Y330" s="28">
        <f>IFERROR(V330*LN(X330)+(1-V330)*LN(1-X330),0)</f>
        <v/>
      </c>
    </row>
    <row r="331" spans="1:25">
      <c r="B331" s="9" t="n">
        <v>0</v>
      </c>
      <c r="C331" s="52" t="n">
        <v>1</v>
      </c>
      <c r="D331" s="9" t="n">
        <v>1</v>
      </c>
      <c r="E331" s="52" t="n">
        <v>0</v>
      </c>
      <c r="F331" s="14" t="n">
        <v>0</v>
      </c>
      <c r="G331" s="33" t="n">
        <v>0</v>
      </c>
      <c r="H331" s="33" t="n">
        <v>0</v>
      </c>
      <c r="I331" s="33" t="n">
        <v>0</v>
      </c>
      <c r="J331" s="33" t="n">
        <v>0</v>
      </c>
      <c r="K331" s="33" t="n">
        <v>1</v>
      </c>
      <c r="L331" s="33" t="n">
        <v>0</v>
      </c>
      <c r="M331" s="33" t="n">
        <v>0</v>
      </c>
      <c r="N331" s="33" t="n">
        <v>0</v>
      </c>
      <c r="O331" s="33" t="n">
        <v>0</v>
      </c>
      <c r="P331" s="33" t="n">
        <v>0</v>
      </c>
      <c r="Q331" s="33" t="n">
        <v>0</v>
      </c>
      <c r="R331" s="33" t="n">
        <v>1</v>
      </c>
      <c r="S331" s="33" t="n">
        <v>0</v>
      </c>
      <c r="T331" s="33" t="n">
        <v>0</v>
      </c>
      <c r="U331" s="9" t="n">
        <v>1</v>
      </c>
      <c r="V331" s="9" t="n">
        <v>1</v>
      </c>
      <c r="W331" s="15">
        <f>SUMPRODUCT(B$2:U$2,B331:U331)</f>
        <v/>
      </c>
      <c r="X331" s="46">
        <f>EXP(W331)/(1+EXP(W331))</f>
        <v/>
      </c>
      <c r="Y331" s="28">
        <f>IFERROR(V331*LN(X331)+(1-V331)*LN(1-X331),0)</f>
        <v/>
      </c>
    </row>
    <row r="332" spans="1:25">
      <c r="B332" s="9" t="n">
        <v>0</v>
      </c>
      <c r="C332" s="52" t="n">
        <v>1</v>
      </c>
      <c r="D332" s="9" t="n">
        <v>0</v>
      </c>
      <c r="E332" s="52" t="n">
        <v>1</v>
      </c>
      <c r="F332" s="14" t="n">
        <v>0</v>
      </c>
      <c r="G332" s="33" t="n">
        <v>0</v>
      </c>
      <c r="H332" s="33" t="n">
        <v>0</v>
      </c>
      <c r="I332" s="33" t="n">
        <v>0</v>
      </c>
      <c r="J332" s="33" t="n">
        <v>1</v>
      </c>
      <c r="K332" s="33" t="n">
        <v>1</v>
      </c>
      <c r="L332" s="33" t="n">
        <v>0</v>
      </c>
      <c r="M332" s="33" t="n">
        <v>0</v>
      </c>
      <c r="N332" s="33" t="n">
        <v>0</v>
      </c>
      <c r="O332" s="33" t="n">
        <v>0</v>
      </c>
      <c r="P332" s="33" t="n">
        <v>0</v>
      </c>
      <c r="Q332" s="33" t="n">
        <v>0</v>
      </c>
      <c r="R332" s="33" t="n">
        <v>1</v>
      </c>
      <c r="S332" s="33" t="n">
        <v>0</v>
      </c>
      <c r="T332" s="33" t="n">
        <v>0</v>
      </c>
      <c r="U332" s="9" t="n">
        <v>1</v>
      </c>
      <c r="V332" s="9" t="n">
        <v>1</v>
      </c>
      <c r="W332" s="15">
        <f>SUMPRODUCT(B$2:U$2,B332:U332)</f>
        <v/>
      </c>
      <c r="X332" s="46">
        <f>EXP(W332)/(1+EXP(W332))</f>
        <v/>
      </c>
      <c r="Y332" s="28">
        <f>IFERROR(V332*LN(X332)+(1-V332)*LN(1-X332),0)</f>
        <v/>
      </c>
    </row>
    <row r="333" spans="1:25">
      <c r="B333" s="9" t="n">
        <v>0</v>
      </c>
      <c r="C333" s="52" t="n">
        <v>1</v>
      </c>
      <c r="D333" s="9" t="n">
        <v>1</v>
      </c>
      <c r="E333" s="52" t="n">
        <v>0</v>
      </c>
      <c r="F333" s="14" t="n">
        <v>0</v>
      </c>
      <c r="G333" s="33" t="n">
        <v>0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0</v>
      </c>
      <c r="M333" s="33" t="n">
        <v>0</v>
      </c>
      <c r="N333" s="33" t="n">
        <v>0</v>
      </c>
      <c r="O333" s="33" t="n">
        <v>1</v>
      </c>
      <c r="P333" s="33" t="n">
        <v>0</v>
      </c>
      <c r="Q333" s="33" t="n">
        <v>0</v>
      </c>
      <c r="R333" s="33" t="n">
        <v>0</v>
      </c>
      <c r="S333" s="33" t="n">
        <v>0</v>
      </c>
      <c r="T333" s="33" t="n">
        <v>0</v>
      </c>
      <c r="U333" s="9" t="n">
        <v>1</v>
      </c>
      <c r="V333" s="9" t="n">
        <v>1</v>
      </c>
      <c r="W333" s="15">
        <f>SUMPRODUCT(B$2:U$2,B333:U333)</f>
        <v/>
      </c>
      <c r="X333" s="46">
        <f>EXP(W333)/(1+EXP(W333))</f>
        <v/>
      </c>
      <c r="Y333" s="28">
        <f>IFERROR(V333*LN(X333)+(1-V333)*LN(1-X333),0)</f>
        <v/>
      </c>
    </row>
    <row r="334" spans="1:25">
      <c r="B334" s="9" t="n">
        <v>0</v>
      </c>
      <c r="C334" s="52" t="n">
        <v>0</v>
      </c>
      <c r="D334" s="9" t="n">
        <v>1</v>
      </c>
      <c r="E334" s="52" t="n">
        <v>0</v>
      </c>
      <c r="F334" s="14" t="n">
        <v>0</v>
      </c>
      <c r="G334" s="33" t="n">
        <v>0</v>
      </c>
      <c r="H334" s="33" t="n">
        <v>0</v>
      </c>
      <c r="I334" s="33" t="n">
        <v>0</v>
      </c>
      <c r="J334" s="33" t="n">
        <v>0</v>
      </c>
      <c r="K334" s="33" t="n">
        <v>0</v>
      </c>
      <c r="L334" s="33" t="n">
        <v>0</v>
      </c>
      <c r="M334" s="33" t="n">
        <v>1</v>
      </c>
      <c r="N334" s="33" t="n">
        <v>0</v>
      </c>
      <c r="O334" s="33" t="n">
        <v>0</v>
      </c>
      <c r="P334" s="33" t="n">
        <v>0</v>
      </c>
      <c r="Q334" s="33" t="n">
        <v>0</v>
      </c>
      <c r="R334" s="33" t="n">
        <v>1</v>
      </c>
      <c r="S334" s="33" t="n">
        <v>0</v>
      </c>
      <c r="T334" s="33" t="n">
        <v>0</v>
      </c>
      <c r="U334" s="9" t="n">
        <v>1</v>
      </c>
      <c r="V334" s="9" t="n">
        <v>1</v>
      </c>
      <c r="W334" s="15">
        <f>SUMPRODUCT(B$2:U$2,B334:U334)</f>
        <v/>
      </c>
      <c r="X334" s="46">
        <f>EXP(W334)/(1+EXP(W334))</f>
        <v/>
      </c>
      <c r="Y334" s="28">
        <f>IFERROR(V334*LN(X334)+(1-V334)*LN(1-X334),0)</f>
        <v/>
      </c>
    </row>
    <row r="335" spans="1:25">
      <c r="B335" s="9" t="n">
        <v>1</v>
      </c>
      <c r="C335" s="52" t="n">
        <v>0</v>
      </c>
      <c r="D335" s="9" t="n">
        <v>1</v>
      </c>
      <c r="E335" s="52" t="n">
        <v>0</v>
      </c>
      <c r="F335" s="14" t="n">
        <v>0</v>
      </c>
      <c r="G335" s="33" t="n">
        <v>0</v>
      </c>
      <c r="H335" s="33" t="n">
        <v>0</v>
      </c>
      <c r="I335" s="33" t="n">
        <v>1</v>
      </c>
      <c r="J335" s="33" t="n">
        <v>0</v>
      </c>
      <c r="K335" s="33" t="n">
        <v>0</v>
      </c>
      <c r="L335" s="33" t="n">
        <v>0</v>
      </c>
      <c r="M335" s="33" t="n">
        <v>0</v>
      </c>
      <c r="N335" s="33" t="n">
        <v>0</v>
      </c>
      <c r="O335" s="33" t="n">
        <v>0</v>
      </c>
      <c r="P335" s="33" t="n">
        <v>0</v>
      </c>
      <c r="Q335" s="33" t="n">
        <v>1</v>
      </c>
      <c r="R335" s="33" t="n">
        <v>1</v>
      </c>
      <c r="S335" s="33" t="n">
        <v>0</v>
      </c>
      <c r="T335" s="33" t="n">
        <v>0</v>
      </c>
      <c r="U335" s="9" t="n">
        <v>1</v>
      </c>
      <c r="V335" s="9" t="n">
        <v>1</v>
      </c>
      <c r="W335" s="15">
        <f>SUMPRODUCT(B$2:U$2,B335:U335)</f>
        <v/>
      </c>
      <c r="X335" s="46">
        <f>EXP(W335)/(1+EXP(W335))</f>
        <v/>
      </c>
      <c r="Y335" s="28">
        <f>IFERROR(V335*LN(X335)+(1-V335)*LN(1-X335),0)</f>
        <v/>
      </c>
    </row>
    <row r="336" spans="1:25">
      <c r="B336" s="9" t="n">
        <v>0</v>
      </c>
      <c r="C336" s="52" t="n">
        <v>1</v>
      </c>
      <c r="D336" s="9" t="n">
        <v>1</v>
      </c>
      <c r="E336" s="52" t="n">
        <v>0</v>
      </c>
      <c r="F336" s="14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1</v>
      </c>
      <c r="L336" s="33" t="n">
        <v>1</v>
      </c>
      <c r="M336" s="33" t="n">
        <v>0</v>
      </c>
      <c r="N336" s="33" t="n">
        <v>0</v>
      </c>
      <c r="O336" s="33" t="n">
        <v>0</v>
      </c>
      <c r="P336" s="33" t="n">
        <v>0</v>
      </c>
      <c r="Q336" s="33" t="n">
        <v>0</v>
      </c>
      <c r="R336" s="33" t="n">
        <v>0</v>
      </c>
      <c r="S336" s="33" t="n">
        <v>0</v>
      </c>
      <c r="T336" s="33" t="n">
        <v>0</v>
      </c>
      <c r="U336" s="9" t="n">
        <v>1</v>
      </c>
      <c r="V336" s="9" t="n">
        <v>1</v>
      </c>
      <c r="W336" s="15">
        <f>SUMPRODUCT(B$2:U$2,B336:U336)</f>
        <v/>
      </c>
      <c r="X336" s="46">
        <f>EXP(W336)/(1+EXP(W336))</f>
        <v/>
      </c>
      <c r="Y336" s="28">
        <f>IFERROR(V336*LN(X336)+(1-V336)*LN(1-X336),0)</f>
        <v/>
      </c>
    </row>
    <row r="337" spans="1:25">
      <c r="B337" s="9" t="n">
        <v>0</v>
      </c>
      <c r="C337" s="52" t="n">
        <v>0</v>
      </c>
      <c r="D337" s="9" t="n">
        <v>1</v>
      </c>
      <c r="E337" s="52" t="n">
        <v>0</v>
      </c>
      <c r="F337" s="14" t="n">
        <v>0</v>
      </c>
      <c r="G337" s="33" t="n">
        <v>0</v>
      </c>
      <c r="H337" s="33" t="n">
        <v>0</v>
      </c>
      <c r="I337" s="33" t="n">
        <v>0</v>
      </c>
      <c r="J337" s="33" t="n">
        <v>1</v>
      </c>
      <c r="K337" s="33" t="n">
        <v>0</v>
      </c>
      <c r="L337" s="33" t="n">
        <v>0</v>
      </c>
      <c r="M337" s="33" t="n">
        <v>0</v>
      </c>
      <c r="N337" s="33" t="n">
        <v>0</v>
      </c>
      <c r="O337" s="33" t="n">
        <v>0</v>
      </c>
      <c r="P337" s="33" t="n">
        <v>0</v>
      </c>
      <c r="Q337" s="33" t="n">
        <v>0</v>
      </c>
      <c r="R337" s="33" t="n">
        <v>0</v>
      </c>
      <c r="S337" s="33" t="n">
        <v>0</v>
      </c>
      <c r="T337" s="33" t="n">
        <v>1</v>
      </c>
      <c r="U337" s="9" t="n">
        <v>1</v>
      </c>
      <c r="V337" s="9" t="n">
        <v>1</v>
      </c>
      <c r="W337" s="15">
        <f>SUMPRODUCT(B$2:U$2,B337:U337)</f>
        <v/>
      </c>
      <c r="X337" s="46">
        <f>EXP(W337)/(1+EXP(W337))</f>
        <v/>
      </c>
      <c r="Y337" s="28">
        <f>IFERROR(V337*LN(X337)+(1-V337)*LN(1-X337),0)</f>
        <v/>
      </c>
    </row>
    <row r="338" spans="1:25">
      <c r="B338" s="9" t="n">
        <v>1</v>
      </c>
      <c r="C338" s="52" t="n">
        <v>0</v>
      </c>
      <c r="D338" s="9" t="n">
        <v>1</v>
      </c>
      <c r="E338" s="52" t="n">
        <v>0</v>
      </c>
      <c r="F338" s="14" t="n">
        <v>0</v>
      </c>
      <c r="G338" s="33" t="n">
        <v>0</v>
      </c>
      <c r="H338" s="33" t="n">
        <v>0</v>
      </c>
      <c r="I338" s="33" t="n">
        <v>1</v>
      </c>
      <c r="J338" s="33" t="n">
        <v>1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0</v>
      </c>
      <c r="P338" s="33" t="n">
        <v>0</v>
      </c>
      <c r="Q338" s="33" t="n">
        <v>0</v>
      </c>
      <c r="R338" s="33" t="n">
        <v>0</v>
      </c>
      <c r="S338" s="33" t="n">
        <v>0</v>
      </c>
      <c r="T338" s="33" t="n">
        <v>0</v>
      </c>
      <c r="U338" s="9" t="n">
        <v>1</v>
      </c>
      <c r="V338" s="9" t="n">
        <v>1</v>
      </c>
      <c r="W338" s="15">
        <f>SUMPRODUCT(B$2:U$2,B338:U338)</f>
        <v/>
      </c>
      <c r="X338" s="46">
        <f>EXP(W338)/(1+EXP(W338))</f>
        <v/>
      </c>
      <c r="Y338" s="28">
        <f>IFERROR(V338*LN(X338)+(1-V338)*LN(1-X338),0)</f>
        <v/>
      </c>
    </row>
    <row r="339" spans="1:25">
      <c r="B339" s="9" t="n">
        <v>0</v>
      </c>
      <c r="C339" s="52" t="n">
        <v>0</v>
      </c>
      <c r="D339" s="9" t="n">
        <v>0</v>
      </c>
      <c r="E339" s="52" t="n">
        <v>1</v>
      </c>
      <c r="F339" s="14" t="n">
        <v>0</v>
      </c>
      <c r="G339" s="33" t="n">
        <v>0</v>
      </c>
      <c r="H339" s="33" t="n">
        <v>0</v>
      </c>
      <c r="I339" s="33" t="n">
        <v>0</v>
      </c>
      <c r="J339" s="33" t="n">
        <v>0</v>
      </c>
      <c r="K339" s="33" t="n">
        <v>0</v>
      </c>
      <c r="L339" s="33" t="n">
        <v>0</v>
      </c>
      <c r="M339" s="33" t="n">
        <v>0</v>
      </c>
      <c r="N339" s="33" t="n">
        <v>0</v>
      </c>
      <c r="O339" s="33" t="n">
        <v>0</v>
      </c>
      <c r="P339" s="33" t="n">
        <v>0</v>
      </c>
      <c r="Q339" s="33" t="n">
        <v>0</v>
      </c>
      <c r="R339" s="33" t="n">
        <v>0</v>
      </c>
      <c r="S339" s="33" t="n">
        <v>0</v>
      </c>
      <c r="T339" s="33" t="n">
        <v>0</v>
      </c>
      <c r="U339" s="9" t="n">
        <v>1</v>
      </c>
      <c r="V339" s="9" t="n">
        <v>1</v>
      </c>
      <c r="W339" s="15">
        <f>SUMPRODUCT(B$2:U$2,B339:U339)</f>
        <v/>
      </c>
      <c r="X339" s="46">
        <f>EXP(W339)/(1+EXP(W339))</f>
        <v/>
      </c>
      <c r="Y339" s="28">
        <f>IFERROR(V339*LN(X339)+(1-V339)*LN(1-X339),0)</f>
        <v/>
      </c>
    </row>
    <row r="340" spans="1:25">
      <c r="B340" s="9" t="n">
        <v>0</v>
      </c>
      <c r="C340" s="52" t="n">
        <v>0</v>
      </c>
      <c r="D340" s="9" t="n">
        <v>0</v>
      </c>
      <c r="E340" s="52" t="n">
        <v>1</v>
      </c>
      <c r="F340" s="14" t="n">
        <v>0</v>
      </c>
      <c r="G340" s="33" t="n">
        <v>0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0</v>
      </c>
      <c r="M340" s="33" t="n">
        <v>0</v>
      </c>
      <c r="N340" s="33" t="n">
        <v>0</v>
      </c>
      <c r="O340" s="33" t="n">
        <v>0</v>
      </c>
      <c r="P340" s="33" t="n">
        <v>0</v>
      </c>
      <c r="Q340" s="33" t="n">
        <v>0</v>
      </c>
      <c r="R340" s="33" t="n">
        <v>0</v>
      </c>
      <c r="S340" s="33" t="n">
        <v>0</v>
      </c>
      <c r="T340" s="33" t="n">
        <v>1</v>
      </c>
      <c r="U340" s="9" t="n">
        <v>1</v>
      </c>
      <c r="V340" s="9" t="n">
        <v>1</v>
      </c>
      <c r="W340" s="15">
        <f>SUMPRODUCT(B$2:U$2,B340:U340)</f>
        <v/>
      </c>
      <c r="X340" s="46">
        <f>EXP(W340)/(1+EXP(W340))</f>
        <v/>
      </c>
      <c r="Y340" s="28">
        <f>IFERROR(V340*LN(X340)+(1-V340)*LN(1-X340),0)</f>
        <v/>
      </c>
    </row>
    <row r="341" spans="1:25">
      <c r="B341" s="9" t="n">
        <v>0</v>
      </c>
      <c r="C341" s="52" t="n">
        <v>1</v>
      </c>
      <c r="D341" s="9" t="n">
        <v>0</v>
      </c>
      <c r="E341" s="52" t="n">
        <v>1</v>
      </c>
      <c r="F341" s="14" t="n">
        <v>1</v>
      </c>
      <c r="G341" s="33" t="n">
        <v>0</v>
      </c>
      <c r="H341" s="33" t="n">
        <v>0</v>
      </c>
      <c r="I341" s="33" t="n">
        <v>0</v>
      </c>
      <c r="J341" s="33" t="n">
        <v>0</v>
      </c>
      <c r="K341" s="33" t="n">
        <v>0</v>
      </c>
      <c r="L341" s="33" t="n">
        <v>0</v>
      </c>
      <c r="M341" s="33" t="n">
        <v>0</v>
      </c>
      <c r="N341" s="33" t="n">
        <v>0</v>
      </c>
      <c r="O341" s="33" t="n">
        <v>0</v>
      </c>
      <c r="P341" s="33" t="n">
        <v>0</v>
      </c>
      <c r="Q341" s="33" t="n">
        <v>0</v>
      </c>
      <c r="R341" s="33" t="n">
        <v>1</v>
      </c>
      <c r="S341" s="33" t="n">
        <v>0</v>
      </c>
      <c r="T341" s="33" t="n">
        <v>0</v>
      </c>
      <c r="U341" s="9" t="n">
        <v>1</v>
      </c>
      <c r="V341" s="9" t="n">
        <v>1</v>
      </c>
      <c r="W341" s="15">
        <f>SUMPRODUCT(B$2:U$2,B341:U341)</f>
        <v/>
      </c>
      <c r="X341" s="46">
        <f>EXP(W341)/(1+EXP(W341))</f>
        <v/>
      </c>
      <c r="Y341" s="28">
        <f>IFERROR(V341*LN(X341)+(1-V341)*LN(1-X341),0)</f>
        <v/>
      </c>
    </row>
    <row r="342" spans="1:25">
      <c r="B342" s="9" t="n">
        <v>0</v>
      </c>
      <c r="C342" s="52" t="n">
        <v>1</v>
      </c>
      <c r="D342" s="9" t="n">
        <v>0</v>
      </c>
      <c r="E342" s="52" t="n">
        <v>1</v>
      </c>
      <c r="F342" s="14" t="n">
        <v>0</v>
      </c>
      <c r="G342" s="33" t="n">
        <v>0</v>
      </c>
      <c r="H342" s="33" t="n">
        <v>0</v>
      </c>
      <c r="I342" s="33" t="n">
        <v>0</v>
      </c>
      <c r="J342" s="33" t="n">
        <v>1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0</v>
      </c>
      <c r="Q342" s="33" t="n">
        <v>0</v>
      </c>
      <c r="R342" s="33" t="n">
        <v>0</v>
      </c>
      <c r="S342" s="33" t="n">
        <v>0</v>
      </c>
      <c r="T342" s="33" t="n">
        <v>0</v>
      </c>
      <c r="U342" s="9" t="n">
        <v>1</v>
      </c>
      <c r="V342" s="9" t="n">
        <v>1</v>
      </c>
      <c r="W342" s="15">
        <f>SUMPRODUCT(B$2:U$2,B342:U342)</f>
        <v/>
      </c>
      <c r="X342" s="46">
        <f>EXP(W342)/(1+EXP(W342))</f>
        <v/>
      </c>
      <c r="Y342" s="28">
        <f>IFERROR(V342*LN(X342)+(1-V342)*LN(1-X342),0)</f>
        <v/>
      </c>
    </row>
    <row r="343" spans="1:25">
      <c r="B343" s="9" t="n">
        <v>1</v>
      </c>
      <c r="C343" s="52" t="n">
        <v>0</v>
      </c>
      <c r="D343" s="9" t="n">
        <v>0</v>
      </c>
      <c r="E343" s="52" t="n">
        <v>1</v>
      </c>
      <c r="F343" s="14" t="n">
        <v>1</v>
      </c>
      <c r="G343" s="33" t="n">
        <v>0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0</v>
      </c>
      <c r="M343" s="33" t="n">
        <v>0</v>
      </c>
      <c r="N343" s="33" t="n">
        <v>0</v>
      </c>
      <c r="O343" s="33" t="n">
        <v>1</v>
      </c>
      <c r="P343" s="33" t="n">
        <v>0</v>
      </c>
      <c r="Q343" s="33" t="n">
        <v>1</v>
      </c>
      <c r="R343" s="33" t="n">
        <v>0</v>
      </c>
      <c r="S343" s="33" t="n">
        <v>0</v>
      </c>
      <c r="T343" s="33" t="n">
        <v>0</v>
      </c>
      <c r="U343" s="9" t="n">
        <v>1</v>
      </c>
      <c r="V343" s="9" t="n">
        <v>1</v>
      </c>
      <c r="W343" s="15">
        <f>SUMPRODUCT(B$2:U$2,B343:U343)</f>
        <v/>
      </c>
      <c r="X343" s="46">
        <f>EXP(W343)/(1+EXP(W343))</f>
        <v/>
      </c>
      <c r="Y343" s="28">
        <f>IFERROR(V343*LN(X343)+(1-V343)*LN(1-X343),0)</f>
        <v/>
      </c>
    </row>
    <row r="344" spans="1:25">
      <c r="B344" s="9" t="n">
        <v>0</v>
      </c>
      <c r="C344" s="52" t="n">
        <v>1</v>
      </c>
      <c r="D344" s="9" t="n">
        <v>1</v>
      </c>
      <c r="E344" s="52" t="n">
        <v>0</v>
      </c>
      <c r="F344" s="14" t="n">
        <v>0</v>
      </c>
      <c r="G344" s="33" t="n">
        <v>0</v>
      </c>
      <c r="H344" s="33" t="n">
        <v>0</v>
      </c>
      <c r="I344" s="33" t="n">
        <v>0</v>
      </c>
      <c r="J344" s="33" t="n">
        <v>1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1</v>
      </c>
      <c r="S344" s="33" t="n">
        <v>0</v>
      </c>
      <c r="T344" s="33" t="n">
        <v>0</v>
      </c>
      <c r="U344" s="9" t="n">
        <v>1</v>
      </c>
      <c r="V344" s="9" t="n">
        <v>1</v>
      </c>
      <c r="W344" s="15">
        <f>SUMPRODUCT(B$2:U$2,B344:U344)</f>
        <v/>
      </c>
      <c r="X344" s="46">
        <f>EXP(W344)/(1+EXP(W344))</f>
        <v/>
      </c>
      <c r="Y344" s="28">
        <f>IFERROR(V344*LN(X344)+(1-V344)*LN(1-X344),0)</f>
        <v/>
      </c>
    </row>
    <row r="345" spans="1:25">
      <c r="B345" s="9" t="n">
        <v>0</v>
      </c>
      <c r="C345" s="52" t="n">
        <v>1</v>
      </c>
      <c r="D345" s="9" t="n">
        <v>1</v>
      </c>
      <c r="E345" s="52" t="n">
        <v>0</v>
      </c>
      <c r="F345" s="14" t="n">
        <v>1</v>
      </c>
      <c r="G345" s="33" t="n">
        <v>0</v>
      </c>
      <c r="H345" s="33" t="n">
        <v>0</v>
      </c>
      <c r="I345" s="33" t="n">
        <v>0</v>
      </c>
      <c r="J345" s="33" t="n">
        <v>0</v>
      </c>
      <c r="K345" s="33" t="n">
        <v>0</v>
      </c>
      <c r="L345" s="33" t="n">
        <v>0</v>
      </c>
      <c r="M345" s="33" t="n">
        <v>0</v>
      </c>
      <c r="N345" s="33" t="n">
        <v>0</v>
      </c>
      <c r="O345" s="33" t="n">
        <v>0</v>
      </c>
      <c r="P345" s="33" t="n">
        <v>0</v>
      </c>
      <c r="Q345" s="33" t="n">
        <v>1</v>
      </c>
      <c r="R345" s="33" t="n">
        <v>0</v>
      </c>
      <c r="S345" s="33" t="n">
        <v>0</v>
      </c>
      <c r="T345" s="33" t="n">
        <v>0</v>
      </c>
      <c r="U345" s="9" t="n">
        <v>1</v>
      </c>
      <c r="V345" s="9" t="n">
        <v>1</v>
      </c>
      <c r="W345" s="15">
        <f>SUMPRODUCT(B$2:U$2,B345:U345)</f>
        <v/>
      </c>
      <c r="X345" s="46">
        <f>EXP(W345)/(1+EXP(W345))</f>
        <v/>
      </c>
      <c r="Y345" s="28">
        <f>IFERROR(V345*LN(X345)+(1-V345)*LN(1-X345),0)</f>
        <v/>
      </c>
    </row>
    <row r="346" spans="1:25">
      <c r="B346" s="9" t="n">
        <v>0</v>
      </c>
      <c r="C346" s="52" t="n">
        <v>1</v>
      </c>
      <c r="D346" s="9" t="n">
        <v>0</v>
      </c>
      <c r="E346" s="52" t="n">
        <v>0</v>
      </c>
      <c r="F346" s="14" t="n">
        <v>0</v>
      </c>
      <c r="G346" s="33" t="n">
        <v>0</v>
      </c>
      <c r="H346" s="33" t="n">
        <v>0</v>
      </c>
      <c r="I346" s="33" t="n">
        <v>1</v>
      </c>
      <c r="J346" s="33" t="n">
        <v>0</v>
      </c>
      <c r="K346" s="33" t="n">
        <v>0</v>
      </c>
      <c r="L346" s="33" t="n">
        <v>0</v>
      </c>
      <c r="M346" s="33" t="n">
        <v>0</v>
      </c>
      <c r="N346" s="33" t="n">
        <v>0</v>
      </c>
      <c r="O346" s="33" t="n">
        <v>0</v>
      </c>
      <c r="P346" s="33" t="n">
        <v>0</v>
      </c>
      <c r="Q346" s="33" t="n">
        <v>0</v>
      </c>
      <c r="R346" s="33" t="n">
        <v>0</v>
      </c>
      <c r="S346" s="33" t="n">
        <v>0</v>
      </c>
      <c r="T346" s="33" t="n">
        <v>1</v>
      </c>
      <c r="U346" s="9" t="n">
        <v>1</v>
      </c>
      <c r="V346" s="9" t="n">
        <v>1</v>
      </c>
      <c r="W346" s="15">
        <f>SUMPRODUCT(B$2:U$2,B346:U346)</f>
        <v/>
      </c>
      <c r="X346" s="46">
        <f>EXP(W346)/(1+EXP(W346))</f>
        <v/>
      </c>
      <c r="Y346" s="28">
        <f>IFERROR(V346*LN(X346)+(1-V346)*LN(1-X346),0)</f>
        <v/>
      </c>
    </row>
    <row r="347" spans="1:25">
      <c r="B347" s="9" t="n">
        <v>0</v>
      </c>
      <c r="C347" s="52" t="n">
        <v>1</v>
      </c>
      <c r="D347" s="9" t="n">
        <v>0</v>
      </c>
      <c r="E347" s="52" t="n">
        <v>0</v>
      </c>
      <c r="F347" s="14" t="n">
        <v>0</v>
      </c>
      <c r="G347" s="33" t="n">
        <v>0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0</v>
      </c>
      <c r="M347" s="33" t="n">
        <v>0</v>
      </c>
      <c r="N347" s="33" t="n">
        <v>0</v>
      </c>
      <c r="O347" s="33" t="n">
        <v>0</v>
      </c>
      <c r="P347" s="33" t="n">
        <v>0</v>
      </c>
      <c r="Q347" s="33" t="n">
        <v>0</v>
      </c>
      <c r="R347" s="33" t="n">
        <v>0</v>
      </c>
      <c r="S347" s="33" t="n">
        <v>0</v>
      </c>
      <c r="T347" s="33" t="n">
        <v>0</v>
      </c>
      <c r="U347" s="9" t="n">
        <v>1</v>
      </c>
      <c r="V347" s="9" t="n">
        <v>1</v>
      </c>
      <c r="W347" s="15">
        <f>SUMPRODUCT(B$2:U$2,B347:U347)</f>
        <v/>
      </c>
      <c r="X347" s="46">
        <f>EXP(W347)/(1+EXP(W347))</f>
        <v/>
      </c>
      <c r="Y347" s="28">
        <f>IFERROR(V347*LN(X347)+(1-V347)*LN(1-X347),0)</f>
        <v/>
      </c>
    </row>
    <row r="348" spans="1:25">
      <c r="B348" s="9" t="n">
        <v>1</v>
      </c>
      <c r="C348" s="52" t="n">
        <v>0</v>
      </c>
      <c r="D348" s="9" t="n">
        <v>0</v>
      </c>
      <c r="E348" s="52" t="n">
        <v>1</v>
      </c>
      <c r="F348" s="14" t="n">
        <v>0</v>
      </c>
      <c r="G348" s="33" t="n">
        <v>0</v>
      </c>
      <c r="H348" s="33" t="n">
        <v>0</v>
      </c>
      <c r="I348" s="33" t="n">
        <v>1</v>
      </c>
      <c r="J348" s="33" t="n">
        <v>0</v>
      </c>
      <c r="K348" s="33" t="n">
        <v>0</v>
      </c>
      <c r="L348" s="33" t="n">
        <v>0</v>
      </c>
      <c r="M348" s="33" t="n">
        <v>1</v>
      </c>
      <c r="N348" s="33" t="n">
        <v>0</v>
      </c>
      <c r="O348" s="33" t="n">
        <v>0</v>
      </c>
      <c r="P348" s="33" t="n">
        <v>0</v>
      </c>
      <c r="Q348" s="33" t="n">
        <v>0</v>
      </c>
      <c r="R348" s="33" t="n">
        <v>1</v>
      </c>
      <c r="S348" s="33" t="n">
        <v>0</v>
      </c>
      <c r="T348" s="33" t="n">
        <v>0</v>
      </c>
      <c r="U348" s="9" t="n">
        <v>1</v>
      </c>
      <c r="V348" s="9" t="n">
        <v>1</v>
      </c>
      <c r="W348" s="15">
        <f>SUMPRODUCT(B$2:U$2,B348:U348)</f>
        <v/>
      </c>
      <c r="X348" s="46">
        <f>EXP(W348)/(1+EXP(W348))</f>
        <v/>
      </c>
      <c r="Y348" s="28">
        <f>IFERROR(V348*LN(X348)+(1-V348)*LN(1-X348),0)</f>
        <v/>
      </c>
    </row>
    <row r="349" spans="1:25">
      <c r="B349" s="9" t="n">
        <v>0</v>
      </c>
      <c r="C349" s="52" t="n">
        <v>1</v>
      </c>
      <c r="D349" s="9" t="n">
        <v>0</v>
      </c>
      <c r="E349" s="52" t="n">
        <v>1</v>
      </c>
      <c r="F349" s="14" t="n">
        <v>0</v>
      </c>
      <c r="G349" s="33" t="n">
        <v>1</v>
      </c>
      <c r="H349" s="33" t="n">
        <v>0</v>
      </c>
      <c r="I349" s="33" t="n">
        <v>0</v>
      </c>
      <c r="J349" s="33" t="n">
        <v>0</v>
      </c>
      <c r="K349" s="33" t="n">
        <v>0</v>
      </c>
      <c r="L349" s="33" t="n">
        <v>0</v>
      </c>
      <c r="M349" s="33" t="n">
        <v>0</v>
      </c>
      <c r="N349" s="33" t="n">
        <v>0</v>
      </c>
      <c r="O349" s="33" t="n">
        <v>0</v>
      </c>
      <c r="P349" s="33" t="n">
        <v>0</v>
      </c>
      <c r="Q349" s="33" t="n">
        <v>0</v>
      </c>
      <c r="R349" s="33" t="n">
        <v>0</v>
      </c>
      <c r="S349" s="33" t="n">
        <v>0</v>
      </c>
      <c r="T349" s="33" t="n">
        <v>0</v>
      </c>
      <c r="U349" s="9" t="n">
        <v>1</v>
      </c>
      <c r="V349" s="9" t="n">
        <v>1</v>
      </c>
      <c r="W349" s="15">
        <f>SUMPRODUCT(B$2:U$2,B349:U349)</f>
        <v/>
      </c>
      <c r="X349" s="46">
        <f>EXP(W349)/(1+EXP(W349))</f>
        <v/>
      </c>
      <c r="Y349" s="28">
        <f>IFERROR(V349*LN(X349)+(1-V349)*LN(1-X349),0)</f>
        <v/>
      </c>
    </row>
    <row r="350" spans="1:25">
      <c r="B350" s="9" t="n">
        <v>0</v>
      </c>
      <c r="C350" s="52" t="n">
        <v>1</v>
      </c>
      <c r="D350" s="9" t="n">
        <v>0</v>
      </c>
      <c r="E350" s="52" t="n">
        <v>1</v>
      </c>
      <c r="F350" s="14" t="n">
        <v>0</v>
      </c>
      <c r="G350" s="33" t="n">
        <v>0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0</v>
      </c>
      <c r="O350" s="33" t="n">
        <v>0</v>
      </c>
      <c r="P350" s="33" t="n">
        <v>0</v>
      </c>
      <c r="Q350" s="33" t="n">
        <v>0</v>
      </c>
      <c r="R350" s="33" t="n">
        <v>0</v>
      </c>
      <c r="S350" s="33" t="n">
        <v>0</v>
      </c>
      <c r="T350" s="33" t="n">
        <v>1</v>
      </c>
      <c r="U350" s="9" t="n">
        <v>1</v>
      </c>
      <c r="V350" s="9" t="n">
        <v>1</v>
      </c>
      <c r="W350" s="15">
        <f>SUMPRODUCT(B$2:U$2,B350:U350)</f>
        <v/>
      </c>
      <c r="X350" s="46">
        <f>EXP(W350)/(1+EXP(W350))</f>
        <v/>
      </c>
      <c r="Y350" s="28">
        <f>IFERROR(V350*LN(X350)+(1-V350)*LN(1-X350),0)</f>
        <v/>
      </c>
    </row>
    <row r="351" spans="1:25">
      <c r="B351" s="9" t="n">
        <v>0</v>
      </c>
      <c r="C351" s="52" t="n">
        <v>1</v>
      </c>
      <c r="D351" s="9" t="n">
        <v>1</v>
      </c>
      <c r="E351" s="52" t="n">
        <v>0</v>
      </c>
      <c r="F351" s="14" t="n">
        <v>0</v>
      </c>
      <c r="G351" s="33" t="n">
        <v>0</v>
      </c>
      <c r="H351" s="33" t="n">
        <v>0</v>
      </c>
      <c r="I351" s="33" t="n">
        <v>0</v>
      </c>
      <c r="J351" s="33" t="n">
        <v>0</v>
      </c>
      <c r="K351" s="33" t="n">
        <v>0</v>
      </c>
      <c r="L351" s="33" t="n">
        <v>0</v>
      </c>
      <c r="M351" s="33" t="n">
        <v>0</v>
      </c>
      <c r="N351" s="33" t="n">
        <v>0</v>
      </c>
      <c r="O351" s="33" t="n">
        <v>0</v>
      </c>
      <c r="P351" s="33" t="n">
        <v>0</v>
      </c>
      <c r="Q351" s="33" t="n">
        <v>0</v>
      </c>
      <c r="R351" s="33" t="n">
        <v>0</v>
      </c>
      <c r="S351" s="33" t="n">
        <v>0</v>
      </c>
      <c r="T351" s="33" t="n">
        <v>0</v>
      </c>
      <c r="U351" s="9" t="n">
        <v>1</v>
      </c>
      <c r="V351" s="9" t="n">
        <v>1</v>
      </c>
      <c r="W351" s="15">
        <f>SUMPRODUCT(B$2:U$2,B351:U351)</f>
        <v/>
      </c>
      <c r="X351" s="46">
        <f>EXP(W351)/(1+EXP(W351))</f>
        <v/>
      </c>
      <c r="Y351" s="28">
        <f>IFERROR(V351*LN(X351)+(1-V351)*LN(1-X351),0)</f>
        <v/>
      </c>
    </row>
    <row r="352" spans="1:25">
      <c r="B352" s="9" t="n">
        <v>1</v>
      </c>
      <c r="C352" s="52" t="n">
        <v>0</v>
      </c>
      <c r="D352" s="9" t="n">
        <v>0</v>
      </c>
      <c r="E352" s="52" t="n">
        <v>0</v>
      </c>
      <c r="F352" s="14" t="n">
        <v>0</v>
      </c>
      <c r="G352" s="33" t="n">
        <v>0</v>
      </c>
      <c r="H352" s="33" t="n">
        <v>0</v>
      </c>
      <c r="I352" s="33" t="n">
        <v>1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0</v>
      </c>
      <c r="P352" s="33" t="n">
        <v>0</v>
      </c>
      <c r="Q352" s="33" t="n">
        <v>0</v>
      </c>
      <c r="R352" s="33" t="n">
        <v>1</v>
      </c>
      <c r="S352" s="33" t="n">
        <v>0</v>
      </c>
      <c r="T352" s="33" t="n">
        <v>0</v>
      </c>
      <c r="U352" s="9" t="n">
        <v>1</v>
      </c>
      <c r="V352" s="9" t="n">
        <v>1</v>
      </c>
      <c r="W352" s="15">
        <f>SUMPRODUCT(B$2:U$2,B352:U352)</f>
        <v/>
      </c>
      <c r="X352" s="46">
        <f>EXP(W352)/(1+EXP(W352))</f>
        <v/>
      </c>
      <c r="Y352" s="28">
        <f>IFERROR(V352*LN(X352)+(1-V352)*LN(1-X352),0)</f>
        <v/>
      </c>
    </row>
    <row r="353" spans="1:25">
      <c r="B353" s="9" t="n">
        <v>0</v>
      </c>
      <c r="C353" s="52" t="n">
        <v>0</v>
      </c>
      <c r="D353" s="9" t="n">
        <v>1</v>
      </c>
      <c r="E353" s="52" t="n">
        <v>0</v>
      </c>
      <c r="F353" s="14" t="n">
        <v>0</v>
      </c>
      <c r="G353" s="33" t="n">
        <v>0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0</v>
      </c>
      <c r="M353" s="33" t="n">
        <v>0</v>
      </c>
      <c r="N353" s="33" t="n">
        <v>0</v>
      </c>
      <c r="O353" s="33" t="n">
        <v>1</v>
      </c>
      <c r="P353" s="33" t="n">
        <v>0</v>
      </c>
      <c r="Q353" s="33" t="n">
        <v>0</v>
      </c>
      <c r="R353" s="33" t="n">
        <v>0</v>
      </c>
      <c r="S353" s="33" t="n">
        <v>0</v>
      </c>
      <c r="T353" s="33" t="n">
        <v>0</v>
      </c>
      <c r="U353" s="9" t="n">
        <v>1</v>
      </c>
      <c r="V353" s="9" t="n">
        <v>1</v>
      </c>
      <c r="W353" s="15">
        <f>SUMPRODUCT(B$2:U$2,B353:U353)</f>
        <v/>
      </c>
      <c r="X353" s="46">
        <f>EXP(W353)/(1+EXP(W353))</f>
        <v/>
      </c>
      <c r="Y353" s="28">
        <f>IFERROR(V353*LN(X353)+(1-V353)*LN(1-X353),0)</f>
        <v/>
      </c>
    </row>
    <row r="354" spans="1:25">
      <c r="B354" s="9" t="n">
        <v>0</v>
      </c>
      <c r="C354" s="52" t="n">
        <v>1</v>
      </c>
      <c r="D354" s="9" t="n">
        <v>0</v>
      </c>
      <c r="E354" s="52" t="n">
        <v>1</v>
      </c>
      <c r="F354" s="14" t="n">
        <v>0</v>
      </c>
      <c r="G354" s="33" t="n">
        <v>0</v>
      </c>
      <c r="H354" s="33" t="n">
        <v>0</v>
      </c>
      <c r="I354" s="33" t="n">
        <v>0</v>
      </c>
      <c r="J354" s="33" t="n">
        <v>1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0</v>
      </c>
      <c r="S354" s="33" t="n">
        <v>0</v>
      </c>
      <c r="T354" s="33" t="n">
        <v>0</v>
      </c>
      <c r="U354" s="9" t="n">
        <v>1</v>
      </c>
      <c r="V354" s="9" t="n">
        <v>1</v>
      </c>
      <c r="W354" s="15">
        <f>SUMPRODUCT(B$2:U$2,B354:U354)</f>
        <v/>
      </c>
      <c r="X354" s="46">
        <f>EXP(W354)/(1+EXP(W354))</f>
        <v/>
      </c>
      <c r="Y354" s="28">
        <f>IFERROR(V354*LN(X354)+(1-V354)*LN(1-X354),0)</f>
        <v/>
      </c>
    </row>
    <row r="355" spans="1:25">
      <c r="B355" s="9" t="n">
        <v>0</v>
      </c>
      <c r="C355" s="52" t="n">
        <v>1</v>
      </c>
      <c r="D355" s="9" t="n">
        <v>1</v>
      </c>
      <c r="E355" s="52" t="n">
        <v>0</v>
      </c>
      <c r="F355" s="14" t="n">
        <v>0</v>
      </c>
      <c r="G355" s="33" t="n">
        <v>0</v>
      </c>
      <c r="H355" s="33" t="n">
        <v>0</v>
      </c>
      <c r="I355" s="33" t="n">
        <v>1</v>
      </c>
      <c r="J355" s="33" t="n">
        <v>0</v>
      </c>
      <c r="K355" s="33" t="n">
        <v>0</v>
      </c>
      <c r="L355" s="33" t="n">
        <v>0</v>
      </c>
      <c r="M355" s="33" t="n">
        <v>0</v>
      </c>
      <c r="N355" s="33" t="n">
        <v>0</v>
      </c>
      <c r="O355" s="33" t="n">
        <v>0</v>
      </c>
      <c r="P355" s="33" t="n">
        <v>0</v>
      </c>
      <c r="Q355" s="33" t="n">
        <v>0</v>
      </c>
      <c r="R355" s="33" t="n">
        <v>0</v>
      </c>
      <c r="S355" s="33" t="n">
        <v>0</v>
      </c>
      <c r="T355" s="33" t="n">
        <v>0</v>
      </c>
      <c r="U355" s="9" t="n">
        <v>1</v>
      </c>
      <c r="V355" s="9" t="n">
        <v>1</v>
      </c>
      <c r="W355" s="15">
        <f>SUMPRODUCT(B$2:U$2,B355:U355)</f>
        <v/>
      </c>
      <c r="X355" s="46">
        <f>EXP(W355)/(1+EXP(W355))</f>
        <v/>
      </c>
      <c r="Y355" s="28">
        <f>IFERROR(V355*LN(X355)+(1-V355)*LN(1-X355),0)</f>
        <v/>
      </c>
    </row>
    <row r="356" spans="1:25">
      <c r="B356" s="9" t="n">
        <v>0</v>
      </c>
      <c r="C356" s="52" t="n">
        <v>1</v>
      </c>
      <c r="D356" s="9" t="n">
        <v>1</v>
      </c>
      <c r="E356" s="52" t="n">
        <v>0</v>
      </c>
      <c r="F356" s="14" t="n">
        <v>0</v>
      </c>
      <c r="G356" s="33" t="n">
        <v>0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0</v>
      </c>
      <c r="M356" s="33" t="n">
        <v>0</v>
      </c>
      <c r="N356" s="33" t="n">
        <v>0</v>
      </c>
      <c r="O356" s="33" t="n">
        <v>0</v>
      </c>
      <c r="P356" s="33" t="n">
        <v>0</v>
      </c>
      <c r="Q356" s="33" t="n">
        <v>0</v>
      </c>
      <c r="R356" s="33" t="n">
        <v>0</v>
      </c>
      <c r="S356" s="33" t="n">
        <v>0</v>
      </c>
      <c r="T356" s="33" t="n">
        <v>1</v>
      </c>
      <c r="U356" s="9" t="n">
        <v>1</v>
      </c>
      <c r="V356" s="9" t="n">
        <v>1</v>
      </c>
      <c r="W356" s="15">
        <f>SUMPRODUCT(B$2:U$2,B356:U356)</f>
        <v/>
      </c>
      <c r="X356" s="46">
        <f>EXP(W356)/(1+EXP(W356))</f>
        <v/>
      </c>
      <c r="Y356" s="28">
        <f>IFERROR(V356*LN(X356)+(1-V356)*LN(1-X356),0)</f>
        <v/>
      </c>
    </row>
    <row r="357" spans="1:25">
      <c r="B357" s="9" t="n">
        <v>1</v>
      </c>
      <c r="C357" s="52" t="n">
        <v>0</v>
      </c>
      <c r="D357" s="9" t="n">
        <v>0</v>
      </c>
      <c r="E357" s="52" t="n">
        <v>1</v>
      </c>
      <c r="F357" s="14" t="n">
        <v>0</v>
      </c>
      <c r="G357" s="33" t="n">
        <v>0</v>
      </c>
      <c r="H357" s="33" t="n">
        <v>0</v>
      </c>
      <c r="I357" s="33" t="n">
        <v>0</v>
      </c>
      <c r="J357" s="33" t="n">
        <v>0</v>
      </c>
      <c r="K357" s="33" t="n">
        <v>1</v>
      </c>
      <c r="L357" s="33" t="n">
        <v>0</v>
      </c>
      <c r="M357" s="33" t="n">
        <v>0</v>
      </c>
      <c r="N357" s="33" t="n">
        <v>0</v>
      </c>
      <c r="O357" s="33" t="n">
        <v>0</v>
      </c>
      <c r="P357" s="33" t="n">
        <v>0</v>
      </c>
      <c r="Q357" s="33" t="n">
        <v>0</v>
      </c>
      <c r="R357" s="33" t="n">
        <v>0</v>
      </c>
      <c r="S357" s="33" t="n">
        <v>0</v>
      </c>
      <c r="T357" s="33" t="n">
        <v>1</v>
      </c>
      <c r="U357" s="9" t="n">
        <v>1</v>
      </c>
      <c r="V357" s="9" t="n">
        <v>1</v>
      </c>
      <c r="W357" s="15">
        <f>SUMPRODUCT(B$2:U$2,B357:U357)</f>
        <v/>
      </c>
      <c r="X357" s="46">
        <f>EXP(W357)/(1+EXP(W357))</f>
        <v/>
      </c>
      <c r="Y357" s="28">
        <f>IFERROR(V357*LN(X357)+(1-V357)*LN(1-X357),0)</f>
        <v/>
      </c>
    </row>
    <row r="358" spans="1:25">
      <c r="B358" s="9" t="n">
        <v>1</v>
      </c>
      <c r="C358" s="52" t="n">
        <v>0</v>
      </c>
      <c r="D358" s="9" t="n">
        <v>0</v>
      </c>
      <c r="E358" s="52" t="n">
        <v>0</v>
      </c>
      <c r="F358" s="14" t="n">
        <v>1</v>
      </c>
      <c r="G358" s="33" t="n">
        <v>0</v>
      </c>
      <c r="H358" s="33" t="n">
        <v>0</v>
      </c>
      <c r="I358" s="33" t="n">
        <v>0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1</v>
      </c>
      <c r="O358" s="33" t="n">
        <v>0</v>
      </c>
      <c r="P358" s="33" t="n">
        <v>0</v>
      </c>
      <c r="Q358" s="33" t="n">
        <v>1</v>
      </c>
      <c r="R358" s="33" t="n">
        <v>0</v>
      </c>
      <c r="S358" s="33" t="n">
        <v>0</v>
      </c>
      <c r="T358" s="33" t="n">
        <v>0</v>
      </c>
      <c r="U358" s="9" t="n">
        <v>1</v>
      </c>
      <c r="V358" s="9" t="n">
        <v>1</v>
      </c>
      <c r="W358" s="15">
        <f>SUMPRODUCT(B$2:U$2,B358:U358)</f>
        <v/>
      </c>
      <c r="X358" s="46">
        <f>EXP(W358)/(1+EXP(W358))</f>
        <v/>
      </c>
      <c r="Y358" s="28">
        <f>IFERROR(V358*LN(X358)+(1-V358)*LN(1-X358),0)</f>
        <v/>
      </c>
    </row>
    <row r="359" spans="1:25">
      <c r="B359" s="9" t="n">
        <v>0</v>
      </c>
      <c r="C359" s="52" t="n">
        <v>1</v>
      </c>
      <c r="D359" s="9" t="n">
        <v>1</v>
      </c>
      <c r="E359" s="52" t="n">
        <v>0</v>
      </c>
      <c r="F359" s="14" t="n">
        <v>0</v>
      </c>
      <c r="G359" s="33" t="n">
        <v>0</v>
      </c>
      <c r="H359" s="33" t="n">
        <v>0</v>
      </c>
      <c r="I359" s="33" t="n">
        <v>0</v>
      </c>
      <c r="J359" s="33" t="n">
        <v>0</v>
      </c>
      <c r="K359" s="33" t="n">
        <v>0</v>
      </c>
      <c r="L359" s="33" t="n">
        <v>0</v>
      </c>
      <c r="M359" s="33" t="n">
        <v>0</v>
      </c>
      <c r="N359" s="33" t="n">
        <v>0</v>
      </c>
      <c r="O359" s="33" t="n">
        <v>0</v>
      </c>
      <c r="P359" s="33" t="n">
        <v>0</v>
      </c>
      <c r="Q359" s="33" t="n">
        <v>0</v>
      </c>
      <c r="R359" s="33" t="n">
        <v>0</v>
      </c>
      <c r="S359" s="33" t="n">
        <v>1</v>
      </c>
      <c r="T359" s="33" t="n">
        <v>0</v>
      </c>
      <c r="U359" s="9" t="n">
        <v>1</v>
      </c>
      <c r="V359" s="9" t="n">
        <v>1</v>
      </c>
      <c r="W359" s="15">
        <f>SUMPRODUCT(B$2:U$2,B359:U359)</f>
        <v/>
      </c>
      <c r="X359" s="46">
        <f>EXP(W359)/(1+EXP(W359))</f>
        <v/>
      </c>
      <c r="Y359" s="28">
        <f>IFERROR(V359*LN(X359)+(1-V359)*LN(1-X359),0)</f>
        <v/>
      </c>
    </row>
    <row r="360" spans="1:25">
      <c r="B360" s="9" t="n">
        <v>0</v>
      </c>
      <c r="C360" s="52" t="n">
        <v>1</v>
      </c>
      <c r="D360" s="9" t="n">
        <v>0</v>
      </c>
      <c r="E360" s="52" t="n">
        <v>0</v>
      </c>
      <c r="F360" s="14" t="n">
        <v>0</v>
      </c>
      <c r="G360" s="33" t="n">
        <v>0</v>
      </c>
      <c r="H360" s="33" t="n">
        <v>0</v>
      </c>
      <c r="I360" s="33" t="n">
        <v>1</v>
      </c>
      <c r="J360" s="33" t="n">
        <v>0</v>
      </c>
      <c r="K360" s="33" t="n">
        <v>0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0</v>
      </c>
      <c r="S360" s="33" t="n">
        <v>0</v>
      </c>
      <c r="T360" s="33" t="n">
        <v>1</v>
      </c>
      <c r="U360" s="9" t="n">
        <v>1</v>
      </c>
      <c r="V360" s="9" t="n">
        <v>1</v>
      </c>
      <c r="W360" s="15">
        <f>SUMPRODUCT(B$2:U$2,B360:U360)</f>
        <v/>
      </c>
      <c r="X360" s="46">
        <f>EXP(W360)/(1+EXP(W360))</f>
        <v/>
      </c>
      <c r="Y360" s="28">
        <f>IFERROR(V360*LN(X360)+(1-V360)*LN(1-X360),0)</f>
        <v/>
      </c>
    </row>
    <row r="361" spans="1:25">
      <c r="B361" s="9" t="n">
        <v>0</v>
      </c>
      <c r="C361" s="52" t="n">
        <v>1</v>
      </c>
      <c r="D361" s="9" t="n">
        <v>0</v>
      </c>
      <c r="E361" s="52" t="n">
        <v>1</v>
      </c>
      <c r="F361" s="14" t="n">
        <v>0</v>
      </c>
      <c r="G361" s="33" t="n">
        <v>0</v>
      </c>
      <c r="H361" s="33" t="n">
        <v>0</v>
      </c>
      <c r="I361" s="33" t="n">
        <v>1</v>
      </c>
      <c r="J361" s="33" t="n">
        <v>1</v>
      </c>
      <c r="K361" s="33" t="n">
        <v>0</v>
      </c>
      <c r="L361" s="33" t="n">
        <v>0</v>
      </c>
      <c r="M361" s="33" t="n">
        <v>0</v>
      </c>
      <c r="N361" s="33" t="n">
        <v>0</v>
      </c>
      <c r="O361" s="33" t="n">
        <v>0</v>
      </c>
      <c r="P361" s="33" t="n">
        <v>0</v>
      </c>
      <c r="Q361" s="33" t="n">
        <v>0</v>
      </c>
      <c r="R361" s="33" t="n">
        <v>0</v>
      </c>
      <c r="S361" s="33" t="n">
        <v>0</v>
      </c>
      <c r="T361" s="33" t="n">
        <v>0</v>
      </c>
      <c r="U361" s="9" t="n">
        <v>1</v>
      </c>
      <c r="V361" s="9" t="n">
        <v>1</v>
      </c>
      <c r="W361" s="15">
        <f>SUMPRODUCT(B$2:U$2,B361:U361)</f>
        <v/>
      </c>
      <c r="X361" s="46">
        <f>EXP(W361)/(1+EXP(W361))</f>
        <v/>
      </c>
      <c r="Y361" s="28">
        <f>IFERROR(V361*LN(X361)+(1-V361)*LN(1-X361),0)</f>
        <v/>
      </c>
    </row>
    <row r="362" spans="1:25">
      <c r="B362" s="9" t="n">
        <v>1</v>
      </c>
      <c r="C362" s="52" t="n">
        <v>0</v>
      </c>
      <c r="D362" s="9" t="n">
        <v>0</v>
      </c>
      <c r="E362" s="52" t="n">
        <v>1</v>
      </c>
      <c r="F362" s="14" t="n">
        <v>0</v>
      </c>
      <c r="G362" s="33" t="n">
        <v>0</v>
      </c>
      <c r="H362" s="33" t="n">
        <v>0</v>
      </c>
      <c r="I362" s="33" t="n">
        <v>1</v>
      </c>
      <c r="J362" s="33" t="n">
        <v>0</v>
      </c>
      <c r="K362" s="33" t="n">
        <v>0</v>
      </c>
      <c r="L362" s="33" t="n">
        <v>0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1</v>
      </c>
      <c r="S362" s="33" t="n">
        <v>0</v>
      </c>
      <c r="T362" s="33" t="n">
        <v>1</v>
      </c>
      <c r="U362" s="9" t="n">
        <v>1</v>
      </c>
      <c r="V362" s="9" t="n">
        <v>1</v>
      </c>
      <c r="W362" s="15">
        <f>SUMPRODUCT(B$2:U$2,B362:U362)</f>
        <v/>
      </c>
      <c r="X362" s="46">
        <f>EXP(W362)/(1+EXP(W362))</f>
        <v/>
      </c>
      <c r="Y362" s="28">
        <f>IFERROR(V362*LN(X362)+(1-V362)*LN(1-X362),0)</f>
        <v/>
      </c>
    </row>
    <row r="363" spans="1:25">
      <c r="B363" s="9" t="n">
        <v>1</v>
      </c>
      <c r="C363" s="52" t="n">
        <v>0</v>
      </c>
      <c r="D363" s="9" t="n">
        <v>0</v>
      </c>
      <c r="E363" s="52" t="n">
        <v>1</v>
      </c>
      <c r="F363" s="14" t="n">
        <v>0</v>
      </c>
      <c r="G363" s="33" t="n">
        <v>0</v>
      </c>
      <c r="H363" s="33" t="n">
        <v>0</v>
      </c>
      <c r="I363" s="33" t="n">
        <v>0</v>
      </c>
      <c r="J363" s="33" t="n">
        <v>1</v>
      </c>
      <c r="K363" s="33" t="n">
        <v>0</v>
      </c>
      <c r="L363" s="33" t="n">
        <v>0</v>
      </c>
      <c r="M363" s="33" t="n">
        <v>0</v>
      </c>
      <c r="N363" s="33" t="n">
        <v>0</v>
      </c>
      <c r="O363" s="33" t="n">
        <v>0</v>
      </c>
      <c r="P363" s="33" t="n">
        <v>0</v>
      </c>
      <c r="Q363" s="33" t="n">
        <v>0</v>
      </c>
      <c r="R363" s="33" t="n">
        <v>0</v>
      </c>
      <c r="S363" s="33" t="n">
        <v>0</v>
      </c>
      <c r="T363" s="33" t="n">
        <v>0</v>
      </c>
      <c r="U363" s="9" t="n">
        <v>1</v>
      </c>
      <c r="V363" s="9" t="n">
        <v>1</v>
      </c>
      <c r="W363" s="15">
        <f>SUMPRODUCT(B$2:U$2,B363:U363)</f>
        <v/>
      </c>
      <c r="X363" s="46">
        <f>EXP(W363)/(1+EXP(W363))</f>
        <v/>
      </c>
      <c r="Y363" s="28">
        <f>IFERROR(V363*LN(X363)+(1-V363)*LN(1-X363),0)</f>
        <v/>
      </c>
    </row>
    <row r="364" spans="1:25">
      <c r="B364" s="9" t="n">
        <v>0</v>
      </c>
      <c r="C364" s="52" t="n">
        <v>1</v>
      </c>
      <c r="D364" s="9" t="n">
        <v>0</v>
      </c>
      <c r="E364" s="52" t="n">
        <v>1</v>
      </c>
      <c r="F364" s="14" t="n">
        <v>0</v>
      </c>
      <c r="G364" s="33" t="n">
        <v>0</v>
      </c>
      <c r="H364" s="33" t="n">
        <v>0</v>
      </c>
      <c r="I364" s="33" t="n">
        <v>0</v>
      </c>
      <c r="J364" s="33" t="n">
        <v>0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0</v>
      </c>
      <c r="R364" s="33" t="n">
        <v>1</v>
      </c>
      <c r="S364" s="33" t="n">
        <v>0</v>
      </c>
      <c r="T364" s="33" t="n">
        <v>1</v>
      </c>
      <c r="U364" s="9" t="n">
        <v>1</v>
      </c>
      <c r="V364" s="9" t="n">
        <v>1</v>
      </c>
      <c r="W364" s="15">
        <f>SUMPRODUCT(B$2:U$2,B364:U364)</f>
        <v/>
      </c>
      <c r="X364" s="46">
        <f>EXP(W364)/(1+EXP(W364))</f>
        <v/>
      </c>
      <c r="Y364" s="28">
        <f>IFERROR(V364*LN(X364)+(1-V364)*LN(1-X364),0)</f>
        <v/>
      </c>
    </row>
    <row r="365" spans="1:25">
      <c r="B365" s="9" t="n">
        <v>0</v>
      </c>
      <c r="C365" s="52" t="n">
        <v>0</v>
      </c>
      <c r="D365" s="9" t="n">
        <v>1</v>
      </c>
      <c r="E365" s="52" t="n">
        <v>0</v>
      </c>
      <c r="F365" s="14" t="n">
        <v>0</v>
      </c>
      <c r="G365" s="33" t="n">
        <v>1</v>
      </c>
      <c r="H365" s="33" t="n">
        <v>0</v>
      </c>
      <c r="I365" s="33" t="n">
        <v>0</v>
      </c>
      <c r="J365" s="33" t="n">
        <v>0</v>
      </c>
      <c r="K365" s="33" t="n">
        <v>0</v>
      </c>
      <c r="L365" s="33" t="n">
        <v>0</v>
      </c>
      <c r="M365" s="33" t="n">
        <v>1</v>
      </c>
      <c r="N365" s="33" t="n">
        <v>0</v>
      </c>
      <c r="O365" s="33" t="n">
        <v>0</v>
      </c>
      <c r="P365" s="33" t="n">
        <v>0</v>
      </c>
      <c r="Q365" s="33" t="n">
        <v>0</v>
      </c>
      <c r="R365" s="33" t="n">
        <v>0</v>
      </c>
      <c r="S365" s="33" t="n">
        <v>0</v>
      </c>
      <c r="T365" s="33" t="n">
        <v>0</v>
      </c>
      <c r="U365" s="9" t="n">
        <v>1</v>
      </c>
      <c r="V365" s="9" t="n">
        <v>1</v>
      </c>
      <c r="W365" s="15">
        <f>SUMPRODUCT(B$2:U$2,B365:U365)</f>
        <v/>
      </c>
      <c r="X365" s="46">
        <f>EXP(W365)/(1+EXP(W365))</f>
        <v/>
      </c>
      <c r="Y365" s="28">
        <f>IFERROR(V365*LN(X365)+(1-V365)*LN(1-X365),0)</f>
        <v/>
      </c>
    </row>
    <row r="366" spans="1:25">
      <c r="B366" s="9" t="n">
        <v>0</v>
      </c>
      <c r="C366" s="52" t="n">
        <v>1</v>
      </c>
      <c r="D366" s="9" t="n">
        <v>0</v>
      </c>
      <c r="E366" s="52" t="n">
        <v>1</v>
      </c>
      <c r="F366" s="14" t="n">
        <v>0</v>
      </c>
      <c r="G366" s="33" t="n">
        <v>0</v>
      </c>
      <c r="H366" s="33" t="n">
        <v>0</v>
      </c>
      <c r="I366" s="33" t="n">
        <v>0</v>
      </c>
      <c r="J366" s="33" t="n">
        <v>0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  <c r="Q366" s="33" t="n">
        <v>0</v>
      </c>
      <c r="R366" s="33" t="n">
        <v>0</v>
      </c>
      <c r="S366" s="33" t="n">
        <v>0</v>
      </c>
      <c r="T366" s="33" t="n">
        <v>0</v>
      </c>
      <c r="U366" s="9" t="n">
        <v>1</v>
      </c>
      <c r="V366" s="9" t="n">
        <v>1</v>
      </c>
      <c r="W366" s="15">
        <f>SUMPRODUCT(B$2:U$2,B366:U366)</f>
        <v/>
      </c>
      <c r="X366" s="46">
        <f>EXP(W366)/(1+EXP(W366))</f>
        <v/>
      </c>
      <c r="Y366" s="28">
        <f>IFERROR(V366*LN(X366)+(1-V366)*LN(1-X366),0)</f>
        <v/>
      </c>
    </row>
    <row r="367" spans="1:25">
      <c r="B367" s="9" t="n">
        <v>1</v>
      </c>
      <c r="C367" s="52" t="n">
        <v>0</v>
      </c>
      <c r="D367" s="9" t="n">
        <v>1</v>
      </c>
      <c r="E367" s="52" t="n">
        <v>0</v>
      </c>
      <c r="F367" s="14" t="n">
        <v>0</v>
      </c>
      <c r="G367" s="33" t="n">
        <v>0</v>
      </c>
      <c r="H367" s="33" t="n">
        <v>0</v>
      </c>
      <c r="I367" s="33" t="n">
        <v>0</v>
      </c>
      <c r="J367" s="33" t="n">
        <v>1</v>
      </c>
      <c r="K367" s="33" t="n">
        <v>0</v>
      </c>
      <c r="L367" s="33" t="n">
        <v>1</v>
      </c>
      <c r="M367" s="33" t="n">
        <v>0</v>
      </c>
      <c r="N367" s="33" t="n">
        <v>0</v>
      </c>
      <c r="O367" s="33" t="n">
        <v>0</v>
      </c>
      <c r="P367" s="33" t="n">
        <v>0</v>
      </c>
      <c r="Q367" s="33" t="n">
        <v>0</v>
      </c>
      <c r="R367" s="33" t="n">
        <v>0</v>
      </c>
      <c r="S367" s="33" t="n">
        <v>0</v>
      </c>
      <c r="T367" s="33" t="n">
        <v>0</v>
      </c>
      <c r="U367" s="9" t="n">
        <v>1</v>
      </c>
      <c r="V367" s="9" t="n">
        <v>1</v>
      </c>
      <c r="W367" s="15">
        <f>SUMPRODUCT(B$2:U$2,B367:U367)</f>
        <v/>
      </c>
      <c r="X367" s="46">
        <f>EXP(W367)/(1+EXP(W367))</f>
        <v/>
      </c>
      <c r="Y367" s="28">
        <f>IFERROR(V367*LN(X367)+(1-V367)*LN(1-X367),0)</f>
        <v/>
      </c>
    </row>
    <row r="368" spans="1:25">
      <c r="B368" s="9" t="n">
        <v>0</v>
      </c>
      <c r="C368" s="52" t="n">
        <v>1</v>
      </c>
      <c r="D368" s="9" t="n">
        <v>1</v>
      </c>
      <c r="E368" s="52" t="n">
        <v>0</v>
      </c>
      <c r="F368" s="14" t="n">
        <v>0</v>
      </c>
      <c r="G368" s="33" t="n">
        <v>0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0</v>
      </c>
      <c r="N368" s="33" t="n">
        <v>0</v>
      </c>
      <c r="O368" s="33" t="n">
        <v>0</v>
      </c>
      <c r="P368" s="33" t="n">
        <v>0</v>
      </c>
      <c r="Q368" s="33" t="n">
        <v>0</v>
      </c>
      <c r="R368" s="33" t="n">
        <v>1</v>
      </c>
      <c r="S368" s="33" t="n">
        <v>0</v>
      </c>
      <c r="T368" s="33" t="n">
        <v>0</v>
      </c>
      <c r="U368" s="9" t="n">
        <v>1</v>
      </c>
      <c r="V368" s="9" t="n">
        <v>1</v>
      </c>
      <c r="W368" s="15">
        <f>SUMPRODUCT(B$2:U$2,B368:U368)</f>
        <v/>
      </c>
      <c r="X368" s="46">
        <f>EXP(W368)/(1+EXP(W368))</f>
        <v/>
      </c>
      <c r="Y368" s="28">
        <f>IFERROR(V368*LN(X368)+(1-V368)*LN(1-X368),0)</f>
        <v/>
      </c>
    </row>
    <row r="369" spans="1:25">
      <c r="B369" s="9" t="n">
        <v>0</v>
      </c>
      <c r="C369" s="52" t="n">
        <v>1</v>
      </c>
      <c r="D369" s="9" t="n">
        <v>1</v>
      </c>
      <c r="E369" s="52" t="n">
        <v>0</v>
      </c>
      <c r="F369" s="14" t="n">
        <v>0</v>
      </c>
      <c r="G369" s="33" t="n">
        <v>0</v>
      </c>
      <c r="H369" s="33" t="n">
        <v>0</v>
      </c>
      <c r="I369" s="33" t="n">
        <v>1</v>
      </c>
      <c r="J369" s="33" t="n">
        <v>0</v>
      </c>
      <c r="K369" s="33" t="n">
        <v>0</v>
      </c>
      <c r="L369" s="33" t="n">
        <v>0</v>
      </c>
      <c r="M369" s="33" t="n">
        <v>0</v>
      </c>
      <c r="N369" s="33" t="n">
        <v>0</v>
      </c>
      <c r="O369" s="33" t="n">
        <v>0</v>
      </c>
      <c r="P369" s="33" t="n">
        <v>0</v>
      </c>
      <c r="Q369" s="33" t="n">
        <v>0</v>
      </c>
      <c r="R369" s="33" t="n">
        <v>0</v>
      </c>
      <c r="S369" s="33" t="n">
        <v>0</v>
      </c>
      <c r="T369" s="33" t="n">
        <v>1</v>
      </c>
      <c r="U369" s="9" t="n">
        <v>1</v>
      </c>
      <c r="V369" s="9" t="n">
        <v>1</v>
      </c>
      <c r="W369" s="15">
        <f>SUMPRODUCT(B$2:U$2,B369:U369)</f>
        <v/>
      </c>
      <c r="X369" s="46">
        <f>EXP(W369)/(1+EXP(W369))</f>
        <v/>
      </c>
      <c r="Y369" s="28">
        <f>IFERROR(V369*LN(X369)+(1-V369)*LN(1-X369),0)</f>
        <v/>
      </c>
    </row>
    <row r="370" spans="1:25">
      <c r="B370" s="9" t="n">
        <v>0</v>
      </c>
      <c r="C370" s="52" t="n">
        <v>1</v>
      </c>
      <c r="D370" s="9" t="n">
        <v>0</v>
      </c>
      <c r="E370" s="52" t="n">
        <v>1</v>
      </c>
      <c r="F370" s="14" t="n">
        <v>0</v>
      </c>
      <c r="G370" s="33" t="n">
        <v>0</v>
      </c>
      <c r="H370" s="33" t="n">
        <v>0</v>
      </c>
      <c r="I370" s="33" t="n">
        <v>0</v>
      </c>
      <c r="J370" s="33" t="n">
        <v>1</v>
      </c>
      <c r="K370" s="33" t="n">
        <v>0</v>
      </c>
      <c r="L370" s="33" t="n">
        <v>0</v>
      </c>
      <c r="M370" s="33" t="n">
        <v>0</v>
      </c>
      <c r="N370" s="33" t="n">
        <v>0</v>
      </c>
      <c r="O370" s="33" t="n">
        <v>0</v>
      </c>
      <c r="P370" s="33" t="n">
        <v>0</v>
      </c>
      <c r="Q370" s="33" t="n">
        <v>0</v>
      </c>
      <c r="R370" s="33" t="n">
        <v>0</v>
      </c>
      <c r="S370" s="33" t="n">
        <v>0</v>
      </c>
      <c r="T370" s="33" t="n">
        <v>0</v>
      </c>
      <c r="U370" s="9" t="n">
        <v>1</v>
      </c>
      <c r="V370" s="9" t="n">
        <v>1</v>
      </c>
      <c r="W370" s="15">
        <f>SUMPRODUCT(B$2:U$2,B370:U370)</f>
        <v/>
      </c>
      <c r="X370" s="46">
        <f>EXP(W370)/(1+EXP(W370))</f>
        <v/>
      </c>
      <c r="Y370" s="28">
        <f>IFERROR(V370*LN(X370)+(1-V370)*LN(1-X370),0)</f>
        <v/>
      </c>
    </row>
    <row r="371" spans="1:25">
      <c r="B371" s="9" t="n">
        <v>0</v>
      </c>
      <c r="C371" s="52" t="n">
        <v>1</v>
      </c>
      <c r="D371" s="9" t="n">
        <v>1</v>
      </c>
      <c r="E371" s="52" t="n">
        <v>0</v>
      </c>
      <c r="F371" s="14" t="n">
        <v>0</v>
      </c>
      <c r="G371" s="33" t="n">
        <v>0</v>
      </c>
      <c r="H371" s="33" t="n">
        <v>0</v>
      </c>
      <c r="I371" s="33" t="n">
        <v>1</v>
      </c>
      <c r="J371" s="33" t="n">
        <v>0</v>
      </c>
      <c r="K371" s="33" t="n">
        <v>0</v>
      </c>
      <c r="L371" s="33" t="n">
        <v>0</v>
      </c>
      <c r="M371" s="33" t="n">
        <v>0</v>
      </c>
      <c r="N371" s="33" t="n">
        <v>0</v>
      </c>
      <c r="O371" s="33" t="n">
        <v>1</v>
      </c>
      <c r="P371" s="33" t="n">
        <v>0</v>
      </c>
      <c r="Q371" s="33" t="n">
        <v>0</v>
      </c>
      <c r="R371" s="33" t="n">
        <v>0</v>
      </c>
      <c r="S371" s="33" t="n">
        <v>0</v>
      </c>
      <c r="T371" s="33" t="n">
        <v>0</v>
      </c>
      <c r="U371" s="9" t="n">
        <v>1</v>
      </c>
      <c r="V371" s="9" t="n">
        <v>1</v>
      </c>
      <c r="W371" s="15">
        <f>SUMPRODUCT(B$2:U$2,B371:U371)</f>
        <v/>
      </c>
      <c r="X371" s="46">
        <f>EXP(W371)/(1+EXP(W371))</f>
        <v/>
      </c>
      <c r="Y371" s="28">
        <f>IFERROR(V371*LN(X371)+(1-V371)*LN(1-X371),0)</f>
        <v/>
      </c>
    </row>
    <row r="372" spans="1:25">
      <c r="B372" s="9" t="n">
        <v>1</v>
      </c>
      <c r="C372" s="52" t="n">
        <v>0</v>
      </c>
      <c r="D372" s="9" t="n">
        <v>0</v>
      </c>
      <c r="E372" s="52" t="n">
        <v>1</v>
      </c>
      <c r="F372" s="14" t="n">
        <v>0</v>
      </c>
      <c r="G372" s="33" t="n">
        <v>0</v>
      </c>
      <c r="H372" s="33" t="n">
        <v>0</v>
      </c>
      <c r="I372" s="33" t="n">
        <v>0</v>
      </c>
      <c r="J372" s="33" t="n">
        <v>1</v>
      </c>
      <c r="K372" s="33" t="n">
        <v>0</v>
      </c>
      <c r="L372" s="33" t="n">
        <v>0</v>
      </c>
      <c r="M372" s="33" t="n">
        <v>1</v>
      </c>
      <c r="N372" s="33" t="n">
        <v>0</v>
      </c>
      <c r="O372" s="33" t="n">
        <v>1</v>
      </c>
      <c r="P372" s="33" t="n">
        <v>0</v>
      </c>
      <c r="Q372" s="33" t="n">
        <v>0</v>
      </c>
      <c r="R372" s="33" t="n">
        <v>0</v>
      </c>
      <c r="S372" s="33" t="n">
        <v>0</v>
      </c>
      <c r="T372" s="33" t="n">
        <v>1</v>
      </c>
      <c r="U372" s="9" t="n">
        <v>1</v>
      </c>
      <c r="V372" s="9" t="n">
        <v>1</v>
      </c>
      <c r="W372" s="15">
        <f>SUMPRODUCT(B$2:U$2,B372:U372)</f>
        <v/>
      </c>
      <c r="X372" s="46">
        <f>EXP(W372)/(1+EXP(W372))</f>
        <v/>
      </c>
      <c r="Y372" s="28">
        <f>IFERROR(V372*LN(X372)+(1-V372)*LN(1-X372),0)</f>
        <v/>
      </c>
    </row>
    <row r="373" spans="1:25">
      <c r="B373" s="9" t="n">
        <v>0</v>
      </c>
      <c r="C373" s="52" t="n">
        <v>1</v>
      </c>
      <c r="D373" s="9" t="n">
        <v>0</v>
      </c>
      <c r="E373" s="52" t="n">
        <v>1</v>
      </c>
      <c r="F373" s="14" t="n">
        <v>0</v>
      </c>
      <c r="G373" s="33" t="n">
        <v>0</v>
      </c>
      <c r="H373" s="33" t="n">
        <v>0</v>
      </c>
      <c r="I373" s="33" t="n">
        <v>0</v>
      </c>
      <c r="J373" s="33" t="n">
        <v>1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0</v>
      </c>
      <c r="P373" s="33" t="n">
        <v>0</v>
      </c>
      <c r="Q373" s="33" t="n">
        <v>0</v>
      </c>
      <c r="R373" s="33" t="n">
        <v>0</v>
      </c>
      <c r="S373" s="33" t="n">
        <v>0</v>
      </c>
      <c r="T373" s="33" t="n">
        <v>0</v>
      </c>
      <c r="U373" s="9" t="n">
        <v>1</v>
      </c>
      <c r="V373" s="9" t="n">
        <v>1</v>
      </c>
      <c r="W373" s="15">
        <f>SUMPRODUCT(B$2:U$2,B373:U373)</f>
        <v/>
      </c>
      <c r="X373" s="46">
        <f>EXP(W373)/(1+EXP(W373))</f>
        <v/>
      </c>
      <c r="Y373" s="28">
        <f>IFERROR(V373*LN(X373)+(1-V373)*LN(1-X373),0)</f>
        <v/>
      </c>
    </row>
    <row r="374" spans="1:25">
      <c r="B374" s="9" t="n">
        <v>0</v>
      </c>
      <c r="C374" s="52" t="n">
        <v>0</v>
      </c>
      <c r="D374" s="9" t="n">
        <v>1</v>
      </c>
      <c r="E374" s="52" t="n">
        <v>0</v>
      </c>
      <c r="F374" s="14" t="n">
        <v>0</v>
      </c>
      <c r="G374" s="33" t="n">
        <v>0</v>
      </c>
      <c r="H374" s="33" t="n">
        <v>0</v>
      </c>
      <c r="I374" s="33" t="n">
        <v>0</v>
      </c>
      <c r="J374" s="33" t="n">
        <v>0</v>
      </c>
      <c r="K374" s="33" t="n">
        <v>0</v>
      </c>
      <c r="L374" s="33" t="n">
        <v>0</v>
      </c>
      <c r="M374" s="33" t="n">
        <v>0</v>
      </c>
      <c r="N374" s="33" t="n">
        <v>0</v>
      </c>
      <c r="O374" s="33" t="n">
        <v>0</v>
      </c>
      <c r="P374" s="33" t="n">
        <v>0</v>
      </c>
      <c r="Q374" s="33" t="n">
        <v>0</v>
      </c>
      <c r="R374" s="33" t="n">
        <v>1</v>
      </c>
      <c r="S374" s="33" t="n">
        <v>0</v>
      </c>
      <c r="T374" s="33" t="n">
        <v>0</v>
      </c>
      <c r="U374" s="9" t="n">
        <v>1</v>
      </c>
      <c r="V374" s="9" t="n">
        <v>1</v>
      </c>
      <c r="W374" s="15">
        <f>SUMPRODUCT(B$2:U$2,B374:U374)</f>
        <v/>
      </c>
      <c r="X374" s="46">
        <f>EXP(W374)/(1+EXP(W374))</f>
        <v/>
      </c>
      <c r="Y374" s="28">
        <f>IFERROR(V374*LN(X374)+(1-V374)*LN(1-X374),0)</f>
        <v/>
      </c>
    </row>
    <row r="375" spans="1:25">
      <c r="B375" s="9" t="n">
        <v>0</v>
      </c>
      <c r="C375" s="52" t="n">
        <v>1</v>
      </c>
      <c r="D375" s="9" t="n">
        <v>0</v>
      </c>
      <c r="E375" s="52" t="n">
        <v>1</v>
      </c>
      <c r="F375" s="14" t="n">
        <v>0</v>
      </c>
      <c r="G375" s="33" t="n">
        <v>0</v>
      </c>
      <c r="H375" s="33" t="n">
        <v>0</v>
      </c>
      <c r="I375" s="33" t="n">
        <v>0</v>
      </c>
      <c r="J375" s="33" t="n">
        <v>0</v>
      </c>
      <c r="K375" s="33" t="n">
        <v>1</v>
      </c>
      <c r="L375" s="33" t="n">
        <v>0</v>
      </c>
      <c r="M375" s="33" t="n">
        <v>0</v>
      </c>
      <c r="N375" s="33" t="n">
        <v>0</v>
      </c>
      <c r="O375" s="33" t="n">
        <v>0</v>
      </c>
      <c r="P375" s="33" t="n">
        <v>0</v>
      </c>
      <c r="Q375" s="33" t="n">
        <v>1</v>
      </c>
      <c r="R375" s="33" t="n">
        <v>0</v>
      </c>
      <c r="S375" s="33" t="n">
        <v>0</v>
      </c>
      <c r="T375" s="33" t="n">
        <v>1</v>
      </c>
      <c r="U375" s="9" t="n">
        <v>1</v>
      </c>
      <c r="V375" s="9" t="n">
        <v>1</v>
      </c>
      <c r="W375" s="15">
        <f>SUMPRODUCT(B$2:U$2,B375:U375)</f>
        <v/>
      </c>
      <c r="X375" s="46">
        <f>EXP(W375)/(1+EXP(W375))</f>
        <v/>
      </c>
      <c r="Y375" s="28">
        <f>IFERROR(V375*LN(X375)+(1-V375)*LN(1-X375),0)</f>
        <v/>
      </c>
    </row>
    <row r="376" spans="1:25">
      <c r="B376" s="9" t="n">
        <v>1</v>
      </c>
      <c r="C376" s="52" t="n">
        <v>0</v>
      </c>
      <c r="D376" s="9" t="n">
        <v>1</v>
      </c>
      <c r="E376" s="52" t="n">
        <v>0</v>
      </c>
      <c r="F376" s="14" t="n">
        <v>0</v>
      </c>
      <c r="G376" s="33" t="n">
        <v>0</v>
      </c>
      <c r="H376" s="33" t="n">
        <v>0</v>
      </c>
      <c r="I376" s="33" t="n">
        <v>0</v>
      </c>
      <c r="J376" s="33" t="n">
        <v>0</v>
      </c>
      <c r="K376" s="33" t="n">
        <v>0</v>
      </c>
      <c r="L376" s="33" t="n">
        <v>0</v>
      </c>
      <c r="M376" s="33" t="n">
        <v>0</v>
      </c>
      <c r="N376" s="33" t="n">
        <v>0</v>
      </c>
      <c r="O376" s="33" t="n">
        <v>0</v>
      </c>
      <c r="P376" s="33" t="n">
        <v>0</v>
      </c>
      <c r="Q376" s="33" t="n">
        <v>0</v>
      </c>
      <c r="R376" s="33" t="n">
        <v>0</v>
      </c>
      <c r="S376" s="33" t="n">
        <v>0</v>
      </c>
      <c r="T376" s="33" t="n">
        <v>0</v>
      </c>
      <c r="U376" s="9" t="n">
        <v>1</v>
      </c>
      <c r="V376" s="9" t="n">
        <v>1</v>
      </c>
      <c r="W376" s="15">
        <f>SUMPRODUCT(B$2:U$2,B376:U376)</f>
        <v/>
      </c>
      <c r="X376" s="46">
        <f>EXP(W376)/(1+EXP(W376))</f>
        <v/>
      </c>
      <c r="Y376" s="28">
        <f>IFERROR(V376*LN(X376)+(1-V376)*LN(1-X376),0)</f>
        <v/>
      </c>
    </row>
    <row r="377" spans="1:25">
      <c r="B377" s="9" t="n">
        <v>0</v>
      </c>
      <c r="C377" s="52" t="n">
        <v>0</v>
      </c>
      <c r="D377" s="9" t="n">
        <v>1</v>
      </c>
      <c r="E377" s="52" t="n">
        <v>0</v>
      </c>
      <c r="F377" s="14" t="n">
        <v>0</v>
      </c>
      <c r="G377" s="33" t="n">
        <v>0</v>
      </c>
      <c r="H377" s="33" t="n">
        <v>0</v>
      </c>
      <c r="I377" s="33" t="n">
        <v>1</v>
      </c>
      <c r="J377" s="33" t="n">
        <v>0</v>
      </c>
      <c r="K377" s="33" t="n">
        <v>0</v>
      </c>
      <c r="L377" s="33" t="n">
        <v>0</v>
      </c>
      <c r="M377" s="33" t="n">
        <v>0</v>
      </c>
      <c r="N377" s="33" t="n">
        <v>0</v>
      </c>
      <c r="O377" s="33" t="n">
        <v>0</v>
      </c>
      <c r="P377" s="33" t="n">
        <v>0</v>
      </c>
      <c r="Q377" s="33" t="n">
        <v>0</v>
      </c>
      <c r="R377" s="33" t="n">
        <v>0</v>
      </c>
      <c r="S377" s="33" t="n">
        <v>0</v>
      </c>
      <c r="T377" s="33" t="n">
        <v>0</v>
      </c>
      <c r="U377" s="9" t="n">
        <v>1</v>
      </c>
      <c r="V377" s="9" t="n">
        <v>1</v>
      </c>
      <c r="W377" s="15">
        <f>SUMPRODUCT(B$2:U$2,B377:U377)</f>
        <v/>
      </c>
      <c r="X377" s="46">
        <f>EXP(W377)/(1+EXP(W377))</f>
        <v/>
      </c>
      <c r="Y377" s="28">
        <f>IFERROR(V377*LN(X377)+(1-V377)*LN(1-X377),0)</f>
        <v/>
      </c>
    </row>
    <row r="378" spans="1:25">
      <c r="B378" s="9" t="n">
        <v>0</v>
      </c>
      <c r="C378" s="52" t="n">
        <v>1</v>
      </c>
      <c r="D378" s="9" t="n">
        <v>0</v>
      </c>
      <c r="E378" s="52" t="n">
        <v>1</v>
      </c>
      <c r="F378" s="14" t="n">
        <v>0</v>
      </c>
      <c r="G378" s="33" t="n">
        <v>0</v>
      </c>
      <c r="H378" s="33" t="n">
        <v>0</v>
      </c>
      <c r="I378" s="33" t="n">
        <v>0</v>
      </c>
      <c r="J378" s="33" t="n">
        <v>0</v>
      </c>
      <c r="K378" s="33" t="n">
        <v>0</v>
      </c>
      <c r="L378" s="33" t="n">
        <v>0</v>
      </c>
      <c r="M378" s="33" t="n">
        <v>0</v>
      </c>
      <c r="N378" s="33" t="n">
        <v>0</v>
      </c>
      <c r="O378" s="33" t="n">
        <v>0</v>
      </c>
      <c r="P378" s="33" t="n">
        <v>0</v>
      </c>
      <c r="Q378" s="33" t="n">
        <v>0</v>
      </c>
      <c r="R378" s="33" t="n">
        <v>0</v>
      </c>
      <c r="S378" s="33" t="n">
        <v>0</v>
      </c>
      <c r="T378" s="33" t="n">
        <v>0</v>
      </c>
      <c r="U378" s="9" t="n">
        <v>1</v>
      </c>
      <c r="V378" s="9" t="n">
        <v>1</v>
      </c>
      <c r="W378" s="15">
        <f>SUMPRODUCT(B$2:U$2,B378:U378)</f>
        <v/>
      </c>
      <c r="X378" s="46">
        <f>EXP(W378)/(1+EXP(W378))</f>
        <v/>
      </c>
      <c r="Y378" s="28">
        <f>IFERROR(V378*LN(X378)+(1-V378)*LN(1-X378),0)</f>
        <v/>
      </c>
    </row>
    <row r="379" spans="1:25">
      <c r="B379" s="9" t="n">
        <v>0</v>
      </c>
      <c r="C379" s="52" t="n">
        <v>1</v>
      </c>
      <c r="D379" s="9" t="n">
        <v>0</v>
      </c>
      <c r="E379" s="52" t="n">
        <v>1</v>
      </c>
      <c r="F379" s="14" t="n">
        <v>0</v>
      </c>
      <c r="G379" s="33" t="n">
        <v>0</v>
      </c>
      <c r="H379" s="33" t="n">
        <v>0</v>
      </c>
      <c r="I379" s="33" t="n">
        <v>1</v>
      </c>
      <c r="J379" s="33" t="n">
        <v>0</v>
      </c>
      <c r="K379" s="33" t="n">
        <v>0</v>
      </c>
      <c r="L379" s="33" t="n">
        <v>0</v>
      </c>
      <c r="M379" s="33" t="n">
        <v>0</v>
      </c>
      <c r="N379" s="33" t="n">
        <v>0</v>
      </c>
      <c r="O379" s="33" t="n">
        <v>0</v>
      </c>
      <c r="P379" s="33" t="n">
        <v>0</v>
      </c>
      <c r="Q379" s="33" t="n">
        <v>0</v>
      </c>
      <c r="R379" s="33" t="n">
        <v>0</v>
      </c>
      <c r="S379" s="33" t="n">
        <v>0</v>
      </c>
      <c r="T379" s="33" t="n">
        <v>0</v>
      </c>
      <c r="U379" s="9" t="n">
        <v>1</v>
      </c>
      <c r="V379" s="9" t="n">
        <v>1</v>
      </c>
      <c r="W379" s="15">
        <f>SUMPRODUCT(B$2:U$2,B379:U379)</f>
        <v/>
      </c>
      <c r="X379" s="46">
        <f>EXP(W379)/(1+EXP(W379))</f>
        <v/>
      </c>
      <c r="Y379" s="28">
        <f>IFERROR(V379*LN(X379)+(1-V379)*LN(1-X379),0)</f>
        <v/>
      </c>
    </row>
    <row r="380" spans="1:25">
      <c r="B380" s="9" t="n">
        <v>0</v>
      </c>
      <c r="C380" s="52" t="n">
        <v>1</v>
      </c>
      <c r="D380" s="9" t="n">
        <v>1</v>
      </c>
      <c r="E380" s="52" t="n">
        <v>0</v>
      </c>
      <c r="F380" s="14" t="n">
        <v>0</v>
      </c>
      <c r="G380" s="33" t="n">
        <v>0</v>
      </c>
      <c r="H380" s="33" t="n">
        <v>0</v>
      </c>
      <c r="I380" s="33" t="n">
        <v>0</v>
      </c>
      <c r="J380" s="33" t="n">
        <v>0</v>
      </c>
      <c r="K380" s="33" t="n">
        <v>0</v>
      </c>
      <c r="L380" s="33" t="n">
        <v>0</v>
      </c>
      <c r="M380" s="33" t="n">
        <v>1</v>
      </c>
      <c r="N380" s="33" t="n">
        <v>0</v>
      </c>
      <c r="O380" s="33" t="n">
        <v>0</v>
      </c>
      <c r="P380" s="33" t="n">
        <v>0</v>
      </c>
      <c r="Q380" s="33" t="n">
        <v>0</v>
      </c>
      <c r="R380" s="33" t="n">
        <v>0</v>
      </c>
      <c r="S380" s="33" t="n">
        <v>0</v>
      </c>
      <c r="T380" s="33" t="n">
        <v>0</v>
      </c>
      <c r="U380" s="9" t="n">
        <v>1</v>
      </c>
      <c r="V380" s="9" t="n">
        <v>1</v>
      </c>
      <c r="W380" s="15">
        <f>SUMPRODUCT(B$2:U$2,B380:U380)</f>
        <v/>
      </c>
      <c r="X380" s="46">
        <f>EXP(W380)/(1+EXP(W380))</f>
        <v/>
      </c>
      <c r="Y380" s="28">
        <f>IFERROR(V380*LN(X380)+(1-V380)*LN(1-X380),0)</f>
        <v/>
      </c>
    </row>
    <row r="381" spans="1:25">
      <c r="B381" s="9" t="n">
        <v>0</v>
      </c>
      <c r="C381" s="52" t="n">
        <v>1</v>
      </c>
      <c r="D381" s="9" t="n">
        <v>1</v>
      </c>
      <c r="E381" s="52" t="n">
        <v>0</v>
      </c>
      <c r="F381" s="14" t="n">
        <v>1</v>
      </c>
      <c r="G381" s="33" t="n">
        <v>0</v>
      </c>
      <c r="H381" s="33" t="n">
        <v>0</v>
      </c>
      <c r="I381" s="33" t="n">
        <v>1</v>
      </c>
      <c r="J381" s="33" t="n">
        <v>0</v>
      </c>
      <c r="K381" s="33" t="n">
        <v>0</v>
      </c>
      <c r="L381" s="33" t="n">
        <v>0</v>
      </c>
      <c r="M381" s="33" t="n">
        <v>0</v>
      </c>
      <c r="N381" s="33" t="n">
        <v>0</v>
      </c>
      <c r="O381" s="33" t="n">
        <v>0</v>
      </c>
      <c r="P381" s="33" t="n">
        <v>0</v>
      </c>
      <c r="Q381" s="33" t="n">
        <v>0</v>
      </c>
      <c r="R381" s="33" t="n">
        <v>1</v>
      </c>
      <c r="S381" s="33" t="n">
        <v>0</v>
      </c>
      <c r="T381" s="33" t="n">
        <v>0</v>
      </c>
      <c r="U381" s="9" t="n">
        <v>1</v>
      </c>
      <c r="V381" s="9" t="n">
        <v>1</v>
      </c>
      <c r="W381" s="15">
        <f>SUMPRODUCT(B$2:U$2,B381:U381)</f>
        <v/>
      </c>
      <c r="X381" s="46">
        <f>EXP(W381)/(1+EXP(W381))</f>
        <v/>
      </c>
      <c r="Y381" s="28">
        <f>IFERROR(V381*LN(X381)+(1-V381)*LN(1-X381),0)</f>
        <v/>
      </c>
    </row>
    <row r="382" spans="1:25">
      <c r="B382" s="9" t="n">
        <v>1</v>
      </c>
      <c r="C382" s="52" t="n">
        <v>0</v>
      </c>
      <c r="D382" s="9" t="n">
        <v>1</v>
      </c>
      <c r="E382" s="52" t="n">
        <v>0</v>
      </c>
      <c r="F382" s="14" t="n">
        <v>0</v>
      </c>
      <c r="G382" s="33" t="n">
        <v>0</v>
      </c>
      <c r="H382" s="33" t="n">
        <v>0</v>
      </c>
      <c r="I382" s="33" t="n">
        <v>1</v>
      </c>
      <c r="J382" s="33" t="n">
        <v>1</v>
      </c>
      <c r="K382" s="33" t="n">
        <v>0</v>
      </c>
      <c r="L382" s="33" t="n">
        <v>0</v>
      </c>
      <c r="M382" s="33" t="n">
        <v>0</v>
      </c>
      <c r="N382" s="33" t="n">
        <v>0</v>
      </c>
      <c r="O382" s="33" t="n">
        <v>1</v>
      </c>
      <c r="P382" s="33" t="n">
        <v>0</v>
      </c>
      <c r="Q382" s="33" t="n">
        <v>0</v>
      </c>
      <c r="R382" s="33" t="n">
        <v>0</v>
      </c>
      <c r="S382" s="33" t="n">
        <v>1</v>
      </c>
      <c r="T382" s="33" t="n">
        <v>1</v>
      </c>
      <c r="U382" s="9" t="n">
        <v>1</v>
      </c>
      <c r="V382" s="9" t="n">
        <v>1</v>
      </c>
      <c r="W382" s="15">
        <f>SUMPRODUCT(B$2:U$2,B382:U382)</f>
        <v/>
      </c>
      <c r="X382" s="46">
        <f>EXP(W382)/(1+EXP(W382))</f>
        <v/>
      </c>
      <c r="Y382" s="28">
        <f>IFERROR(V382*LN(X382)+(1-V382)*LN(1-X382),0)</f>
        <v/>
      </c>
    </row>
    <row r="383" spans="1:25">
      <c r="B383" s="9" t="n">
        <v>0</v>
      </c>
      <c r="C383" s="52" t="n">
        <v>0</v>
      </c>
      <c r="D383" s="9" t="n">
        <v>1</v>
      </c>
      <c r="E383" s="52" t="n">
        <v>0</v>
      </c>
      <c r="F383" s="14" t="n">
        <v>0</v>
      </c>
      <c r="G383" s="33" t="n">
        <v>0</v>
      </c>
      <c r="H383" s="33" t="n">
        <v>0</v>
      </c>
      <c r="I383" s="33" t="n">
        <v>0</v>
      </c>
      <c r="J383" s="33" t="n">
        <v>0</v>
      </c>
      <c r="K383" s="33" t="n">
        <v>0</v>
      </c>
      <c r="L383" s="33" t="n">
        <v>0</v>
      </c>
      <c r="M383" s="33" t="n">
        <v>0</v>
      </c>
      <c r="N383" s="33" t="n">
        <v>0</v>
      </c>
      <c r="O383" s="33" t="n">
        <v>0</v>
      </c>
      <c r="P383" s="33" t="n">
        <v>0</v>
      </c>
      <c r="Q383" s="33" t="n">
        <v>0</v>
      </c>
      <c r="R383" s="33" t="n">
        <v>0</v>
      </c>
      <c r="S383" s="33" t="n">
        <v>0</v>
      </c>
      <c r="T383" s="33" t="n">
        <v>0</v>
      </c>
      <c r="U383" s="9" t="n">
        <v>1</v>
      </c>
      <c r="V383" s="9" t="n">
        <v>1</v>
      </c>
      <c r="W383" s="15">
        <f>SUMPRODUCT(B$2:U$2,B383:U383)</f>
        <v/>
      </c>
      <c r="X383" s="46">
        <f>EXP(W383)/(1+EXP(W383))</f>
        <v/>
      </c>
      <c r="Y383" s="28">
        <f>IFERROR(V383*LN(X383)+(1-V383)*LN(1-X383),0)</f>
        <v/>
      </c>
    </row>
    <row r="384" spans="1:25">
      <c r="B384" s="9" t="n">
        <v>0</v>
      </c>
      <c r="C384" s="52" t="n">
        <v>1</v>
      </c>
      <c r="D384" s="9" t="n">
        <v>1</v>
      </c>
      <c r="E384" s="52" t="n">
        <v>0</v>
      </c>
      <c r="F384" s="14" t="n">
        <v>0</v>
      </c>
      <c r="G384" s="33" t="n">
        <v>0</v>
      </c>
      <c r="H384" s="33" t="n">
        <v>0</v>
      </c>
      <c r="I384" s="33" t="n">
        <v>0</v>
      </c>
      <c r="J384" s="33" t="n">
        <v>1</v>
      </c>
      <c r="K384" s="33" t="n">
        <v>0</v>
      </c>
      <c r="L384" s="33" t="n">
        <v>0</v>
      </c>
      <c r="M384" s="33" t="n">
        <v>0</v>
      </c>
      <c r="N384" s="33" t="n">
        <v>1</v>
      </c>
      <c r="O384" s="33" t="n">
        <v>0</v>
      </c>
      <c r="P384" s="33" t="n">
        <v>1</v>
      </c>
      <c r="Q384" s="33" t="n">
        <v>0</v>
      </c>
      <c r="R384" s="33" t="n">
        <v>0</v>
      </c>
      <c r="S384" s="33" t="n">
        <v>0</v>
      </c>
      <c r="T384" s="33" t="n">
        <v>1</v>
      </c>
      <c r="U384" s="9" t="n">
        <v>1</v>
      </c>
      <c r="V384" s="9" t="n">
        <v>1</v>
      </c>
      <c r="W384" s="15">
        <f>SUMPRODUCT(B$2:U$2,B384:U384)</f>
        <v/>
      </c>
      <c r="X384" s="46">
        <f>EXP(W384)/(1+EXP(W384))</f>
        <v/>
      </c>
      <c r="Y384" s="28">
        <f>IFERROR(V384*LN(X384)+(1-V384)*LN(1-X384),0)</f>
        <v/>
      </c>
    </row>
    <row r="385" spans="1:25">
      <c r="B385" s="9" t="n">
        <v>1</v>
      </c>
      <c r="C385" s="52" t="n">
        <v>0</v>
      </c>
      <c r="D385" s="9" t="n">
        <v>0</v>
      </c>
      <c r="E385" s="52" t="n">
        <v>0</v>
      </c>
      <c r="F385" s="14" t="n">
        <v>0</v>
      </c>
      <c r="G385" s="33" t="n">
        <v>0</v>
      </c>
      <c r="H385" s="33" t="n">
        <v>0</v>
      </c>
      <c r="I385" s="33" t="n">
        <v>0</v>
      </c>
      <c r="J385" s="33" t="n">
        <v>0</v>
      </c>
      <c r="K385" s="33" t="n">
        <v>0</v>
      </c>
      <c r="L385" s="33" t="n">
        <v>0</v>
      </c>
      <c r="M385" s="33" t="n">
        <v>0</v>
      </c>
      <c r="N385" s="33" t="n">
        <v>0</v>
      </c>
      <c r="O385" s="33" t="n">
        <v>1</v>
      </c>
      <c r="P385" s="33" t="n">
        <v>0</v>
      </c>
      <c r="Q385" s="33" t="n">
        <v>0</v>
      </c>
      <c r="R385" s="33" t="n">
        <v>0</v>
      </c>
      <c r="S385" s="33" t="n">
        <v>0</v>
      </c>
      <c r="T385" s="33" t="n">
        <v>0</v>
      </c>
      <c r="U385" s="9" t="n">
        <v>1</v>
      </c>
      <c r="V385" s="9" t="n">
        <v>1</v>
      </c>
      <c r="W385" s="15">
        <f>SUMPRODUCT(B$2:U$2,B385:U385)</f>
        <v/>
      </c>
      <c r="X385" s="46">
        <f>EXP(W385)/(1+EXP(W385))</f>
        <v/>
      </c>
      <c r="Y385" s="28">
        <f>IFERROR(V385*LN(X385)+(1-V385)*LN(1-X385),0)</f>
        <v/>
      </c>
    </row>
    <row r="386" spans="1:25">
      <c r="B386" s="9" t="n">
        <v>0</v>
      </c>
      <c r="C386" s="52" t="n">
        <v>1</v>
      </c>
      <c r="D386" s="9" t="n">
        <v>1</v>
      </c>
      <c r="E386" s="52" t="n">
        <v>0</v>
      </c>
      <c r="F386" s="14" t="n">
        <v>0</v>
      </c>
      <c r="G386" s="33" t="n">
        <v>0</v>
      </c>
      <c r="H386" s="33" t="n">
        <v>1</v>
      </c>
      <c r="I386" s="33" t="n">
        <v>0</v>
      </c>
      <c r="J386" s="33" t="n">
        <v>1</v>
      </c>
      <c r="K386" s="33" t="n">
        <v>0</v>
      </c>
      <c r="L386" s="33" t="n">
        <v>0</v>
      </c>
      <c r="M386" s="33" t="n">
        <v>0</v>
      </c>
      <c r="N386" s="33" t="n">
        <v>0</v>
      </c>
      <c r="O386" s="33" t="n">
        <v>0</v>
      </c>
      <c r="P386" s="33" t="n">
        <v>0</v>
      </c>
      <c r="Q386" s="33" t="n">
        <v>0</v>
      </c>
      <c r="R386" s="33" t="n">
        <v>0</v>
      </c>
      <c r="S386" s="33" t="n">
        <v>0</v>
      </c>
      <c r="T386" s="33" t="n">
        <v>1</v>
      </c>
      <c r="U386" s="9" t="n">
        <v>1</v>
      </c>
      <c r="V386" s="9" t="n">
        <v>1</v>
      </c>
      <c r="W386" s="15">
        <f>SUMPRODUCT(B$2:U$2,B386:U386)</f>
        <v/>
      </c>
      <c r="X386" s="46">
        <f>EXP(W386)/(1+EXP(W386))</f>
        <v/>
      </c>
      <c r="Y386" s="28">
        <f>IFERROR(V386*LN(X386)+(1-V386)*LN(1-X386),0)</f>
        <v/>
      </c>
    </row>
    <row r="387" spans="1:25">
      <c r="B387" s="9" t="n">
        <v>1</v>
      </c>
      <c r="C387" s="52" t="n">
        <v>0</v>
      </c>
      <c r="D387" s="9" t="n">
        <v>1</v>
      </c>
      <c r="E387" s="52" t="n">
        <v>0</v>
      </c>
      <c r="F387" s="14" t="n">
        <v>1</v>
      </c>
      <c r="G387" s="33" t="n">
        <v>0</v>
      </c>
      <c r="H387" s="33" t="n">
        <v>0</v>
      </c>
      <c r="I387" s="33" t="n">
        <v>0</v>
      </c>
      <c r="J387" s="33" t="n">
        <v>1</v>
      </c>
      <c r="K387" s="33" t="n">
        <v>0</v>
      </c>
      <c r="L387" s="33" t="n">
        <v>0</v>
      </c>
      <c r="M387" s="33" t="n">
        <v>0</v>
      </c>
      <c r="N387" s="33" t="n">
        <v>0</v>
      </c>
      <c r="O387" s="33" t="n">
        <v>0</v>
      </c>
      <c r="P387" s="33" t="n">
        <v>0</v>
      </c>
      <c r="Q387" s="33" t="n">
        <v>0</v>
      </c>
      <c r="R387" s="33" t="n">
        <v>0</v>
      </c>
      <c r="S387" s="33" t="n">
        <v>0</v>
      </c>
      <c r="T387" s="33" t="n">
        <v>0</v>
      </c>
      <c r="U387" s="9" t="n">
        <v>1</v>
      </c>
      <c r="V387" s="9" t="n">
        <v>1</v>
      </c>
      <c r="W387" s="15">
        <f>SUMPRODUCT(B$2:U$2,B387:U387)</f>
        <v/>
      </c>
      <c r="X387" s="46">
        <f>EXP(W387)/(1+EXP(W387))</f>
        <v/>
      </c>
      <c r="Y387" s="28">
        <f>IFERROR(V387*LN(X387)+(1-V387)*LN(1-X387),0)</f>
        <v/>
      </c>
    </row>
    <row r="388" spans="1:25">
      <c r="B388" s="9" t="n">
        <v>1</v>
      </c>
      <c r="C388" s="52" t="n">
        <v>0</v>
      </c>
      <c r="D388" s="9" t="n">
        <v>0</v>
      </c>
      <c r="E388" s="52" t="n">
        <v>1</v>
      </c>
      <c r="F388" s="14" t="n">
        <v>0</v>
      </c>
      <c r="G388" s="33" t="n">
        <v>0</v>
      </c>
      <c r="H388" s="33" t="n">
        <v>0</v>
      </c>
      <c r="I388" s="33" t="n">
        <v>1</v>
      </c>
      <c r="J388" s="33" t="n">
        <v>0</v>
      </c>
      <c r="K388" s="33" t="n">
        <v>0</v>
      </c>
      <c r="L388" s="33" t="n">
        <v>0</v>
      </c>
      <c r="M388" s="33" t="n">
        <v>0</v>
      </c>
      <c r="N388" s="33" t="n">
        <v>0</v>
      </c>
      <c r="O388" s="33" t="n">
        <v>0</v>
      </c>
      <c r="P388" s="33" t="n">
        <v>0</v>
      </c>
      <c r="Q388" s="33" t="n">
        <v>0</v>
      </c>
      <c r="R388" s="33" t="n">
        <v>0</v>
      </c>
      <c r="S388" s="33" t="n">
        <v>0</v>
      </c>
      <c r="T388" s="33" t="n">
        <v>0</v>
      </c>
      <c r="U388" s="9" t="n">
        <v>1</v>
      </c>
      <c r="V388" s="9" t="n">
        <v>1</v>
      </c>
      <c r="W388" s="15">
        <f>SUMPRODUCT(B$2:U$2,B388:U388)</f>
        <v/>
      </c>
      <c r="X388" s="46">
        <f>EXP(W388)/(1+EXP(W388))</f>
        <v/>
      </c>
      <c r="Y388" s="28">
        <f>IFERROR(V388*LN(X388)+(1-V388)*LN(1-X388),0)</f>
        <v/>
      </c>
    </row>
    <row r="389" spans="1:25">
      <c r="B389" s="9" t="n">
        <v>1</v>
      </c>
      <c r="C389" s="52" t="n">
        <v>0</v>
      </c>
      <c r="D389" s="9" t="n">
        <v>1</v>
      </c>
      <c r="E389" s="52" t="n">
        <v>0</v>
      </c>
      <c r="F389" s="14" t="n">
        <v>0</v>
      </c>
      <c r="G389" s="33" t="n">
        <v>0</v>
      </c>
      <c r="H389" s="33" t="n">
        <v>0</v>
      </c>
      <c r="I389" s="33" t="n">
        <v>0</v>
      </c>
      <c r="J389" s="33" t="n">
        <v>0</v>
      </c>
      <c r="K389" s="33" t="n">
        <v>0</v>
      </c>
      <c r="L389" s="33" t="n">
        <v>0</v>
      </c>
      <c r="M389" s="33" t="n">
        <v>0</v>
      </c>
      <c r="N389" s="33" t="n">
        <v>0</v>
      </c>
      <c r="O389" s="33" t="n">
        <v>0</v>
      </c>
      <c r="P389" s="33" t="n">
        <v>0</v>
      </c>
      <c r="Q389" s="33" t="n">
        <v>0</v>
      </c>
      <c r="R389" s="33" t="n">
        <v>0</v>
      </c>
      <c r="S389" s="33" t="n">
        <v>0</v>
      </c>
      <c r="T389" s="33" t="n">
        <v>0</v>
      </c>
      <c r="U389" s="9" t="n">
        <v>1</v>
      </c>
      <c r="V389" s="9" t="n">
        <v>1</v>
      </c>
      <c r="W389" s="15">
        <f>SUMPRODUCT(B$2:U$2,B389:U389)</f>
        <v/>
      </c>
      <c r="X389" s="46">
        <f>EXP(W389)/(1+EXP(W389))</f>
        <v/>
      </c>
      <c r="Y389" s="28">
        <f>IFERROR(V389*LN(X389)+(1-V389)*LN(1-X389),0)</f>
        <v/>
      </c>
    </row>
    <row r="390" spans="1:25">
      <c r="B390" s="9" t="n">
        <v>0</v>
      </c>
      <c r="C390" s="52" t="n">
        <v>1</v>
      </c>
      <c r="D390" s="9" t="n">
        <v>0</v>
      </c>
      <c r="E390" s="52" t="n">
        <v>1</v>
      </c>
      <c r="F390" s="14" t="n">
        <v>0</v>
      </c>
      <c r="G390" s="33" t="n">
        <v>0</v>
      </c>
      <c r="H390" s="33" t="n">
        <v>0</v>
      </c>
      <c r="I390" s="33" t="n">
        <v>0</v>
      </c>
      <c r="J390" s="33" t="n">
        <v>0</v>
      </c>
      <c r="K390" s="33" t="n">
        <v>0</v>
      </c>
      <c r="L390" s="33" t="n">
        <v>0</v>
      </c>
      <c r="M390" s="33" t="n">
        <v>0</v>
      </c>
      <c r="N390" s="33" t="n">
        <v>0</v>
      </c>
      <c r="O390" s="33" t="n">
        <v>0</v>
      </c>
      <c r="P390" s="33" t="n">
        <v>0</v>
      </c>
      <c r="Q390" s="33" t="n">
        <v>0</v>
      </c>
      <c r="R390" s="33" t="n">
        <v>0</v>
      </c>
      <c r="S390" s="33" t="n">
        <v>0</v>
      </c>
      <c r="T390" s="33" t="n">
        <v>1</v>
      </c>
      <c r="U390" s="9" t="n">
        <v>1</v>
      </c>
      <c r="V390" s="9" t="n">
        <v>1</v>
      </c>
      <c r="W390" s="15">
        <f>SUMPRODUCT(B$2:U$2,B390:U390)</f>
        <v/>
      </c>
      <c r="X390" s="46">
        <f>EXP(W390)/(1+EXP(W390))</f>
        <v/>
      </c>
      <c r="Y390" s="28">
        <f>IFERROR(V390*LN(X390)+(1-V390)*LN(1-X390),0)</f>
        <v/>
      </c>
    </row>
    <row r="391" spans="1:25">
      <c r="B391" s="9" t="n">
        <v>1</v>
      </c>
      <c r="C391" s="52" t="n">
        <v>0</v>
      </c>
      <c r="D391" s="9" t="n">
        <v>0</v>
      </c>
      <c r="E391" s="52" t="n">
        <v>0</v>
      </c>
      <c r="F391" s="14" t="n">
        <v>0</v>
      </c>
      <c r="G391" s="33" t="n">
        <v>0</v>
      </c>
      <c r="H391" s="33" t="n">
        <v>0</v>
      </c>
      <c r="I391" s="33" t="n">
        <v>0</v>
      </c>
      <c r="J391" s="33" t="n">
        <v>0</v>
      </c>
      <c r="K391" s="33" t="n">
        <v>0</v>
      </c>
      <c r="L391" s="33" t="n">
        <v>0</v>
      </c>
      <c r="M391" s="33" t="n">
        <v>0</v>
      </c>
      <c r="N391" s="33" t="n">
        <v>0</v>
      </c>
      <c r="O391" s="33" t="n">
        <v>0</v>
      </c>
      <c r="P391" s="33" t="n">
        <v>0</v>
      </c>
      <c r="Q391" s="33" t="n">
        <v>0</v>
      </c>
      <c r="R391" s="33" t="n">
        <v>0</v>
      </c>
      <c r="S391" s="33" t="n">
        <v>0</v>
      </c>
      <c r="T391" s="33" t="n">
        <v>0</v>
      </c>
      <c r="U391" s="9" t="n">
        <v>1</v>
      </c>
      <c r="V391" s="9" t="n">
        <v>1</v>
      </c>
      <c r="W391" s="15">
        <f>SUMPRODUCT(B$2:U$2,B391:U391)</f>
        <v/>
      </c>
      <c r="X391" s="46">
        <f>EXP(W391)/(1+EXP(W391))</f>
        <v/>
      </c>
      <c r="Y391" s="28">
        <f>IFERROR(V391*LN(X391)+(1-V391)*LN(1-X391),0)</f>
        <v/>
      </c>
    </row>
    <row r="392" spans="1:25">
      <c r="B392" s="9" t="n">
        <v>0</v>
      </c>
      <c r="C392" s="52" t="n">
        <v>1</v>
      </c>
      <c r="D392" s="9" t="n">
        <v>0</v>
      </c>
      <c r="E392" s="52" t="n">
        <v>1</v>
      </c>
      <c r="F392" s="14" t="n">
        <v>0</v>
      </c>
      <c r="G392" s="33" t="n">
        <v>0</v>
      </c>
      <c r="H392" s="33" t="n">
        <v>0</v>
      </c>
      <c r="I392" s="33" t="n">
        <v>0</v>
      </c>
      <c r="J392" s="33" t="n">
        <v>1</v>
      </c>
      <c r="K392" s="33" t="n">
        <v>0</v>
      </c>
      <c r="L392" s="33" t="n">
        <v>0</v>
      </c>
      <c r="M392" s="33" t="n">
        <v>0</v>
      </c>
      <c r="N392" s="33" t="n">
        <v>0</v>
      </c>
      <c r="O392" s="33" t="n">
        <v>0</v>
      </c>
      <c r="P392" s="33" t="n">
        <v>0</v>
      </c>
      <c r="Q392" s="33" t="n">
        <v>0</v>
      </c>
      <c r="R392" s="33" t="n">
        <v>0</v>
      </c>
      <c r="S392" s="33" t="n">
        <v>0</v>
      </c>
      <c r="T392" s="33" t="n">
        <v>0</v>
      </c>
      <c r="U392" s="9" t="n">
        <v>1</v>
      </c>
      <c r="V392" s="9" t="n">
        <v>1</v>
      </c>
      <c r="W392" s="15">
        <f>SUMPRODUCT(B$2:U$2,B392:U392)</f>
        <v/>
      </c>
      <c r="X392" s="46">
        <f>EXP(W392)/(1+EXP(W392))</f>
        <v/>
      </c>
      <c r="Y392" s="28">
        <f>IFERROR(V392*LN(X392)+(1-V392)*LN(1-X392),0)</f>
        <v/>
      </c>
    </row>
    <row r="393" spans="1:25">
      <c r="B393" s="9" t="n">
        <v>0</v>
      </c>
      <c r="C393" s="52" t="n">
        <v>1</v>
      </c>
      <c r="D393" s="9" t="n">
        <v>0</v>
      </c>
      <c r="E393" s="52" t="n">
        <v>1</v>
      </c>
      <c r="F393" s="14" t="n">
        <v>0</v>
      </c>
      <c r="G393" s="33" t="n">
        <v>0</v>
      </c>
      <c r="H393" s="33" t="n">
        <v>0</v>
      </c>
      <c r="I393" s="33" t="n">
        <v>0</v>
      </c>
      <c r="J393" s="33" t="n">
        <v>0</v>
      </c>
      <c r="K393" s="33" t="n">
        <v>0</v>
      </c>
      <c r="L393" s="33" t="n">
        <v>0</v>
      </c>
      <c r="M393" s="33" t="n">
        <v>0</v>
      </c>
      <c r="N393" s="33" t="n">
        <v>0</v>
      </c>
      <c r="O393" s="33" t="n">
        <v>0</v>
      </c>
      <c r="P393" s="33" t="n">
        <v>0</v>
      </c>
      <c r="Q393" s="33" t="n">
        <v>0</v>
      </c>
      <c r="R393" s="33" t="n">
        <v>0</v>
      </c>
      <c r="S393" s="33" t="n">
        <v>0</v>
      </c>
      <c r="T393" s="33" t="n">
        <v>0</v>
      </c>
      <c r="U393" s="9" t="n">
        <v>1</v>
      </c>
      <c r="V393" s="9" t="n">
        <v>1</v>
      </c>
      <c r="W393" s="15">
        <f>SUMPRODUCT(B$2:U$2,B393:U393)</f>
        <v/>
      </c>
      <c r="X393" s="46">
        <f>EXP(W393)/(1+EXP(W393))</f>
        <v/>
      </c>
      <c r="Y393" s="28">
        <f>IFERROR(V393*LN(X393)+(1-V393)*LN(1-X393),0)</f>
        <v/>
      </c>
    </row>
    <row r="394" spans="1:25">
      <c r="B394" s="9" t="n">
        <v>0</v>
      </c>
      <c r="C394" s="52" t="n">
        <v>1</v>
      </c>
      <c r="D394" s="9" t="n">
        <v>0</v>
      </c>
      <c r="E394" s="52" t="n">
        <v>1</v>
      </c>
      <c r="F394" s="14" t="n">
        <v>0</v>
      </c>
      <c r="G394" s="33" t="n">
        <v>0</v>
      </c>
      <c r="H394" s="33" t="n">
        <v>0</v>
      </c>
      <c r="I394" s="33" t="n">
        <v>0</v>
      </c>
      <c r="J394" s="33" t="n">
        <v>0</v>
      </c>
      <c r="K394" s="33" t="n">
        <v>0</v>
      </c>
      <c r="L394" s="33" t="n">
        <v>0</v>
      </c>
      <c r="M394" s="33" t="n">
        <v>0</v>
      </c>
      <c r="N394" s="33" t="n">
        <v>0</v>
      </c>
      <c r="O394" s="33" t="n">
        <v>0</v>
      </c>
      <c r="P394" s="33" t="n">
        <v>0</v>
      </c>
      <c r="Q394" s="33" t="n">
        <v>0</v>
      </c>
      <c r="R394" s="33" t="n">
        <v>0</v>
      </c>
      <c r="S394" s="33" t="n">
        <v>0</v>
      </c>
      <c r="T394" s="33" t="n">
        <v>0</v>
      </c>
      <c r="U394" s="9" t="n">
        <v>1</v>
      </c>
      <c r="V394" s="9" t="n">
        <v>1</v>
      </c>
      <c r="W394" s="15">
        <f>SUMPRODUCT(B$2:U$2,B394:U394)</f>
        <v/>
      </c>
      <c r="X394" s="46">
        <f>EXP(W394)/(1+EXP(W394))</f>
        <v/>
      </c>
      <c r="Y394" s="28">
        <f>IFERROR(V394*LN(X394)+(1-V394)*LN(1-X394),0)</f>
        <v/>
      </c>
    </row>
    <row r="395" spans="1:25">
      <c r="B395" s="9" t="n">
        <v>1</v>
      </c>
      <c r="C395" s="52" t="n">
        <v>0</v>
      </c>
      <c r="D395" s="9" t="n">
        <v>0</v>
      </c>
      <c r="E395" s="52" t="n">
        <v>1</v>
      </c>
      <c r="F395" s="14" t="n">
        <v>0</v>
      </c>
      <c r="G395" s="33" t="n">
        <v>0</v>
      </c>
      <c r="H395" s="33" t="n">
        <v>0</v>
      </c>
      <c r="I395" s="33" t="n">
        <v>1</v>
      </c>
      <c r="J395" s="33" t="n">
        <v>0</v>
      </c>
      <c r="K395" s="33" t="n">
        <v>0</v>
      </c>
      <c r="L395" s="33" t="n">
        <v>0</v>
      </c>
      <c r="M395" s="33" t="n">
        <v>0</v>
      </c>
      <c r="N395" s="33" t="n">
        <v>1</v>
      </c>
      <c r="O395" s="33" t="n">
        <v>0</v>
      </c>
      <c r="P395" s="33" t="n">
        <v>0</v>
      </c>
      <c r="Q395" s="33" t="n">
        <v>1</v>
      </c>
      <c r="R395" s="33" t="n">
        <v>0</v>
      </c>
      <c r="S395" s="33" t="n">
        <v>0</v>
      </c>
      <c r="T395" s="33" t="n">
        <v>1</v>
      </c>
      <c r="U395" s="9" t="n">
        <v>1</v>
      </c>
      <c r="V395" s="9" t="n">
        <v>1</v>
      </c>
      <c r="W395" s="15">
        <f>SUMPRODUCT(B$2:U$2,B395:U395)</f>
        <v/>
      </c>
      <c r="X395" s="46">
        <f>EXP(W395)/(1+EXP(W395))</f>
        <v/>
      </c>
      <c r="Y395" s="28">
        <f>IFERROR(V395*LN(X395)+(1-V395)*LN(1-X395),0)</f>
        <v/>
      </c>
    </row>
    <row r="396" spans="1:25">
      <c r="B396" s="9" t="n">
        <v>0</v>
      </c>
      <c r="C396" s="52" t="n">
        <v>0</v>
      </c>
      <c r="D396" s="9" t="n">
        <v>1</v>
      </c>
      <c r="E396" s="52" t="n">
        <v>0</v>
      </c>
      <c r="F396" s="14" t="n">
        <v>0</v>
      </c>
      <c r="G396" s="33" t="n">
        <v>0</v>
      </c>
      <c r="H396" s="33" t="n">
        <v>0</v>
      </c>
      <c r="I396" s="33" t="n">
        <v>0</v>
      </c>
      <c r="J396" s="33" t="n">
        <v>0</v>
      </c>
      <c r="K396" s="33" t="n">
        <v>0</v>
      </c>
      <c r="L396" s="33" t="n">
        <v>0</v>
      </c>
      <c r="M396" s="33" t="n">
        <v>0</v>
      </c>
      <c r="N396" s="33" t="n">
        <v>0</v>
      </c>
      <c r="O396" s="33" t="n">
        <v>1</v>
      </c>
      <c r="P396" s="33" t="n">
        <v>0</v>
      </c>
      <c r="Q396" s="33" t="n">
        <v>1</v>
      </c>
      <c r="R396" s="33" t="n">
        <v>1</v>
      </c>
      <c r="S396" s="33" t="n">
        <v>0</v>
      </c>
      <c r="T396" s="33" t="n">
        <v>0</v>
      </c>
      <c r="U396" s="9" t="n">
        <v>1</v>
      </c>
      <c r="V396" s="9" t="n">
        <v>1</v>
      </c>
      <c r="W396" s="15">
        <f>SUMPRODUCT(B$2:U$2,B396:U396)</f>
        <v/>
      </c>
      <c r="X396" s="46">
        <f>EXP(W396)/(1+EXP(W396))</f>
        <v/>
      </c>
      <c r="Y396" s="28">
        <f>IFERROR(V396*LN(X396)+(1-V396)*LN(1-X396),0)</f>
        <v/>
      </c>
    </row>
    <row r="397" spans="1:25">
      <c r="B397" s="9" t="n">
        <v>0</v>
      </c>
      <c r="C397" s="52" t="n">
        <v>1</v>
      </c>
      <c r="D397" s="9" t="n">
        <v>1</v>
      </c>
      <c r="E397" s="52" t="n">
        <v>0</v>
      </c>
      <c r="F397" s="14" t="n">
        <v>0</v>
      </c>
      <c r="G397" s="33" t="n">
        <v>0</v>
      </c>
      <c r="H397" s="33" t="n">
        <v>0</v>
      </c>
      <c r="I397" s="33" t="n">
        <v>0</v>
      </c>
      <c r="J397" s="33" t="n">
        <v>0</v>
      </c>
      <c r="K397" s="33" t="n">
        <v>0</v>
      </c>
      <c r="L397" s="33" t="n">
        <v>0</v>
      </c>
      <c r="M397" s="33" t="n">
        <v>1</v>
      </c>
      <c r="N397" s="33" t="n">
        <v>0</v>
      </c>
      <c r="O397" s="33" t="n">
        <v>1</v>
      </c>
      <c r="P397" s="33" t="n">
        <v>0</v>
      </c>
      <c r="Q397" s="33" t="n">
        <v>0</v>
      </c>
      <c r="R397" s="33" t="n">
        <v>0</v>
      </c>
      <c r="S397" s="33" t="n">
        <v>0</v>
      </c>
      <c r="T397" s="33" t="n">
        <v>0</v>
      </c>
      <c r="U397" s="9" t="n">
        <v>1</v>
      </c>
      <c r="V397" s="9" t="n">
        <v>1</v>
      </c>
      <c r="W397" s="15">
        <f>SUMPRODUCT(B$2:U$2,B397:U397)</f>
        <v/>
      </c>
      <c r="X397" s="46">
        <f>EXP(W397)/(1+EXP(W397))</f>
        <v/>
      </c>
      <c r="Y397" s="28">
        <f>IFERROR(V397*LN(X397)+(1-V397)*LN(1-X397),0)</f>
        <v/>
      </c>
    </row>
    <row r="398" spans="1:25">
      <c r="B398" s="9" t="n">
        <v>0</v>
      </c>
      <c r="C398" s="52" t="n">
        <v>1</v>
      </c>
      <c r="D398" s="9" t="n">
        <v>1</v>
      </c>
      <c r="E398" s="52" t="n">
        <v>0</v>
      </c>
      <c r="F398" s="14" t="n">
        <v>0</v>
      </c>
      <c r="G398" s="33" t="n">
        <v>0</v>
      </c>
      <c r="H398" s="33" t="n">
        <v>0</v>
      </c>
      <c r="I398" s="33" t="n">
        <v>0</v>
      </c>
      <c r="J398" s="33" t="n">
        <v>0</v>
      </c>
      <c r="K398" s="33" t="n">
        <v>0</v>
      </c>
      <c r="L398" s="33" t="n">
        <v>0</v>
      </c>
      <c r="M398" s="33" t="n">
        <v>1</v>
      </c>
      <c r="N398" s="33" t="n">
        <v>0</v>
      </c>
      <c r="O398" s="33" t="n">
        <v>0</v>
      </c>
      <c r="P398" s="33" t="n">
        <v>0</v>
      </c>
      <c r="Q398" s="33" t="n">
        <v>0</v>
      </c>
      <c r="R398" s="33" t="n">
        <v>0</v>
      </c>
      <c r="S398" s="33" t="n">
        <v>0</v>
      </c>
      <c r="T398" s="33" t="n">
        <v>0</v>
      </c>
      <c r="U398" s="9" t="n">
        <v>1</v>
      </c>
      <c r="V398" s="9" t="n">
        <v>1</v>
      </c>
      <c r="W398" s="15">
        <f>SUMPRODUCT(B$2:U$2,B398:U398)</f>
        <v/>
      </c>
      <c r="X398" s="46">
        <f>EXP(W398)/(1+EXP(W398))</f>
        <v/>
      </c>
      <c r="Y398" s="28">
        <f>IFERROR(V398*LN(X398)+(1-V398)*LN(1-X398),0)</f>
        <v/>
      </c>
    </row>
    <row r="399" spans="1:25">
      <c r="B399" s="9" t="n">
        <v>0</v>
      </c>
      <c r="C399" s="52" t="n">
        <v>1</v>
      </c>
      <c r="D399" s="9" t="n">
        <v>0</v>
      </c>
      <c r="E399" s="52" t="n">
        <v>1</v>
      </c>
      <c r="F399" s="14" t="n">
        <v>0</v>
      </c>
      <c r="G399" s="33" t="n">
        <v>0</v>
      </c>
      <c r="H399" s="33" t="n">
        <v>0</v>
      </c>
      <c r="I399" s="33" t="n">
        <v>1</v>
      </c>
      <c r="J399" s="33" t="n">
        <v>0</v>
      </c>
      <c r="K399" s="33" t="n">
        <v>0</v>
      </c>
      <c r="L399" s="33" t="n">
        <v>0</v>
      </c>
      <c r="M399" s="33" t="n">
        <v>0</v>
      </c>
      <c r="N399" s="33" t="n">
        <v>0</v>
      </c>
      <c r="O399" s="33" t="n">
        <v>0</v>
      </c>
      <c r="P399" s="33" t="n">
        <v>0</v>
      </c>
      <c r="Q399" s="33" t="n">
        <v>1</v>
      </c>
      <c r="R399" s="33" t="n">
        <v>0</v>
      </c>
      <c r="S399" s="33" t="n">
        <v>0</v>
      </c>
      <c r="T399" s="33" t="n">
        <v>0</v>
      </c>
      <c r="U399" s="9" t="n">
        <v>1</v>
      </c>
      <c r="V399" s="9" t="n">
        <v>1</v>
      </c>
      <c r="W399" s="15">
        <f>SUMPRODUCT(B$2:U$2,B399:U399)</f>
        <v/>
      </c>
      <c r="X399" s="46">
        <f>EXP(W399)/(1+EXP(W399))</f>
        <v/>
      </c>
      <c r="Y399" s="28">
        <f>IFERROR(V399*LN(X399)+(1-V399)*LN(1-X399),0)</f>
        <v/>
      </c>
    </row>
    <row r="400" spans="1:25">
      <c r="B400" s="9" t="n">
        <v>0</v>
      </c>
      <c r="C400" s="52" t="n">
        <v>1</v>
      </c>
      <c r="D400" s="9" t="n">
        <v>1</v>
      </c>
      <c r="E400" s="52" t="n">
        <v>0</v>
      </c>
      <c r="F400" s="14" t="n">
        <v>0</v>
      </c>
      <c r="G400" s="33" t="n">
        <v>0</v>
      </c>
      <c r="H400" s="33" t="n">
        <v>1</v>
      </c>
      <c r="I400" s="33" t="n">
        <v>1</v>
      </c>
      <c r="J400" s="33" t="n">
        <v>0</v>
      </c>
      <c r="K400" s="33" t="n">
        <v>1</v>
      </c>
      <c r="L400" s="33" t="n">
        <v>0</v>
      </c>
      <c r="M400" s="33" t="n">
        <v>0</v>
      </c>
      <c r="N400" s="33" t="n">
        <v>0</v>
      </c>
      <c r="O400" s="33" t="n">
        <v>0</v>
      </c>
      <c r="P400" s="33" t="n">
        <v>0</v>
      </c>
      <c r="Q400" s="33" t="n">
        <v>0</v>
      </c>
      <c r="R400" s="33" t="n">
        <v>0</v>
      </c>
      <c r="S400" s="33" t="n">
        <v>0</v>
      </c>
      <c r="T400" s="33" t="n">
        <v>0</v>
      </c>
      <c r="U400" s="9" t="n">
        <v>1</v>
      </c>
      <c r="V400" s="9" t="n">
        <v>1</v>
      </c>
      <c r="W400" s="15">
        <f>SUMPRODUCT(B$2:U$2,B400:U400)</f>
        <v/>
      </c>
      <c r="X400" s="46">
        <f>EXP(W400)/(1+EXP(W400))</f>
        <v/>
      </c>
      <c r="Y400" s="28">
        <f>IFERROR(V400*LN(X400)+(1-V400)*LN(1-X400),0)</f>
        <v/>
      </c>
    </row>
    <row r="401" spans="1:25">
      <c r="B401" s="9" t="n">
        <v>1</v>
      </c>
      <c r="C401" s="52" t="n">
        <v>0</v>
      </c>
      <c r="D401" s="9" t="n">
        <v>1</v>
      </c>
      <c r="E401" s="52" t="n">
        <v>0</v>
      </c>
      <c r="F401" s="14" t="n">
        <v>1</v>
      </c>
      <c r="G401" s="33" t="n">
        <v>0</v>
      </c>
      <c r="H401" s="33" t="n">
        <v>0</v>
      </c>
      <c r="I401" s="33" t="n">
        <v>0</v>
      </c>
      <c r="J401" s="33" t="n">
        <v>0</v>
      </c>
      <c r="K401" s="33" t="n">
        <v>0</v>
      </c>
      <c r="L401" s="33" t="n">
        <v>0</v>
      </c>
      <c r="M401" s="33" t="n">
        <v>0</v>
      </c>
      <c r="N401" s="33" t="n">
        <v>0</v>
      </c>
      <c r="O401" s="33" t="n">
        <v>0</v>
      </c>
      <c r="P401" s="33" t="n">
        <v>1</v>
      </c>
      <c r="Q401" s="33" t="n">
        <v>0</v>
      </c>
      <c r="R401" s="33" t="n">
        <v>0</v>
      </c>
      <c r="S401" s="33" t="n">
        <v>0</v>
      </c>
      <c r="T401" s="33" t="n">
        <v>0</v>
      </c>
      <c r="U401" s="9" t="n">
        <v>1</v>
      </c>
      <c r="V401" s="9" t="n">
        <v>1</v>
      </c>
      <c r="W401" s="15">
        <f>SUMPRODUCT(B$2:U$2,B401:U401)</f>
        <v/>
      </c>
      <c r="X401" s="46">
        <f>EXP(W401)/(1+EXP(W401))</f>
        <v/>
      </c>
      <c r="Y401" s="28">
        <f>IFERROR(V401*LN(X401)+(1-V401)*LN(1-X401),0)</f>
        <v/>
      </c>
    </row>
    <row r="402" spans="1:25">
      <c r="B402" s="9" t="n">
        <v>0</v>
      </c>
      <c r="C402" s="52" t="n">
        <v>1</v>
      </c>
      <c r="D402" s="9" t="n">
        <v>1</v>
      </c>
      <c r="E402" s="52" t="n">
        <v>0</v>
      </c>
      <c r="F402" s="14" t="n">
        <v>0</v>
      </c>
      <c r="G402" s="33" t="n">
        <v>0</v>
      </c>
      <c r="H402" s="33" t="n">
        <v>0</v>
      </c>
      <c r="I402" s="33" t="n">
        <v>1</v>
      </c>
      <c r="J402" s="33" t="n">
        <v>0</v>
      </c>
      <c r="K402" s="33" t="n">
        <v>0</v>
      </c>
      <c r="L402" s="33" t="n">
        <v>0</v>
      </c>
      <c r="M402" s="33" t="n">
        <v>0</v>
      </c>
      <c r="N402" s="33" t="n">
        <v>0</v>
      </c>
      <c r="O402" s="33" t="n">
        <v>1</v>
      </c>
      <c r="P402" s="33" t="n">
        <v>0</v>
      </c>
      <c r="Q402" s="33" t="n">
        <v>0</v>
      </c>
      <c r="R402" s="33" t="n">
        <v>0</v>
      </c>
      <c r="S402" s="33" t="n">
        <v>0</v>
      </c>
      <c r="T402" s="33" t="n">
        <v>0</v>
      </c>
      <c r="U402" s="9" t="n">
        <v>1</v>
      </c>
      <c r="V402" s="9" t="n">
        <v>1</v>
      </c>
      <c r="W402" s="15">
        <f>SUMPRODUCT(B$2:U$2,B402:U402)</f>
        <v/>
      </c>
      <c r="X402" s="46">
        <f>EXP(W402)/(1+EXP(W402))</f>
        <v/>
      </c>
      <c r="Y402" s="28">
        <f>IFERROR(V402*LN(X402)+(1-V402)*LN(1-X402),0)</f>
        <v/>
      </c>
    </row>
    <row r="403" spans="1:25">
      <c r="B403" s="9" t="n">
        <v>0</v>
      </c>
      <c r="C403" s="52" t="n">
        <v>1</v>
      </c>
      <c r="D403" s="9" t="n">
        <v>0</v>
      </c>
      <c r="E403" s="52" t="n">
        <v>1</v>
      </c>
      <c r="F403" s="14" t="n">
        <v>0</v>
      </c>
      <c r="G403" s="33" t="n">
        <v>0</v>
      </c>
      <c r="H403" s="33" t="n">
        <v>0</v>
      </c>
      <c r="I403" s="33" t="n">
        <v>0</v>
      </c>
      <c r="J403" s="33" t="n">
        <v>0</v>
      </c>
      <c r="K403" s="33" t="n">
        <v>0</v>
      </c>
      <c r="L403" s="33" t="n">
        <v>0</v>
      </c>
      <c r="M403" s="33" t="n">
        <v>0</v>
      </c>
      <c r="N403" s="33" t="n">
        <v>0</v>
      </c>
      <c r="O403" s="33" t="n">
        <v>0</v>
      </c>
      <c r="P403" s="33" t="n">
        <v>1</v>
      </c>
      <c r="Q403" s="33" t="n">
        <v>0</v>
      </c>
      <c r="R403" s="33" t="n">
        <v>0</v>
      </c>
      <c r="S403" s="33" t="n">
        <v>0</v>
      </c>
      <c r="T403" s="33" t="n">
        <v>1</v>
      </c>
      <c r="U403" s="9" t="n">
        <v>1</v>
      </c>
      <c r="V403" s="9" t="n">
        <v>1</v>
      </c>
      <c r="W403" s="15">
        <f>SUMPRODUCT(B$2:U$2,B403:U403)</f>
        <v/>
      </c>
      <c r="X403" s="46">
        <f>EXP(W403)/(1+EXP(W403))</f>
        <v/>
      </c>
      <c r="Y403" s="28">
        <f>IFERROR(V403*LN(X403)+(1-V403)*LN(1-X403),0)</f>
        <v/>
      </c>
    </row>
    <row r="404" spans="1:25">
      <c r="B404" s="9" t="n">
        <v>1</v>
      </c>
      <c r="C404" s="52" t="n">
        <v>0</v>
      </c>
      <c r="D404" s="9" t="n">
        <v>0</v>
      </c>
      <c r="E404" s="52" t="n">
        <v>0</v>
      </c>
      <c r="F404" s="14" t="n">
        <v>0</v>
      </c>
      <c r="G404" s="33" t="n">
        <v>0</v>
      </c>
      <c r="H404" s="33" t="n">
        <v>0</v>
      </c>
      <c r="I404" s="33" t="n">
        <v>0</v>
      </c>
      <c r="J404" s="33" t="n">
        <v>0</v>
      </c>
      <c r="K404" s="33" t="n">
        <v>0</v>
      </c>
      <c r="L404" s="33" t="n">
        <v>0</v>
      </c>
      <c r="M404" s="33" t="n">
        <v>0</v>
      </c>
      <c r="N404" s="33" t="n">
        <v>0</v>
      </c>
      <c r="O404" s="33" t="n">
        <v>0</v>
      </c>
      <c r="P404" s="33" t="n">
        <v>0</v>
      </c>
      <c r="Q404" s="33" t="n">
        <v>0</v>
      </c>
      <c r="R404" s="33" t="n">
        <v>0</v>
      </c>
      <c r="S404" s="33" t="n">
        <v>0</v>
      </c>
      <c r="T404" s="33" t="n">
        <v>0</v>
      </c>
      <c r="U404" s="9" t="n">
        <v>1</v>
      </c>
      <c r="V404" s="9" t="n">
        <v>1</v>
      </c>
      <c r="W404" s="15">
        <f>SUMPRODUCT(B$2:U$2,B404:U404)</f>
        <v/>
      </c>
      <c r="X404" s="46">
        <f>EXP(W404)/(1+EXP(W404))</f>
        <v/>
      </c>
      <c r="Y404" s="28">
        <f>IFERROR(V404*LN(X404)+(1-V404)*LN(1-X404),0)</f>
        <v/>
      </c>
    </row>
    <row r="405" spans="1:25">
      <c r="B405" s="9" t="n">
        <v>1</v>
      </c>
      <c r="C405" s="52" t="n">
        <v>0</v>
      </c>
      <c r="D405" s="9" t="n">
        <v>1</v>
      </c>
      <c r="E405" s="52" t="n">
        <v>0</v>
      </c>
      <c r="F405" s="14" t="n">
        <v>0</v>
      </c>
      <c r="G405" s="33" t="n">
        <v>0</v>
      </c>
      <c r="H405" s="33" t="n">
        <v>0</v>
      </c>
      <c r="I405" s="33" t="n">
        <v>0</v>
      </c>
      <c r="J405" s="33" t="n">
        <v>0</v>
      </c>
      <c r="K405" s="33" t="n">
        <v>0</v>
      </c>
      <c r="L405" s="33" t="n">
        <v>0</v>
      </c>
      <c r="M405" s="33" t="n">
        <v>0</v>
      </c>
      <c r="N405" s="33" t="n">
        <v>0</v>
      </c>
      <c r="O405" s="33" t="n">
        <v>0</v>
      </c>
      <c r="P405" s="33" t="n">
        <v>0</v>
      </c>
      <c r="Q405" s="33" t="n">
        <v>0</v>
      </c>
      <c r="R405" s="33" t="n">
        <v>0</v>
      </c>
      <c r="S405" s="33" t="n">
        <v>0</v>
      </c>
      <c r="T405" s="33" t="n">
        <v>1</v>
      </c>
      <c r="U405" s="9" t="n">
        <v>1</v>
      </c>
      <c r="V405" s="9" t="n">
        <v>1</v>
      </c>
      <c r="W405" s="15">
        <f>SUMPRODUCT(B$2:U$2,B405:U405)</f>
        <v/>
      </c>
      <c r="X405" s="46">
        <f>EXP(W405)/(1+EXP(W405))</f>
        <v/>
      </c>
      <c r="Y405" s="28">
        <f>IFERROR(V405*LN(X405)+(1-V405)*LN(1-X405),0)</f>
        <v/>
      </c>
    </row>
    <row r="406" spans="1:25">
      <c r="B406" s="9" t="n">
        <v>0</v>
      </c>
      <c r="C406" s="52" t="n">
        <v>0</v>
      </c>
      <c r="D406" s="9" t="n">
        <v>0</v>
      </c>
      <c r="E406" s="52" t="n">
        <v>1</v>
      </c>
      <c r="F406" s="14" t="n">
        <v>0</v>
      </c>
      <c r="G406" s="33" t="n">
        <v>0</v>
      </c>
      <c r="H406" s="33" t="n">
        <v>0</v>
      </c>
      <c r="I406" s="33" t="n">
        <v>0</v>
      </c>
      <c r="J406" s="33" t="n">
        <v>0</v>
      </c>
      <c r="K406" s="33" t="n">
        <v>0</v>
      </c>
      <c r="L406" s="33" t="n">
        <v>0</v>
      </c>
      <c r="M406" s="33" t="n">
        <v>0</v>
      </c>
      <c r="N406" s="33" t="n">
        <v>0</v>
      </c>
      <c r="O406" s="33" t="n">
        <v>1</v>
      </c>
      <c r="P406" s="33" t="n">
        <v>0</v>
      </c>
      <c r="Q406" s="33" t="n">
        <v>0</v>
      </c>
      <c r="R406" s="33" t="n">
        <v>0</v>
      </c>
      <c r="S406" s="33" t="n">
        <v>0</v>
      </c>
      <c r="T406" s="33" t="n">
        <v>0</v>
      </c>
      <c r="U406" s="9" t="n">
        <v>1</v>
      </c>
      <c r="V406" s="9" t="n">
        <v>1</v>
      </c>
      <c r="W406" s="15">
        <f>SUMPRODUCT(B$2:U$2,B406:U406)</f>
        <v/>
      </c>
      <c r="X406" s="46">
        <f>EXP(W406)/(1+EXP(W406))</f>
        <v/>
      </c>
      <c r="Y406" s="28">
        <f>IFERROR(V406*LN(X406)+(1-V406)*LN(1-X406),0)</f>
        <v/>
      </c>
    </row>
    <row r="407" spans="1:25">
      <c r="B407" s="9" t="n">
        <v>0</v>
      </c>
      <c r="C407" s="52" t="n">
        <v>1</v>
      </c>
      <c r="D407" s="9" t="n">
        <v>1</v>
      </c>
      <c r="E407" s="52" t="n">
        <v>0</v>
      </c>
      <c r="F407" s="14" t="n">
        <v>0</v>
      </c>
      <c r="G407" s="33" t="n">
        <v>0</v>
      </c>
      <c r="H407" s="33" t="n">
        <v>0</v>
      </c>
      <c r="I407" s="33" t="n">
        <v>0</v>
      </c>
      <c r="J407" s="33" t="n">
        <v>1</v>
      </c>
      <c r="K407" s="33" t="n">
        <v>0</v>
      </c>
      <c r="L407" s="33" t="n">
        <v>0</v>
      </c>
      <c r="M407" s="33" t="n">
        <v>0</v>
      </c>
      <c r="N407" s="33" t="n">
        <v>0</v>
      </c>
      <c r="O407" s="33" t="n">
        <v>0</v>
      </c>
      <c r="P407" s="33" t="n">
        <v>0</v>
      </c>
      <c r="Q407" s="33" t="n">
        <v>0</v>
      </c>
      <c r="R407" s="33" t="n">
        <v>0</v>
      </c>
      <c r="S407" s="33" t="n">
        <v>0</v>
      </c>
      <c r="T407" s="33" t="n">
        <v>0</v>
      </c>
      <c r="U407" s="9" t="n">
        <v>1</v>
      </c>
      <c r="V407" s="9" t="n">
        <v>1</v>
      </c>
      <c r="W407" s="15">
        <f>SUMPRODUCT(B$2:U$2,B407:U407)</f>
        <v/>
      </c>
      <c r="X407" s="46">
        <f>EXP(W407)/(1+EXP(W407))</f>
        <v/>
      </c>
      <c r="Y407" s="28">
        <f>IFERROR(V407*LN(X407)+(1-V407)*LN(1-X407),0)</f>
        <v/>
      </c>
    </row>
    <row r="408" spans="1:25">
      <c r="B408" s="9" t="n">
        <v>0</v>
      </c>
      <c r="C408" s="52" t="n">
        <v>1</v>
      </c>
      <c r="D408" s="9" t="n">
        <v>0</v>
      </c>
      <c r="E408" s="52" t="n">
        <v>0</v>
      </c>
      <c r="F408" s="14" t="n">
        <v>1</v>
      </c>
      <c r="G408" s="33" t="n">
        <v>0</v>
      </c>
      <c r="H408" s="33" t="n">
        <v>0</v>
      </c>
      <c r="I408" s="33" t="n">
        <v>0</v>
      </c>
      <c r="J408" s="33" t="n">
        <v>0</v>
      </c>
      <c r="K408" s="33" t="n">
        <v>0</v>
      </c>
      <c r="L408" s="33" t="n">
        <v>0</v>
      </c>
      <c r="M408" s="33" t="n">
        <v>0</v>
      </c>
      <c r="N408" s="33" t="n">
        <v>0</v>
      </c>
      <c r="O408" s="33" t="n">
        <v>1</v>
      </c>
      <c r="P408" s="33" t="n">
        <v>0</v>
      </c>
      <c r="Q408" s="33" t="n">
        <v>1</v>
      </c>
      <c r="R408" s="33" t="n">
        <v>0</v>
      </c>
      <c r="S408" s="33" t="n">
        <v>0</v>
      </c>
      <c r="T408" s="33" t="n">
        <v>1</v>
      </c>
      <c r="U408" s="9" t="n">
        <v>1</v>
      </c>
      <c r="V408" s="9" t="n">
        <v>1</v>
      </c>
      <c r="W408" s="15">
        <f>SUMPRODUCT(B$2:U$2,B408:U408)</f>
        <v/>
      </c>
      <c r="X408" s="46">
        <f>EXP(W408)/(1+EXP(W408))</f>
        <v/>
      </c>
      <c r="Y408" s="28">
        <f>IFERROR(V408*LN(X408)+(1-V408)*LN(1-X408),0)</f>
        <v/>
      </c>
    </row>
    <row r="409" spans="1:25">
      <c r="B409" s="9" t="n">
        <v>1</v>
      </c>
      <c r="C409" s="52" t="n">
        <v>0</v>
      </c>
      <c r="D409" s="9" t="n">
        <v>0</v>
      </c>
      <c r="E409" s="52" t="n">
        <v>1</v>
      </c>
      <c r="F409" s="14" t="n">
        <v>0</v>
      </c>
      <c r="G409" s="33" t="n">
        <v>0</v>
      </c>
      <c r="H409" s="33" t="n">
        <v>0</v>
      </c>
      <c r="I409" s="33" t="n">
        <v>0</v>
      </c>
      <c r="J409" s="33" t="n">
        <v>0</v>
      </c>
      <c r="K409" s="33" t="n">
        <v>0</v>
      </c>
      <c r="L409" s="33" t="n">
        <v>0</v>
      </c>
      <c r="M409" s="33" t="n">
        <v>0</v>
      </c>
      <c r="N409" s="33" t="n">
        <v>0</v>
      </c>
      <c r="O409" s="33" t="n">
        <v>0</v>
      </c>
      <c r="P409" s="33" t="n">
        <v>0</v>
      </c>
      <c r="Q409" s="33" t="n">
        <v>0</v>
      </c>
      <c r="R409" s="33" t="n">
        <v>1</v>
      </c>
      <c r="S409" s="33" t="n">
        <v>0</v>
      </c>
      <c r="T409" s="33" t="n">
        <v>1</v>
      </c>
      <c r="U409" s="9" t="n">
        <v>1</v>
      </c>
      <c r="V409" s="9" t="n">
        <v>1</v>
      </c>
      <c r="W409" s="15">
        <f>SUMPRODUCT(B$2:U$2,B409:U409)</f>
        <v/>
      </c>
      <c r="X409" s="46">
        <f>EXP(W409)/(1+EXP(W409))</f>
        <v/>
      </c>
      <c r="Y409" s="28">
        <f>IFERROR(V409*LN(X409)+(1-V409)*LN(1-X409),0)</f>
        <v/>
      </c>
    </row>
    <row r="410" spans="1:25">
      <c r="B410" s="9" t="n">
        <v>1</v>
      </c>
      <c r="C410" s="52" t="n">
        <v>0</v>
      </c>
      <c r="D410" s="9" t="n">
        <v>0</v>
      </c>
      <c r="E410" s="52" t="n">
        <v>0</v>
      </c>
      <c r="F410" s="14" t="n">
        <v>1</v>
      </c>
      <c r="G410" s="33" t="n">
        <v>1</v>
      </c>
      <c r="H410" s="33" t="n">
        <v>1</v>
      </c>
      <c r="I410" s="33" t="n">
        <v>0</v>
      </c>
      <c r="J410" s="33" t="n">
        <v>0</v>
      </c>
      <c r="K410" s="33" t="n">
        <v>0</v>
      </c>
      <c r="L410" s="33" t="n">
        <v>0</v>
      </c>
      <c r="M410" s="33" t="n">
        <v>0</v>
      </c>
      <c r="N410" s="33" t="n">
        <v>0</v>
      </c>
      <c r="O410" s="33" t="n">
        <v>0</v>
      </c>
      <c r="P410" s="33" t="n">
        <v>0</v>
      </c>
      <c r="Q410" s="33" t="n">
        <v>1</v>
      </c>
      <c r="R410" s="33" t="n">
        <v>0</v>
      </c>
      <c r="S410" s="33" t="n">
        <v>0</v>
      </c>
      <c r="T410" s="33" t="n">
        <v>1</v>
      </c>
      <c r="U410" s="9" t="n">
        <v>1</v>
      </c>
      <c r="V410" s="9" t="n">
        <v>1</v>
      </c>
      <c r="W410" s="15">
        <f>SUMPRODUCT(B$2:U$2,B410:U410)</f>
        <v/>
      </c>
      <c r="X410" s="46">
        <f>EXP(W410)/(1+EXP(W410))</f>
        <v/>
      </c>
      <c r="Y410" s="28">
        <f>IFERROR(V410*LN(X410)+(1-V410)*LN(1-X410),0)</f>
        <v/>
      </c>
    </row>
    <row r="411" spans="1:25">
      <c r="B411" s="9" t="n">
        <v>0</v>
      </c>
      <c r="C411" s="52" t="n">
        <v>1</v>
      </c>
      <c r="D411" s="9" t="n">
        <v>1</v>
      </c>
      <c r="E411" s="52" t="n">
        <v>0</v>
      </c>
      <c r="F411" s="14" t="n">
        <v>0</v>
      </c>
      <c r="G411" s="33" t="n">
        <v>0</v>
      </c>
      <c r="H411" s="33" t="n">
        <v>0</v>
      </c>
      <c r="I411" s="33" t="n">
        <v>1</v>
      </c>
      <c r="J411" s="33" t="n">
        <v>0</v>
      </c>
      <c r="K411" s="33" t="n">
        <v>0</v>
      </c>
      <c r="L411" s="33" t="n">
        <v>0</v>
      </c>
      <c r="M411" s="33" t="n">
        <v>0</v>
      </c>
      <c r="N411" s="33" t="n">
        <v>1</v>
      </c>
      <c r="O411" s="33" t="n">
        <v>0</v>
      </c>
      <c r="P411" s="33" t="n">
        <v>0</v>
      </c>
      <c r="Q411" s="33" t="n">
        <v>0</v>
      </c>
      <c r="R411" s="33" t="n">
        <v>0</v>
      </c>
      <c r="S411" s="33" t="n">
        <v>0</v>
      </c>
      <c r="T411" s="33" t="n">
        <v>0</v>
      </c>
      <c r="U411" s="9" t="n">
        <v>1</v>
      </c>
      <c r="V411" s="9" t="n">
        <v>1</v>
      </c>
      <c r="W411" s="15">
        <f>SUMPRODUCT(B$2:U$2,B411:U411)</f>
        <v/>
      </c>
      <c r="X411" s="46">
        <f>EXP(W411)/(1+EXP(W411))</f>
        <v/>
      </c>
      <c r="Y411" s="28">
        <f>IFERROR(V411*LN(X411)+(1-V411)*LN(1-X411),0)</f>
        <v/>
      </c>
    </row>
    <row r="412" spans="1:25">
      <c r="B412" s="9" t="n">
        <v>0</v>
      </c>
      <c r="C412" s="52" t="n">
        <v>1</v>
      </c>
      <c r="D412" s="9" t="n">
        <v>0</v>
      </c>
      <c r="E412" s="52" t="n">
        <v>1</v>
      </c>
      <c r="F412" s="14" t="n">
        <v>0</v>
      </c>
      <c r="G412" s="33" t="n">
        <v>0</v>
      </c>
      <c r="H412" s="33" t="n">
        <v>0</v>
      </c>
      <c r="I412" s="33" t="n">
        <v>0</v>
      </c>
      <c r="J412" s="33" t="n">
        <v>1</v>
      </c>
      <c r="K412" s="33" t="n">
        <v>0</v>
      </c>
      <c r="L412" s="33" t="n">
        <v>0</v>
      </c>
      <c r="M412" s="33" t="n">
        <v>0</v>
      </c>
      <c r="N412" s="33" t="n">
        <v>0</v>
      </c>
      <c r="O412" s="33" t="n">
        <v>0</v>
      </c>
      <c r="P412" s="33" t="n">
        <v>0</v>
      </c>
      <c r="Q412" s="33" t="n">
        <v>0</v>
      </c>
      <c r="R412" s="33" t="n">
        <v>1</v>
      </c>
      <c r="S412" s="33" t="n">
        <v>0</v>
      </c>
      <c r="T412" s="33" t="n">
        <v>0</v>
      </c>
      <c r="U412" s="9" t="n">
        <v>1</v>
      </c>
      <c r="V412" s="9" t="n">
        <v>1</v>
      </c>
      <c r="W412" s="15">
        <f>SUMPRODUCT(B$2:U$2,B412:U412)</f>
        <v/>
      </c>
      <c r="X412" s="46">
        <f>EXP(W412)/(1+EXP(W412))</f>
        <v/>
      </c>
      <c r="Y412" s="28">
        <f>IFERROR(V412*LN(X412)+(1-V412)*LN(1-X412),0)</f>
        <v/>
      </c>
    </row>
    <row r="413" spans="1:25">
      <c r="B413" s="9" t="n">
        <v>1</v>
      </c>
      <c r="C413" s="52" t="n">
        <v>0</v>
      </c>
      <c r="D413" s="9" t="n">
        <v>0</v>
      </c>
      <c r="E413" s="52" t="n">
        <v>1</v>
      </c>
      <c r="F413" s="14" t="n">
        <v>0</v>
      </c>
      <c r="G413" s="33" t="n">
        <v>0</v>
      </c>
      <c r="H413" s="33" t="n">
        <v>0</v>
      </c>
      <c r="I413" s="33" t="n">
        <v>1</v>
      </c>
      <c r="J413" s="33" t="n">
        <v>1</v>
      </c>
      <c r="K413" s="33" t="n">
        <v>0</v>
      </c>
      <c r="L413" s="33" t="n">
        <v>0</v>
      </c>
      <c r="M413" s="33" t="n">
        <v>0</v>
      </c>
      <c r="N413" s="33" t="n">
        <v>0</v>
      </c>
      <c r="O413" s="33" t="n">
        <v>0</v>
      </c>
      <c r="P413" s="33" t="n">
        <v>0</v>
      </c>
      <c r="Q413" s="33" t="n">
        <v>0</v>
      </c>
      <c r="R413" s="33" t="n">
        <v>1</v>
      </c>
      <c r="S413" s="33" t="n">
        <v>0</v>
      </c>
      <c r="T413" s="33" t="n">
        <v>1</v>
      </c>
      <c r="U413" s="9" t="n">
        <v>1</v>
      </c>
      <c r="V413" s="9" t="n">
        <v>1</v>
      </c>
      <c r="W413" s="15">
        <f>SUMPRODUCT(B$2:U$2,B413:U413)</f>
        <v/>
      </c>
      <c r="X413" s="46">
        <f>EXP(W413)/(1+EXP(W413))</f>
        <v/>
      </c>
      <c r="Y413" s="28">
        <f>IFERROR(V413*LN(X413)+(1-V413)*LN(1-X413),0)</f>
        <v/>
      </c>
    </row>
    <row r="414" spans="1:25">
      <c r="B414" s="9" t="n">
        <v>0</v>
      </c>
      <c r="C414" s="52" t="n">
        <v>1</v>
      </c>
      <c r="D414" s="9" t="n">
        <v>0</v>
      </c>
      <c r="E414" s="52" t="n">
        <v>1</v>
      </c>
      <c r="F414" s="14" t="n">
        <v>1</v>
      </c>
      <c r="G414" s="33" t="n">
        <v>0</v>
      </c>
      <c r="H414" s="33" t="n">
        <v>0</v>
      </c>
      <c r="I414" s="33" t="n">
        <v>1</v>
      </c>
      <c r="J414" s="33" t="n">
        <v>0</v>
      </c>
      <c r="K414" s="33" t="n">
        <v>0</v>
      </c>
      <c r="L414" s="33" t="n">
        <v>0</v>
      </c>
      <c r="M414" s="33" t="n">
        <v>0</v>
      </c>
      <c r="N414" s="33" t="n">
        <v>0</v>
      </c>
      <c r="O414" s="33" t="n">
        <v>0</v>
      </c>
      <c r="P414" s="33" t="n">
        <v>0</v>
      </c>
      <c r="Q414" s="33" t="n">
        <v>0</v>
      </c>
      <c r="R414" s="33" t="n">
        <v>0</v>
      </c>
      <c r="S414" s="33" t="n">
        <v>0</v>
      </c>
      <c r="T414" s="33" t="n">
        <v>0</v>
      </c>
      <c r="U414" s="9" t="n">
        <v>1</v>
      </c>
      <c r="V414" s="9" t="n">
        <v>1</v>
      </c>
      <c r="W414" s="15">
        <f>SUMPRODUCT(B$2:U$2,B414:U414)</f>
        <v/>
      </c>
      <c r="X414" s="46">
        <f>EXP(W414)/(1+EXP(W414))</f>
        <v/>
      </c>
      <c r="Y414" s="28">
        <f>IFERROR(V414*LN(X414)+(1-V414)*LN(1-X414),0)</f>
        <v/>
      </c>
    </row>
    <row r="415" spans="1:25">
      <c r="B415" s="9" t="n">
        <v>0</v>
      </c>
      <c r="C415" s="52" t="n">
        <v>1</v>
      </c>
      <c r="D415" s="9" t="n">
        <v>0</v>
      </c>
      <c r="E415" s="52" t="n">
        <v>1</v>
      </c>
      <c r="F415" s="14" t="n">
        <v>0</v>
      </c>
      <c r="G415" s="33" t="n">
        <v>0</v>
      </c>
      <c r="H415" s="33" t="n">
        <v>0</v>
      </c>
      <c r="I415" s="33" t="n">
        <v>0</v>
      </c>
      <c r="J415" s="33" t="n">
        <v>0</v>
      </c>
      <c r="K415" s="33" t="n">
        <v>0</v>
      </c>
      <c r="L415" s="33" t="n">
        <v>0</v>
      </c>
      <c r="M415" s="33" t="n">
        <v>0</v>
      </c>
      <c r="N415" s="33" t="n">
        <v>0</v>
      </c>
      <c r="O415" s="33" t="n">
        <v>0</v>
      </c>
      <c r="P415" s="33" t="n">
        <v>0</v>
      </c>
      <c r="Q415" s="33" t="n">
        <v>0</v>
      </c>
      <c r="R415" s="33" t="n">
        <v>0</v>
      </c>
      <c r="S415" s="33" t="n">
        <v>0</v>
      </c>
      <c r="T415" s="33" t="n">
        <v>0</v>
      </c>
      <c r="U415" s="9" t="n">
        <v>1</v>
      </c>
      <c r="V415" s="9" t="n">
        <v>1</v>
      </c>
      <c r="W415" s="15">
        <f>SUMPRODUCT(B$2:U$2,B415:U415)</f>
        <v/>
      </c>
      <c r="X415" s="46">
        <f>EXP(W415)/(1+EXP(W415))</f>
        <v/>
      </c>
      <c r="Y415" s="28">
        <f>IFERROR(V415*LN(X415)+(1-V415)*LN(1-X415),0)</f>
        <v/>
      </c>
    </row>
    <row r="416" spans="1:25">
      <c r="B416" s="9" t="n">
        <v>0</v>
      </c>
      <c r="C416" s="52" t="n">
        <v>1</v>
      </c>
      <c r="D416" s="9" t="n">
        <v>1</v>
      </c>
      <c r="E416" s="52" t="n">
        <v>0</v>
      </c>
      <c r="F416" s="14" t="n">
        <v>0</v>
      </c>
      <c r="G416" s="33" t="n">
        <v>0</v>
      </c>
      <c r="H416" s="33" t="n">
        <v>0</v>
      </c>
      <c r="I416" s="33" t="n">
        <v>0</v>
      </c>
      <c r="J416" s="33" t="n">
        <v>0</v>
      </c>
      <c r="K416" s="33" t="n">
        <v>0</v>
      </c>
      <c r="L416" s="33" t="n">
        <v>0</v>
      </c>
      <c r="M416" s="33" t="n">
        <v>0</v>
      </c>
      <c r="N416" s="33" t="n">
        <v>0</v>
      </c>
      <c r="O416" s="33" t="n">
        <v>0</v>
      </c>
      <c r="P416" s="33" t="n">
        <v>0</v>
      </c>
      <c r="Q416" s="33" t="n">
        <v>0</v>
      </c>
      <c r="R416" s="33" t="n">
        <v>0</v>
      </c>
      <c r="S416" s="33" t="n">
        <v>0</v>
      </c>
      <c r="T416" s="33" t="n">
        <v>0</v>
      </c>
      <c r="U416" s="9" t="n">
        <v>1</v>
      </c>
      <c r="V416" s="9" t="n">
        <v>1</v>
      </c>
      <c r="W416" s="15">
        <f>SUMPRODUCT(B$2:U$2,B416:U416)</f>
        <v/>
      </c>
      <c r="X416" s="46">
        <f>EXP(W416)/(1+EXP(W416))</f>
        <v/>
      </c>
      <c r="Y416" s="28">
        <f>IFERROR(V416*LN(X416)+(1-V416)*LN(1-X416),0)</f>
        <v/>
      </c>
    </row>
    <row r="417" spans="1:25">
      <c r="B417" s="9" t="n">
        <v>0</v>
      </c>
      <c r="C417" s="52" t="n">
        <v>1</v>
      </c>
      <c r="D417" s="9" t="n">
        <v>0</v>
      </c>
      <c r="E417" s="52" t="n">
        <v>1</v>
      </c>
      <c r="F417" s="14" t="n">
        <v>0</v>
      </c>
      <c r="G417" s="33" t="n">
        <v>0</v>
      </c>
      <c r="H417" s="33" t="n">
        <v>0</v>
      </c>
      <c r="I417" s="33" t="n">
        <v>1</v>
      </c>
      <c r="J417" s="33" t="n">
        <v>0</v>
      </c>
      <c r="K417" s="33" t="n">
        <v>0</v>
      </c>
      <c r="L417" s="33" t="n">
        <v>0</v>
      </c>
      <c r="M417" s="33" t="n">
        <v>0</v>
      </c>
      <c r="N417" s="33" t="n">
        <v>0</v>
      </c>
      <c r="O417" s="33" t="n">
        <v>0</v>
      </c>
      <c r="P417" s="33" t="n">
        <v>0</v>
      </c>
      <c r="Q417" s="33" t="n">
        <v>0</v>
      </c>
      <c r="R417" s="33" t="n">
        <v>0</v>
      </c>
      <c r="S417" s="33" t="n">
        <v>0</v>
      </c>
      <c r="T417" s="33" t="n">
        <v>0</v>
      </c>
      <c r="U417" s="9" t="n">
        <v>1</v>
      </c>
      <c r="V417" s="9" t="n">
        <v>1</v>
      </c>
      <c r="W417" s="15">
        <f>SUMPRODUCT(B$2:U$2,B417:U417)</f>
        <v/>
      </c>
      <c r="X417" s="46">
        <f>EXP(W417)/(1+EXP(W417))</f>
        <v/>
      </c>
      <c r="Y417" s="28">
        <f>IFERROR(V417*LN(X417)+(1-V417)*LN(1-X417),0)</f>
        <v/>
      </c>
    </row>
    <row r="418" spans="1:25">
      <c r="B418" s="9" t="n">
        <v>1</v>
      </c>
      <c r="C418" s="52" t="n">
        <v>0</v>
      </c>
      <c r="D418" s="9" t="n">
        <v>0</v>
      </c>
      <c r="E418" s="52" t="n">
        <v>1</v>
      </c>
      <c r="F418" s="14" t="n">
        <v>0</v>
      </c>
      <c r="G418" s="33" t="n">
        <v>0</v>
      </c>
      <c r="H418" s="33" t="n">
        <v>0</v>
      </c>
      <c r="I418" s="33" t="n">
        <v>0</v>
      </c>
      <c r="J418" s="33" t="n">
        <v>0</v>
      </c>
      <c r="K418" s="33" t="n">
        <v>0</v>
      </c>
      <c r="L418" s="33" t="n">
        <v>0</v>
      </c>
      <c r="M418" s="33" t="n">
        <v>0</v>
      </c>
      <c r="N418" s="33" t="n">
        <v>0</v>
      </c>
      <c r="O418" s="33" t="n">
        <v>0</v>
      </c>
      <c r="P418" s="33" t="n">
        <v>0</v>
      </c>
      <c r="Q418" s="33" t="n">
        <v>0</v>
      </c>
      <c r="R418" s="33" t="n">
        <v>0</v>
      </c>
      <c r="S418" s="33" t="n">
        <v>0</v>
      </c>
      <c r="T418" s="33" t="n">
        <v>0</v>
      </c>
      <c r="U418" s="9" t="n">
        <v>1</v>
      </c>
      <c r="V418" s="9" t="n">
        <v>1</v>
      </c>
      <c r="W418" s="15">
        <f>SUMPRODUCT(B$2:U$2,B418:U418)</f>
        <v/>
      </c>
      <c r="X418" s="46">
        <f>EXP(W418)/(1+EXP(W418))</f>
        <v/>
      </c>
      <c r="Y418" s="28">
        <f>IFERROR(V418*LN(X418)+(1-V418)*LN(1-X418),0)</f>
        <v/>
      </c>
    </row>
    <row r="419" spans="1:25">
      <c r="B419" s="9" t="n">
        <v>1</v>
      </c>
      <c r="C419" s="52" t="n">
        <v>0</v>
      </c>
      <c r="D419" s="9" t="n">
        <v>0</v>
      </c>
      <c r="E419" s="52" t="n">
        <v>1</v>
      </c>
      <c r="F419" s="14" t="n">
        <v>0</v>
      </c>
      <c r="G419" s="33" t="n">
        <v>0</v>
      </c>
      <c r="H419" s="33" t="n">
        <v>0</v>
      </c>
      <c r="I419" s="33" t="n">
        <v>0</v>
      </c>
      <c r="J419" s="33" t="n">
        <v>0</v>
      </c>
      <c r="K419" s="33" t="n">
        <v>0</v>
      </c>
      <c r="L419" s="33" t="n">
        <v>0</v>
      </c>
      <c r="M419" s="33" t="n">
        <v>0</v>
      </c>
      <c r="N419" s="33" t="n">
        <v>0</v>
      </c>
      <c r="O419" s="33" t="n">
        <v>0</v>
      </c>
      <c r="P419" s="33" t="n">
        <v>0</v>
      </c>
      <c r="Q419" s="33" t="n">
        <v>0</v>
      </c>
      <c r="R419" s="33" t="n">
        <v>0</v>
      </c>
      <c r="S419" s="33" t="n">
        <v>0</v>
      </c>
      <c r="T419" s="33" t="n">
        <v>0</v>
      </c>
      <c r="U419" s="9" t="n">
        <v>1</v>
      </c>
      <c r="V419" s="9" t="n">
        <v>1</v>
      </c>
      <c r="W419" s="15">
        <f>SUMPRODUCT(B$2:U$2,B419:U419)</f>
        <v/>
      </c>
      <c r="X419" s="46">
        <f>EXP(W419)/(1+EXP(W419))</f>
        <v/>
      </c>
      <c r="Y419" s="28">
        <f>IFERROR(V419*LN(X419)+(1-V419)*LN(1-X419),0)</f>
        <v/>
      </c>
    </row>
    <row r="420" spans="1:25">
      <c r="B420" s="9" t="n">
        <v>1</v>
      </c>
      <c r="C420" s="52" t="n">
        <v>0</v>
      </c>
      <c r="D420" s="9" t="n">
        <v>0</v>
      </c>
      <c r="E420" s="52" t="n">
        <v>1</v>
      </c>
      <c r="F420" s="14" t="n">
        <v>0</v>
      </c>
      <c r="G420" s="33" t="n">
        <v>0</v>
      </c>
      <c r="H420" s="33" t="n">
        <v>0</v>
      </c>
      <c r="I420" s="33" t="n">
        <v>0</v>
      </c>
      <c r="J420" s="33" t="n">
        <v>0</v>
      </c>
      <c r="K420" s="33" t="n">
        <v>0</v>
      </c>
      <c r="L420" s="33" t="n">
        <v>0</v>
      </c>
      <c r="M420" s="33" t="n">
        <v>0</v>
      </c>
      <c r="N420" s="33" t="n">
        <v>1</v>
      </c>
      <c r="O420" s="33" t="n">
        <v>0</v>
      </c>
      <c r="P420" s="33" t="n">
        <v>1</v>
      </c>
      <c r="Q420" s="33" t="n">
        <v>0</v>
      </c>
      <c r="R420" s="33" t="n">
        <v>0</v>
      </c>
      <c r="S420" s="33" t="n">
        <v>0</v>
      </c>
      <c r="T420" s="33" t="n">
        <v>0</v>
      </c>
      <c r="U420" s="9" t="n">
        <v>1</v>
      </c>
      <c r="V420" s="9" t="n">
        <v>1</v>
      </c>
      <c r="W420" s="15">
        <f>SUMPRODUCT(B$2:U$2,B420:U420)</f>
        <v/>
      </c>
      <c r="X420" s="46">
        <f>EXP(W420)/(1+EXP(W420))</f>
        <v/>
      </c>
      <c r="Y420" s="28">
        <f>IFERROR(V420*LN(X420)+(1-V420)*LN(1-X420),0)</f>
        <v/>
      </c>
    </row>
    <row r="421" spans="1:25">
      <c r="B421" s="9" t="n">
        <v>0</v>
      </c>
      <c r="C421" s="52" t="n">
        <v>1</v>
      </c>
      <c r="D421" s="9" t="n">
        <v>0</v>
      </c>
      <c r="E421" s="52" t="n">
        <v>1</v>
      </c>
      <c r="F421" s="14" t="n">
        <v>0</v>
      </c>
      <c r="G421" s="33" t="n">
        <v>0</v>
      </c>
      <c r="H421" s="33" t="n">
        <v>0</v>
      </c>
      <c r="I421" s="33" t="n">
        <v>0</v>
      </c>
      <c r="J421" s="33" t="n">
        <v>0</v>
      </c>
      <c r="K421" s="33" t="n">
        <v>0</v>
      </c>
      <c r="L421" s="33" t="n">
        <v>0</v>
      </c>
      <c r="M421" s="33" t="n">
        <v>0</v>
      </c>
      <c r="N421" s="33" t="n">
        <v>0</v>
      </c>
      <c r="O421" s="33" t="n">
        <v>0</v>
      </c>
      <c r="P421" s="33" t="n">
        <v>0</v>
      </c>
      <c r="Q421" s="33" t="n">
        <v>0</v>
      </c>
      <c r="R421" s="33" t="n">
        <v>0</v>
      </c>
      <c r="S421" s="33" t="n">
        <v>0</v>
      </c>
      <c r="T421" s="33" t="n">
        <v>0</v>
      </c>
      <c r="U421" s="9" t="n">
        <v>1</v>
      </c>
      <c r="V421" s="9" t="n">
        <v>1</v>
      </c>
      <c r="W421" s="15">
        <f>SUMPRODUCT(B$2:U$2,B421:U421)</f>
        <v/>
      </c>
      <c r="X421" s="46">
        <f>EXP(W421)/(1+EXP(W421))</f>
        <v/>
      </c>
      <c r="Y421" s="28">
        <f>IFERROR(V421*LN(X421)+(1-V421)*LN(1-X421),0)</f>
        <v/>
      </c>
    </row>
    <row r="422" spans="1:25">
      <c r="B422" s="9" t="n">
        <v>1</v>
      </c>
      <c r="C422" s="52" t="n">
        <v>0</v>
      </c>
      <c r="D422" s="9" t="n">
        <v>1</v>
      </c>
      <c r="E422" s="52" t="n">
        <v>0</v>
      </c>
      <c r="F422" s="14" t="n">
        <v>0</v>
      </c>
      <c r="G422" s="33" t="n">
        <v>0</v>
      </c>
      <c r="H422" s="33" t="n">
        <v>0</v>
      </c>
      <c r="I422" s="33" t="n">
        <v>0</v>
      </c>
      <c r="J422" s="33" t="n">
        <v>0</v>
      </c>
      <c r="K422" s="33" t="n">
        <v>0</v>
      </c>
      <c r="L422" s="33" t="n">
        <v>0</v>
      </c>
      <c r="M422" s="33" t="n">
        <v>1</v>
      </c>
      <c r="N422" s="33" t="n">
        <v>0</v>
      </c>
      <c r="O422" s="33" t="n">
        <v>0</v>
      </c>
      <c r="P422" s="33" t="n">
        <v>0</v>
      </c>
      <c r="Q422" s="33" t="n">
        <v>0</v>
      </c>
      <c r="R422" s="33" t="n">
        <v>0</v>
      </c>
      <c r="S422" s="33" t="n">
        <v>0</v>
      </c>
      <c r="T422" s="33" t="n">
        <v>1</v>
      </c>
      <c r="U422" s="9" t="n">
        <v>1</v>
      </c>
      <c r="V422" s="9" t="n">
        <v>1</v>
      </c>
      <c r="W422" s="15">
        <f>SUMPRODUCT(B$2:U$2,B422:U422)</f>
        <v/>
      </c>
      <c r="X422" s="46">
        <f>EXP(W422)/(1+EXP(W422))</f>
        <v/>
      </c>
      <c r="Y422" s="28">
        <f>IFERROR(V422*LN(X422)+(1-V422)*LN(1-X422),0)</f>
        <v/>
      </c>
    </row>
    <row r="423" spans="1:25">
      <c r="B423" s="9" t="n">
        <v>1</v>
      </c>
      <c r="C423" s="52" t="n">
        <v>0</v>
      </c>
      <c r="D423" s="9" t="n">
        <v>0</v>
      </c>
      <c r="E423" s="52" t="n">
        <v>1</v>
      </c>
      <c r="F423" s="14" t="n">
        <v>0</v>
      </c>
      <c r="G423" s="33" t="n">
        <v>0</v>
      </c>
      <c r="H423" s="33" t="n">
        <v>0</v>
      </c>
      <c r="I423" s="33" t="n">
        <v>1</v>
      </c>
      <c r="J423" s="33" t="n">
        <v>0</v>
      </c>
      <c r="K423" s="33" t="n">
        <v>0</v>
      </c>
      <c r="L423" s="33" t="n">
        <v>0</v>
      </c>
      <c r="M423" s="33" t="n">
        <v>0</v>
      </c>
      <c r="N423" s="33" t="n">
        <v>0</v>
      </c>
      <c r="O423" s="33" t="n">
        <v>1</v>
      </c>
      <c r="P423" s="33" t="n">
        <v>0</v>
      </c>
      <c r="Q423" s="33" t="n">
        <v>0</v>
      </c>
      <c r="R423" s="33" t="n">
        <v>1</v>
      </c>
      <c r="S423" s="33" t="n">
        <v>0</v>
      </c>
      <c r="T423" s="33" t="n">
        <v>0</v>
      </c>
      <c r="U423" s="9" t="n">
        <v>1</v>
      </c>
      <c r="V423" s="9" t="n">
        <v>1</v>
      </c>
      <c r="W423" s="15">
        <f>SUMPRODUCT(B$2:U$2,B423:U423)</f>
        <v/>
      </c>
      <c r="X423" s="46">
        <f>EXP(W423)/(1+EXP(W423))</f>
        <v/>
      </c>
      <c r="Y423" s="28">
        <f>IFERROR(V423*LN(X423)+(1-V423)*LN(1-X423),0)</f>
        <v/>
      </c>
    </row>
    <row r="424" spans="1:25">
      <c r="B424" s="9" t="n">
        <v>0</v>
      </c>
      <c r="C424" s="52" t="n">
        <v>1</v>
      </c>
      <c r="D424" s="9" t="n">
        <v>0</v>
      </c>
      <c r="E424" s="52" t="n">
        <v>1</v>
      </c>
      <c r="F424" s="14" t="n">
        <v>0</v>
      </c>
      <c r="G424" s="33" t="n">
        <v>0</v>
      </c>
      <c r="H424" s="33" t="n">
        <v>0</v>
      </c>
      <c r="I424" s="33" t="n">
        <v>0</v>
      </c>
      <c r="J424" s="33" t="n">
        <v>0</v>
      </c>
      <c r="K424" s="33" t="n">
        <v>0</v>
      </c>
      <c r="L424" s="33" t="n">
        <v>0</v>
      </c>
      <c r="M424" s="33" t="n">
        <v>0</v>
      </c>
      <c r="N424" s="33" t="n">
        <v>0</v>
      </c>
      <c r="O424" s="33" t="n">
        <v>0</v>
      </c>
      <c r="P424" s="33" t="n">
        <v>0</v>
      </c>
      <c r="Q424" s="33" t="n">
        <v>0</v>
      </c>
      <c r="R424" s="33" t="n">
        <v>0</v>
      </c>
      <c r="S424" s="33" t="n">
        <v>0</v>
      </c>
      <c r="T424" s="33" t="n">
        <v>0</v>
      </c>
      <c r="U424" s="9" t="n">
        <v>1</v>
      </c>
      <c r="V424" s="9" t="n">
        <v>1</v>
      </c>
      <c r="W424" s="15">
        <f>SUMPRODUCT(B$2:U$2,B424:U424)</f>
        <v/>
      </c>
      <c r="X424" s="46">
        <f>EXP(W424)/(1+EXP(W424))</f>
        <v/>
      </c>
      <c r="Y424" s="28">
        <f>IFERROR(V424*LN(X424)+(1-V424)*LN(1-X424),0)</f>
        <v/>
      </c>
    </row>
    <row r="425" spans="1:25">
      <c r="B425" s="9" t="n">
        <v>0</v>
      </c>
      <c r="C425" s="52" t="n">
        <v>1</v>
      </c>
      <c r="D425" s="9" t="n">
        <v>0</v>
      </c>
      <c r="E425" s="52" t="n">
        <v>1</v>
      </c>
      <c r="F425" s="14" t="n">
        <v>0</v>
      </c>
      <c r="G425" s="33" t="n">
        <v>1</v>
      </c>
      <c r="H425" s="33" t="n">
        <v>0</v>
      </c>
      <c r="I425" s="33" t="n">
        <v>0</v>
      </c>
      <c r="J425" s="33" t="n">
        <v>0</v>
      </c>
      <c r="K425" s="33" t="n">
        <v>0</v>
      </c>
      <c r="L425" s="33" t="n">
        <v>0</v>
      </c>
      <c r="M425" s="33" t="n">
        <v>1</v>
      </c>
      <c r="N425" s="33" t="n">
        <v>0</v>
      </c>
      <c r="O425" s="33" t="n">
        <v>0</v>
      </c>
      <c r="P425" s="33" t="n">
        <v>0</v>
      </c>
      <c r="Q425" s="33" t="n">
        <v>0</v>
      </c>
      <c r="R425" s="33" t="n">
        <v>0</v>
      </c>
      <c r="S425" s="33" t="n">
        <v>0</v>
      </c>
      <c r="T425" s="33" t="n">
        <v>0</v>
      </c>
      <c r="U425" s="9" t="n">
        <v>1</v>
      </c>
      <c r="V425" s="9" t="n">
        <v>1</v>
      </c>
      <c r="W425" s="15">
        <f>SUMPRODUCT(B$2:U$2,B425:U425)</f>
        <v/>
      </c>
      <c r="X425" s="46">
        <f>EXP(W425)/(1+EXP(W425))</f>
        <v/>
      </c>
      <c r="Y425" s="28">
        <f>IFERROR(V425*LN(X425)+(1-V425)*LN(1-X425),0)</f>
        <v/>
      </c>
    </row>
    <row r="426" spans="1:25">
      <c r="B426" s="9" t="n">
        <v>0</v>
      </c>
      <c r="C426" s="52" t="n">
        <v>1</v>
      </c>
      <c r="D426" s="9" t="n">
        <v>0</v>
      </c>
      <c r="E426" s="52" t="n">
        <v>1</v>
      </c>
      <c r="F426" s="14" t="n">
        <v>0</v>
      </c>
      <c r="G426" s="33" t="n">
        <v>0</v>
      </c>
      <c r="H426" s="33" t="n">
        <v>0</v>
      </c>
      <c r="I426" s="33" t="n">
        <v>1</v>
      </c>
      <c r="J426" s="33" t="n">
        <v>1</v>
      </c>
      <c r="K426" s="33" t="n">
        <v>0</v>
      </c>
      <c r="L426" s="33" t="n">
        <v>0</v>
      </c>
      <c r="M426" s="33" t="n">
        <v>0</v>
      </c>
      <c r="N426" s="33" t="n">
        <v>0</v>
      </c>
      <c r="O426" s="33" t="n">
        <v>0</v>
      </c>
      <c r="P426" s="33" t="n">
        <v>0</v>
      </c>
      <c r="Q426" s="33" t="n">
        <v>1</v>
      </c>
      <c r="R426" s="33" t="n">
        <v>1</v>
      </c>
      <c r="S426" s="33" t="n">
        <v>0</v>
      </c>
      <c r="T426" s="33" t="n">
        <v>0</v>
      </c>
      <c r="U426" s="9" t="n">
        <v>1</v>
      </c>
      <c r="V426" s="9" t="n">
        <v>1</v>
      </c>
      <c r="W426" s="15">
        <f>SUMPRODUCT(B$2:U$2,B426:U426)</f>
        <v/>
      </c>
      <c r="X426" s="46">
        <f>EXP(W426)/(1+EXP(W426))</f>
        <v/>
      </c>
      <c r="Y426" s="28">
        <f>IFERROR(V426*LN(X426)+(1-V426)*LN(1-X426),0)</f>
        <v/>
      </c>
    </row>
    <row r="427" spans="1:25">
      <c r="B427" s="9" t="n">
        <v>1</v>
      </c>
      <c r="C427" s="52" t="n">
        <v>0</v>
      </c>
      <c r="D427" s="9" t="n">
        <v>1</v>
      </c>
      <c r="E427" s="52" t="n">
        <v>0</v>
      </c>
      <c r="F427" s="14" t="n">
        <v>0</v>
      </c>
      <c r="G427" s="33" t="n">
        <v>0</v>
      </c>
      <c r="H427" s="33" t="n">
        <v>0</v>
      </c>
      <c r="I427" s="33" t="n">
        <v>0</v>
      </c>
      <c r="J427" s="33" t="n">
        <v>1</v>
      </c>
      <c r="K427" s="33" t="n">
        <v>0</v>
      </c>
      <c r="L427" s="33" t="n">
        <v>0</v>
      </c>
      <c r="M427" s="33" t="n">
        <v>0</v>
      </c>
      <c r="N427" s="33" t="n">
        <v>0</v>
      </c>
      <c r="O427" s="33" t="n">
        <v>0</v>
      </c>
      <c r="P427" s="33" t="n">
        <v>1</v>
      </c>
      <c r="Q427" s="33" t="n">
        <v>0</v>
      </c>
      <c r="R427" s="33" t="n">
        <v>0</v>
      </c>
      <c r="S427" s="33" t="n">
        <v>1</v>
      </c>
      <c r="T427" s="33" t="n">
        <v>1</v>
      </c>
      <c r="U427" s="9" t="n">
        <v>1</v>
      </c>
      <c r="V427" s="9" t="n">
        <v>1</v>
      </c>
      <c r="W427" s="15">
        <f>SUMPRODUCT(B$2:U$2,B427:U427)</f>
        <v/>
      </c>
      <c r="X427" s="46">
        <f>EXP(W427)/(1+EXP(W427))</f>
        <v/>
      </c>
      <c r="Y427" s="28">
        <f>IFERROR(V427*LN(X427)+(1-V427)*LN(1-X427),0)</f>
        <v/>
      </c>
    </row>
    <row r="428" spans="1:25">
      <c r="B428" s="9" t="n">
        <v>0</v>
      </c>
      <c r="C428" s="52" t="n">
        <v>0</v>
      </c>
      <c r="D428" s="9" t="n">
        <v>1</v>
      </c>
      <c r="E428" s="52" t="n">
        <v>0</v>
      </c>
      <c r="F428" s="14" t="n">
        <v>1</v>
      </c>
      <c r="G428" s="33" t="n">
        <v>0</v>
      </c>
      <c r="H428" s="33" t="n">
        <v>0</v>
      </c>
      <c r="I428" s="33" t="n">
        <v>0</v>
      </c>
      <c r="J428" s="33" t="n">
        <v>0</v>
      </c>
      <c r="K428" s="33" t="n">
        <v>0</v>
      </c>
      <c r="L428" s="33" t="n">
        <v>0</v>
      </c>
      <c r="M428" s="33" t="n">
        <v>0</v>
      </c>
      <c r="N428" s="33" t="n">
        <v>0</v>
      </c>
      <c r="O428" s="33" t="n">
        <v>0</v>
      </c>
      <c r="P428" s="33" t="n">
        <v>0</v>
      </c>
      <c r="Q428" s="33" t="n">
        <v>0</v>
      </c>
      <c r="R428" s="33" t="n">
        <v>0</v>
      </c>
      <c r="S428" s="33" t="n">
        <v>0</v>
      </c>
      <c r="T428" s="33" t="n">
        <v>0</v>
      </c>
      <c r="U428" s="9" t="n">
        <v>1</v>
      </c>
      <c r="V428" s="9" t="n">
        <v>1</v>
      </c>
      <c r="W428" s="15">
        <f>SUMPRODUCT(B$2:U$2,B428:U428)</f>
        <v/>
      </c>
      <c r="X428" s="46">
        <f>EXP(W428)/(1+EXP(W428))</f>
        <v/>
      </c>
      <c r="Y428" s="28">
        <f>IFERROR(V428*LN(X428)+(1-V428)*LN(1-X428),0)</f>
        <v/>
      </c>
    </row>
    <row r="429" spans="1:25">
      <c r="B429" s="9" t="n">
        <v>0</v>
      </c>
      <c r="C429" s="52" t="n">
        <v>1</v>
      </c>
      <c r="D429" s="9" t="n">
        <v>0</v>
      </c>
      <c r="E429" s="52" t="n">
        <v>1</v>
      </c>
      <c r="F429" s="14" t="n">
        <v>0</v>
      </c>
      <c r="G429" s="33" t="n">
        <v>0</v>
      </c>
      <c r="H429" s="33" t="n">
        <v>0</v>
      </c>
      <c r="I429" s="33" t="n">
        <v>0</v>
      </c>
      <c r="J429" s="33" t="n">
        <v>0</v>
      </c>
      <c r="K429" s="33" t="n">
        <v>0</v>
      </c>
      <c r="L429" s="33" t="n">
        <v>0</v>
      </c>
      <c r="M429" s="33" t="n">
        <v>0</v>
      </c>
      <c r="N429" s="33" t="n">
        <v>0</v>
      </c>
      <c r="O429" s="33" t="n">
        <v>0</v>
      </c>
      <c r="P429" s="33" t="n">
        <v>0</v>
      </c>
      <c r="Q429" s="33" t="n">
        <v>0</v>
      </c>
      <c r="R429" s="33" t="n">
        <v>0</v>
      </c>
      <c r="S429" s="33" t="n">
        <v>0</v>
      </c>
      <c r="T429" s="33" t="n">
        <v>1</v>
      </c>
      <c r="U429" s="9" t="n">
        <v>1</v>
      </c>
      <c r="V429" s="9" t="n">
        <v>1</v>
      </c>
      <c r="W429" s="15">
        <f>SUMPRODUCT(B$2:U$2,B429:U429)</f>
        <v/>
      </c>
      <c r="X429" s="46">
        <f>EXP(W429)/(1+EXP(W429))</f>
        <v/>
      </c>
      <c r="Y429" s="28">
        <f>IFERROR(V429*LN(X429)+(1-V429)*LN(1-X429),0)</f>
        <v/>
      </c>
    </row>
    <row r="430" spans="1:25">
      <c r="B430" s="9" t="n">
        <v>1</v>
      </c>
      <c r="C430" s="52" t="n">
        <v>0</v>
      </c>
      <c r="D430" s="9" t="n">
        <v>1</v>
      </c>
      <c r="E430" s="52" t="n">
        <v>0</v>
      </c>
      <c r="F430" s="14" t="n">
        <v>1</v>
      </c>
      <c r="G430" s="33" t="n">
        <v>0</v>
      </c>
      <c r="H430" s="33" t="n">
        <v>0</v>
      </c>
      <c r="I430" s="33" t="n">
        <v>0</v>
      </c>
      <c r="J430" s="33" t="n">
        <v>0</v>
      </c>
      <c r="K430" s="33" t="n">
        <v>0</v>
      </c>
      <c r="L430" s="33" t="n">
        <v>1</v>
      </c>
      <c r="M430" s="33" t="n">
        <v>0</v>
      </c>
      <c r="N430" s="33" t="n">
        <v>0</v>
      </c>
      <c r="O430" s="33" t="n">
        <v>0</v>
      </c>
      <c r="P430" s="33" t="n">
        <v>0</v>
      </c>
      <c r="Q430" s="33" t="n">
        <v>0</v>
      </c>
      <c r="R430" s="33" t="n">
        <v>1</v>
      </c>
      <c r="S430" s="33" t="n">
        <v>0</v>
      </c>
      <c r="T430" s="33" t="n">
        <v>0</v>
      </c>
      <c r="U430" s="9" t="n">
        <v>1</v>
      </c>
      <c r="V430" s="9" t="n">
        <v>1</v>
      </c>
      <c r="W430" s="15">
        <f>SUMPRODUCT(B$2:U$2,B430:U430)</f>
        <v/>
      </c>
      <c r="X430" s="46">
        <f>EXP(W430)/(1+EXP(W430))</f>
        <v/>
      </c>
      <c r="Y430" s="28">
        <f>IFERROR(V430*LN(X430)+(1-V430)*LN(1-X430),0)</f>
        <v/>
      </c>
    </row>
    <row r="431" spans="1:25">
      <c r="B431" s="9" t="n">
        <v>0</v>
      </c>
      <c r="C431" s="52" t="n">
        <v>1</v>
      </c>
      <c r="D431" s="9" t="n">
        <v>1</v>
      </c>
      <c r="E431" s="52" t="n">
        <v>0</v>
      </c>
      <c r="F431" s="14" t="n">
        <v>0</v>
      </c>
      <c r="G431" s="33" t="n">
        <v>0</v>
      </c>
      <c r="H431" s="33" t="n">
        <v>0</v>
      </c>
      <c r="I431" s="33" t="n">
        <v>0</v>
      </c>
      <c r="J431" s="33" t="n">
        <v>0</v>
      </c>
      <c r="K431" s="33" t="n">
        <v>0</v>
      </c>
      <c r="L431" s="33" t="n">
        <v>0</v>
      </c>
      <c r="M431" s="33" t="n">
        <v>0</v>
      </c>
      <c r="N431" s="33" t="n">
        <v>0</v>
      </c>
      <c r="O431" s="33" t="n">
        <v>0</v>
      </c>
      <c r="P431" s="33" t="n">
        <v>0</v>
      </c>
      <c r="Q431" s="33" t="n">
        <v>0</v>
      </c>
      <c r="R431" s="33" t="n">
        <v>0</v>
      </c>
      <c r="S431" s="33" t="n">
        <v>0</v>
      </c>
      <c r="T431" s="33" t="n">
        <v>0</v>
      </c>
      <c r="U431" s="9" t="n">
        <v>1</v>
      </c>
      <c r="V431" s="9" t="n">
        <v>1</v>
      </c>
      <c r="W431" s="15">
        <f>SUMPRODUCT(B$2:U$2,B431:U431)</f>
        <v/>
      </c>
      <c r="X431" s="46">
        <f>EXP(W431)/(1+EXP(W431))</f>
        <v/>
      </c>
      <c r="Y431" s="28">
        <f>IFERROR(V431*LN(X431)+(1-V431)*LN(1-X431),0)</f>
        <v/>
      </c>
    </row>
    <row r="432" spans="1:25">
      <c r="B432" s="9" t="n">
        <v>0</v>
      </c>
      <c r="C432" s="52" t="n">
        <v>1</v>
      </c>
      <c r="D432" s="9" t="n">
        <v>0</v>
      </c>
      <c r="E432" s="52" t="n">
        <v>1</v>
      </c>
      <c r="F432" s="14" t="n">
        <v>0</v>
      </c>
      <c r="G432" s="33" t="n">
        <v>0</v>
      </c>
      <c r="H432" s="33" t="n">
        <v>0</v>
      </c>
      <c r="I432" s="33" t="n">
        <v>0</v>
      </c>
      <c r="J432" s="33" t="n">
        <v>0</v>
      </c>
      <c r="K432" s="33" t="n">
        <v>0</v>
      </c>
      <c r="L432" s="33" t="n">
        <v>0</v>
      </c>
      <c r="M432" s="33" t="n">
        <v>0</v>
      </c>
      <c r="N432" s="33" t="n">
        <v>1</v>
      </c>
      <c r="O432" s="33" t="n">
        <v>0</v>
      </c>
      <c r="P432" s="33" t="n">
        <v>0</v>
      </c>
      <c r="Q432" s="33" t="n">
        <v>0</v>
      </c>
      <c r="R432" s="33" t="n">
        <v>0</v>
      </c>
      <c r="S432" s="33" t="n">
        <v>0</v>
      </c>
      <c r="T432" s="33" t="n">
        <v>0</v>
      </c>
      <c r="U432" s="9" t="n">
        <v>1</v>
      </c>
      <c r="V432" s="9" t="n">
        <v>1</v>
      </c>
      <c r="W432" s="15">
        <f>SUMPRODUCT(B$2:U$2,B432:U432)</f>
        <v/>
      </c>
      <c r="X432" s="46">
        <f>EXP(W432)/(1+EXP(W432))</f>
        <v/>
      </c>
      <c r="Y432" s="28">
        <f>IFERROR(V432*LN(X432)+(1-V432)*LN(1-X432),0)</f>
        <v/>
      </c>
    </row>
    <row r="433" spans="1:25">
      <c r="B433" s="9" t="n">
        <v>0</v>
      </c>
      <c r="C433" s="52" t="n">
        <v>1</v>
      </c>
      <c r="D433" s="9" t="n">
        <v>0</v>
      </c>
      <c r="E433" s="52" t="n">
        <v>1</v>
      </c>
      <c r="F433" s="14" t="n">
        <v>0</v>
      </c>
      <c r="G433" s="33" t="n">
        <v>0</v>
      </c>
      <c r="H433" s="33" t="n">
        <v>0</v>
      </c>
      <c r="I433" s="33" t="n">
        <v>0</v>
      </c>
      <c r="J433" s="33" t="n">
        <v>1</v>
      </c>
      <c r="K433" s="33" t="n">
        <v>0</v>
      </c>
      <c r="L433" s="33" t="n">
        <v>0</v>
      </c>
      <c r="M433" s="33" t="n">
        <v>0</v>
      </c>
      <c r="N433" s="33" t="n">
        <v>0</v>
      </c>
      <c r="O433" s="33" t="n">
        <v>0</v>
      </c>
      <c r="P433" s="33" t="n">
        <v>0</v>
      </c>
      <c r="Q433" s="33" t="n">
        <v>0</v>
      </c>
      <c r="R433" s="33" t="n">
        <v>0</v>
      </c>
      <c r="S433" s="33" t="n">
        <v>0</v>
      </c>
      <c r="T433" s="33" t="n">
        <v>0</v>
      </c>
      <c r="U433" s="9" t="n">
        <v>1</v>
      </c>
      <c r="V433" s="9" t="n">
        <v>1</v>
      </c>
      <c r="W433" s="15">
        <f>SUMPRODUCT(B$2:U$2,B433:U433)</f>
        <v/>
      </c>
      <c r="X433" s="46">
        <f>EXP(W433)/(1+EXP(W433))</f>
        <v/>
      </c>
      <c r="Y433" s="28">
        <f>IFERROR(V433*LN(X433)+(1-V433)*LN(1-X433),0)</f>
        <v/>
      </c>
    </row>
    <row r="434" spans="1:25">
      <c r="B434" s="9" t="n">
        <v>0</v>
      </c>
      <c r="C434" s="52" t="n">
        <v>1</v>
      </c>
      <c r="D434" s="9" t="n">
        <v>1</v>
      </c>
      <c r="E434" s="52" t="n">
        <v>0</v>
      </c>
      <c r="F434" s="14" t="n">
        <v>1</v>
      </c>
      <c r="G434" s="33" t="n">
        <v>0</v>
      </c>
      <c r="H434" s="33" t="n">
        <v>0</v>
      </c>
      <c r="I434" s="33" t="n">
        <v>0</v>
      </c>
      <c r="J434" s="33" t="n">
        <v>0</v>
      </c>
      <c r="K434" s="33" t="n">
        <v>0</v>
      </c>
      <c r="L434" s="33" t="n">
        <v>0</v>
      </c>
      <c r="M434" s="33" t="n">
        <v>0</v>
      </c>
      <c r="N434" s="33" t="n">
        <v>0</v>
      </c>
      <c r="O434" s="33" t="n">
        <v>0</v>
      </c>
      <c r="P434" s="33" t="n">
        <v>1</v>
      </c>
      <c r="Q434" s="33" t="n">
        <v>0</v>
      </c>
      <c r="R434" s="33" t="n">
        <v>0</v>
      </c>
      <c r="S434" s="33" t="n">
        <v>0</v>
      </c>
      <c r="T434" s="33" t="n">
        <v>0</v>
      </c>
      <c r="U434" s="9" t="n">
        <v>1</v>
      </c>
      <c r="V434" s="9" t="n">
        <v>1</v>
      </c>
      <c r="W434" s="15">
        <f>SUMPRODUCT(B$2:U$2,B434:U434)</f>
        <v/>
      </c>
      <c r="X434" s="46">
        <f>EXP(W434)/(1+EXP(W434))</f>
        <v/>
      </c>
      <c r="Y434" s="28">
        <f>IFERROR(V434*LN(X434)+(1-V434)*LN(1-X434),0)</f>
        <v/>
      </c>
    </row>
    <row r="435" spans="1:25">
      <c r="B435" s="9" t="n">
        <v>0</v>
      </c>
      <c r="C435" s="52" t="n">
        <v>1</v>
      </c>
      <c r="D435" s="9" t="n">
        <v>0</v>
      </c>
      <c r="E435" s="52" t="n">
        <v>1</v>
      </c>
      <c r="F435" s="14" t="n">
        <v>0</v>
      </c>
      <c r="G435" s="33" t="n">
        <v>0</v>
      </c>
      <c r="H435" s="33" t="n">
        <v>0</v>
      </c>
      <c r="I435" s="33" t="n">
        <v>0</v>
      </c>
      <c r="J435" s="33" t="n">
        <v>0</v>
      </c>
      <c r="K435" s="33" t="n">
        <v>0</v>
      </c>
      <c r="L435" s="33" t="n">
        <v>0</v>
      </c>
      <c r="M435" s="33" t="n">
        <v>1</v>
      </c>
      <c r="N435" s="33" t="n">
        <v>0</v>
      </c>
      <c r="O435" s="33" t="n">
        <v>0</v>
      </c>
      <c r="P435" s="33" t="n">
        <v>0</v>
      </c>
      <c r="Q435" s="33" t="n">
        <v>0</v>
      </c>
      <c r="R435" s="33" t="n">
        <v>1</v>
      </c>
      <c r="S435" s="33" t="n">
        <v>0</v>
      </c>
      <c r="T435" s="33" t="n">
        <v>0</v>
      </c>
      <c r="U435" s="9" t="n">
        <v>1</v>
      </c>
      <c r="V435" s="9" t="n">
        <v>1</v>
      </c>
      <c r="W435" s="15">
        <f>SUMPRODUCT(B$2:U$2,B435:U435)</f>
        <v/>
      </c>
      <c r="X435" s="46">
        <f>EXP(W435)/(1+EXP(W435))</f>
        <v/>
      </c>
      <c r="Y435" s="28">
        <f>IFERROR(V435*LN(X435)+(1-V435)*LN(1-X435),0)</f>
        <v/>
      </c>
    </row>
    <row r="436" spans="1:25">
      <c r="B436" s="9" t="n">
        <v>0</v>
      </c>
      <c r="C436" s="52" t="n">
        <v>1</v>
      </c>
      <c r="D436" s="9" t="n">
        <v>1</v>
      </c>
      <c r="E436" s="52" t="n">
        <v>0</v>
      </c>
      <c r="F436" s="14" t="n">
        <v>0</v>
      </c>
      <c r="G436" s="33" t="n">
        <v>0</v>
      </c>
      <c r="H436" s="33" t="n">
        <v>0</v>
      </c>
      <c r="I436" s="33" t="n">
        <v>0</v>
      </c>
      <c r="J436" s="33" t="n">
        <v>0</v>
      </c>
      <c r="K436" s="33" t="n">
        <v>0</v>
      </c>
      <c r="L436" s="33" t="n">
        <v>0</v>
      </c>
      <c r="M436" s="33" t="n">
        <v>0</v>
      </c>
      <c r="N436" s="33" t="n">
        <v>0</v>
      </c>
      <c r="O436" s="33" t="n">
        <v>1</v>
      </c>
      <c r="P436" s="33" t="n">
        <v>0</v>
      </c>
      <c r="Q436" s="33" t="n">
        <v>0</v>
      </c>
      <c r="R436" s="33" t="n">
        <v>1</v>
      </c>
      <c r="S436" s="33" t="n">
        <v>0</v>
      </c>
      <c r="T436" s="33" t="n">
        <v>0</v>
      </c>
      <c r="U436" s="9" t="n">
        <v>1</v>
      </c>
      <c r="V436" s="9" t="n">
        <v>1</v>
      </c>
      <c r="W436" s="15">
        <f>SUMPRODUCT(B$2:U$2,B436:U436)</f>
        <v/>
      </c>
      <c r="X436" s="46">
        <f>EXP(W436)/(1+EXP(W436))</f>
        <v/>
      </c>
      <c r="Y436" s="28">
        <f>IFERROR(V436*LN(X436)+(1-V436)*LN(1-X436),0)</f>
        <v/>
      </c>
    </row>
    <row r="437" spans="1:25">
      <c r="B437" s="9" t="n">
        <v>0</v>
      </c>
      <c r="C437" s="52" t="n">
        <v>1</v>
      </c>
      <c r="D437" s="9" t="n">
        <v>0</v>
      </c>
      <c r="E437" s="52" t="n">
        <v>1</v>
      </c>
      <c r="F437" s="14" t="n">
        <v>0</v>
      </c>
      <c r="G437" s="33" t="n">
        <v>0</v>
      </c>
      <c r="H437" s="33" t="n">
        <v>0</v>
      </c>
      <c r="I437" s="33" t="n">
        <v>1</v>
      </c>
      <c r="J437" s="33" t="n">
        <v>0</v>
      </c>
      <c r="K437" s="33" t="n">
        <v>0</v>
      </c>
      <c r="L437" s="33" t="n">
        <v>0</v>
      </c>
      <c r="M437" s="33" t="n">
        <v>0</v>
      </c>
      <c r="N437" s="33" t="n">
        <v>0</v>
      </c>
      <c r="O437" s="33" t="n">
        <v>0</v>
      </c>
      <c r="P437" s="33" t="n">
        <v>0</v>
      </c>
      <c r="Q437" s="33" t="n">
        <v>1</v>
      </c>
      <c r="R437" s="33" t="n">
        <v>0</v>
      </c>
      <c r="S437" s="33" t="n">
        <v>0</v>
      </c>
      <c r="T437" s="33" t="n">
        <v>0</v>
      </c>
      <c r="U437" s="9" t="n">
        <v>1</v>
      </c>
      <c r="V437" s="9" t="n">
        <v>1</v>
      </c>
      <c r="W437" s="15">
        <f>SUMPRODUCT(B$2:U$2,B437:U437)</f>
        <v/>
      </c>
      <c r="X437" s="46">
        <f>EXP(W437)/(1+EXP(W437))</f>
        <v/>
      </c>
      <c r="Y437" s="28">
        <f>IFERROR(V437*LN(X437)+(1-V437)*LN(1-X437),0)</f>
        <v/>
      </c>
    </row>
    <row r="438" spans="1:25">
      <c r="B438" s="9" t="n">
        <v>0</v>
      </c>
      <c r="C438" s="52" t="n">
        <v>1</v>
      </c>
      <c r="D438" s="9" t="n">
        <v>1</v>
      </c>
      <c r="E438" s="52" t="n">
        <v>0</v>
      </c>
      <c r="F438" s="14" t="n">
        <v>1</v>
      </c>
      <c r="G438" s="33" t="n">
        <v>0</v>
      </c>
      <c r="H438" s="33" t="n">
        <v>0</v>
      </c>
      <c r="I438" s="33" t="n">
        <v>0</v>
      </c>
      <c r="J438" s="33" t="n">
        <v>0</v>
      </c>
      <c r="K438" s="33" t="n">
        <v>0</v>
      </c>
      <c r="L438" s="33" t="n">
        <v>0</v>
      </c>
      <c r="M438" s="33" t="n">
        <v>0</v>
      </c>
      <c r="N438" s="33" t="n">
        <v>0</v>
      </c>
      <c r="O438" s="33" t="n">
        <v>0</v>
      </c>
      <c r="P438" s="33" t="n">
        <v>0</v>
      </c>
      <c r="Q438" s="33" t="n">
        <v>0</v>
      </c>
      <c r="R438" s="33" t="n">
        <v>0</v>
      </c>
      <c r="S438" s="33" t="n">
        <v>1</v>
      </c>
      <c r="T438" s="33" t="n">
        <v>0</v>
      </c>
      <c r="U438" s="9" t="n">
        <v>1</v>
      </c>
      <c r="V438" s="9" t="n">
        <v>1</v>
      </c>
      <c r="W438" s="15">
        <f>SUMPRODUCT(B$2:U$2,B438:U438)</f>
        <v/>
      </c>
      <c r="X438" s="46">
        <f>EXP(W438)/(1+EXP(W438))</f>
        <v/>
      </c>
      <c r="Y438" s="28">
        <f>IFERROR(V438*LN(X438)+(1-V438)*LN(1-X438),0)</f>
        <v/>
      </c>
    </row>
    <row r="439" spans="1:25">
      <c r="B439" s="9" t="n">
        <v>0</v>
      </c>
      <c r="C439" s="52" t="n">
        <v>0</v>
      </c>
      <c r="D439" s="9" t="n">
        <v>0</v>
      </c>
      <c r="E439" s="52" t="n">
        <v>1</v>
      </c>
      <c r="F439" s="14" t="n">
        <v>0</v>
      </c>
      <c r="G439" s="33" t="n">
        <v>0</v>
      </c>
      <c r="H439" s="33" t="n">
        <v>0</v>
      </c>
      <c r="I439" s="33" t="n">
        <v>0</v>
      </c>
      <c r="J439" s="33" t="n">
        <v>1</v>
      </c>
      <c r="K439" s="33" t="n">
        <v>0</v>
      </c>
      <c r="L439" s="33" t="n">
        <v>0</v>
      </c>
      <c r="M439" s="33" t="n">
        <v>0</v>
      </c>
      <c r="N439" s="33" t="n">
        <v>0</v>
      </c>
      <c r="O439" s="33" t="n">
        <v>1</v>
      </c>
      <c r="P439" s="33" t="n">
        <v>0</v>
      </c>
      <c r="Q439" s="33" t="n">
        <v>0</v>
      </c>
      <c r="R439" s="33" t="n">
        <v>0</v>
      </c>
      <c r="S439" s="33" t="n">
        <v>0</v>
      </c>
      <c r="T439" s="33" t="n">
        <v>0</v>
      </c>
      <c r="U439" s="9" t="n">
        <v>1</v>
      </c>
      <c r="V439" s="9" t="n">
        <v>1</v>
      </c>
      <c r="W439" s="15">
        <f>SUMPRODUCT(B$2:U$2,B439:U439)</f>
        <v/>
      </c>
      <c r="X439" s="46">
        <f>EXP(W439)/(1+EXP(W439))</f>
        <v/>
      </c>
      <c r="Y439" s="28">
        <f>IFERROR(V439*LN(X439)+(1-V439)*LN(1-X439),0)</f>
        <v/>
      </c>
    </row>
    <row r="440" spans="1:25">
      <c r="B440" s="9" t="n">
        <v>0</v>
      </c>
      <c r="C440" s="52" t="n">
        <v>1</v>
      </c>
      <c r="D440" s="9" t="n">
        <v>0</v>
      </c>
      <c r="E440" s="52" t="n">
        <v>1</v>
      </c>
      <c r="F440" s="14" t="n">
        <v>0</v>
      </c>
      <c r="G440" s="33" t="n">
        <v>0</v>
      </c>
      <c r="H440" s="33" t="n">
        <v>0</v>
      </c>
      <c r="I440" s="33" t="n">
        <v>0</v>
      </c>
      <c r="J440" s="33" t="n">
        <v>0</v>
      </c>
      <c r="K440" s="33" t="n">
        <v>0</v>
      </c>
      <c r="L440" s="33" t="n">
        <v>0</v>
      </c>
      <c r="M440" s="33" t="n">
        <v>0</v>
      </c>
      <c r="N440" s="33" t="n">
        <v>0</v>
      </c>
      <c r="O440" s="33" t="n">
        <v>0</v>
      </c>
      <c r="P440" s="33" t="n">
        <v>0</v>
      </c>
      <c r="Q440" s="33" t="n">
        <v>0</v>
      </c>
      <c r="R440" s="33" t="n">
        <v>1</v>
      </c>
      <c r="S440" s="33" t="n">
        <v>0</v>
      </c>
      <c r="T440" s="33" t="n">
        <v>0</v>
      </c>
      <c r="U440" s="9" t="n">
        <v>1</v>
      </c>
      <c r="V440" s="9" t="n">
        <v>1</v>
      </c>
      <c r="W440" s="15">
        <f>SUMPRODUCT(B$2:U$2,B440:U440)</f>
        <v/>
      </c>
      <c r="X440" s="46">
        <f>EXP(W440)/(1+EXP(W440))</f>
        <v/>
      </c>
      <c r="Y440" s="28">
        <f>IFERROR(V440*LN(X440)+(1-V440)*LN(1-X440),0)</f>
        <v/>
      </c>
    </row>
    <row r="441" spans="1:25">
      <c r="B441" s="9" t="n">
        <v>0</v>
      </c>
      <c r="C441" s="52" t="n">
        <v>1</v>
      </c>
      <c r="D441" s="9" t="n">
        <v>0</v>
      </c>
      <c r="E441" s="52" t="n">
        <v>1</v>
      </c>
      <c r="F441" s="14" t="n">
        <v>0</v>
      </c>
      <c r="G441" s="33" t="n">
        <v>0</v>
      </c>
      <c r="H441" s="33" t="n">
        <v>0</v>
      </c>
      <c r="I441" s="33" t="n">
        <v>0</v>
      </c>
      <c r="J441" s="33" t="n">
        <v>1</v>
      </c>
      <c r="K441" s="33" t="n">
        <v>0</v>
      </c>
      <c r="L441" s="33" t="n">
        <v>0</v>
      </c>
      <c r="M441" s="33" t="n">
        <v>0</v>
      </c>
      <c r="N441" s="33" t="n">
        <v>0</v>
      </c>
      <c r="O441" s="33" t="n">
        <v>0</v>
      </c>
      <c r="P441" s="33" t="n">
        <v>0</v>
      </c>
      <c r="Q441" s="33" t="n">
        <v>0</v>
      </c>
      <c r="R441" s="33" t="n">
        <v>0</v>
      </c>
      <c r="S441" s="33" t="n">
        <v>0</v>
      </c>
      <c r="T441" s="33" t="n">
        <v>0</v>
      </c>
      <c r="U441" s="9" t="n">
        <v>1</v>
      </c>
      <c r="V441" s="9" t="n">
        <v>1</v>
      </c>
      <c r="W441" s="15">
        <f>SUMPRODUCT(B$2:U$2,B441:U441)</f>
        <v/>
      </c>
      <c r="X441" s="46">
        <f>EXP(W441)/(1+EXP(W441))</f>
        <v/>
      </c>
      <c r="Y441" s="28">
        <f>IFERROR(V441*LN(X441)+(1-V441)*LN(1-X441),0)</f>
        <v/>
      </c>
    </row>
    <row r="442" spans="1:25">
      <c r="B442" s="9" t="n">
        <v>0</v>
      </c>
      <c r="C442" s="52" t="n">
        <v>1</v>
      </c>
      <c r="D442" s="9" t="n">
        <v>1</v>
      </c>
      <c r="E442" s="52" t="n">
        <v>0</v>
      </c>
      <c r="F442" s="14" t="n">
        <v>0</v>
      </c>
      <c r="G442" s="33" t="n">
        <v>0</v>
      </c>
      <c r="H442" s="33" t="n">
        <v>0</v>
      </c>
      <c r="I442" s="33" t="n">
        <v>0</v>
      </c>
      <c r="J442" s="33" t="n">
        <v>0</v>
      </c>
      <c r="K442" s="33" t="n">
        <v>0</v>
      </c>
      <c r="L442" s="33" t="n">
        <v>0</v>
      </c>
      <c r="M442" s="33" t="n">
        <v>0</v>
      </c>
      <c r="N442" s="33" t="n">
        <v>0</v>
      </c>
      <c r="O442" s="33" t="n">
        <v>0</v>
      </c>
      <c r="P442" s="33" t="n">
        <v>0</v>
      </c>
      <c r="Q442" s="33" t="n">
        <v>0</v>
      </c>
      <c r="R442" s="33" t="n">
        <v>0</v>
      </c>
      <c r="S442" s="33" t="n">
        <v>0</v>
      </c>
      <c r="T442" s="33" t="n">
        <v>0</v>
      </c>
      <c r="U442" s="9" t="n">
        <v>1</v>
      </c>
      <c r="V442" s="9" t="n">
        <v>1</v>
      </c>
      <c r="W442" s="15">
        <f>SUMPRODUCT(B$2:U$2,B442:U442)</f>
        <v/>
      </c>
      <c r="X442" s="46">
        <f>EXP(W442)/(1+EXP(W442))</f>
        <v/>
      </c>
      <c r="Y442" s="28">
        <f>IFERROR(V442*LN(X442)+(1-V442)*LN(1-X442),0)</f>
        <v/>
      </c>
    </row>
    <row r="443" spans="1:25">
      <c r="B443" s="9" t="n">
        <v>0</v>
      </c>
      <c r="C443" s="52" t="n">
        <v>1</v>
      </c>
      <c r="D443" s="9" t="n">
        <v>1</v>
      </c>
      <c r="E443" s="52" t="n">
        <v>0</v>
      </c>
      <c r="F443" s="14" t="n">
        <v>0</v>
      </c>
      <c r="G443" s="33" t="n">
        <v>0</v>
      </c>
      <c r="H443" s="33" t="n">
        <v>0</v>
      </c>
      <c r="I443" s="33" t="n">
        <v>0</v>
      </c>
      <c r="J443" s="33" t="n">
        <v>0</v>
      </c>
      <c r="K443" s="33" t="n">
        <v>0</v>
      </c>
      <c r="L443" s="33" t="n">
        <v>0</v>
      </c>
      <c r="M443" s="33" t="n">
        <v>0</v>
      </c>
      <c r="N443" s="33" t="n">
        <v>0</v>
      </c>
      <c r="O443" s="33" t="n">
        <v>0</v>
      </c>
      <c r="P443" s="33" t="n">
        <v>0</v>
      </c>
      <c r="Q443" s="33" t="n">
        <v>0</v>
      </c>
      <c r="R443" s="33" t="n">
        <v>0</v>
      </c>
      <c r="S443" s="33" t="n">
        <v>1</v>
      </c>
      <c r="T443" s="33" t="n">
        <v>1</v>
      </c>
      <c r="U443" s="9" t="n">
        <v>1</v>
      </c>
      <c r="V443" s="9" t="n">
        <v>1</v>
      </c>
      <c r="W443" s="15">
        <f>SUMPRODUCT(B$2:U$2,B443:U443)</f>
        <v/>
      </c>
      <c r="X443" s="46">
        <f>EXP(W443)/(1+EXP(W443))</f>
        <v/>
      </c>
      <c r="Y443" s="28">
        <f>IFERROR(V443*LN(X443)+(1-V443)*LN(1-X443),0)</f>
        <v/>
      </c>
    </row>
    <row r="444" spans="1:25">
      <c r="B444" s="9" t="n">
        <v>1</v>
      </c>
      <c r="C444" s="52" t="n">
        <v>0</v>
      </c>
      <c r="D444" s="9" t="n">
        <v>1</v>
      </c>
      <c r="E444" s="52" t="n">
        <v>0</v>
      </c>
      <c r="F444" s="14" t="n">
        <v>0</v>
      </c>
      <c r="G444" s="33" t="n">
        <v>0</v>
      </c>
      <c r="H444" s="33" t="n">
        <v>0</v>
      </c>
      <c r="I444" s="33" t="n">
        <v>0</v>
      </c>
      <c r="J444" s="33" t="n">
        <v>0</v>
      </c>
      <c r="K444" s="33" t="n">
        <v>0</v>
      </c>
      <c r="L444" s="33" t="n">
        <v>0</v>
      </c>
      <c r="M444" s="33" t="n">
        <v>0</v>
      </c>
      <c r="N444" s="33" t="n">
        <v>0</v>
      </c>
      <c r="O444" s="33" t="n">
        <v>1</v>
      </c>
      <c r="P444" s="33" t="n">
        <v>0</v>
      </c>
      <c r="Q444" s="33" t="n">
        <v>0</v>
      </c>
      <c r="R444" s="33" t="n">
        <v>0</v>
      </c>
      <c r="S444" s="33" t="n">
        <v>0</v>
      </c>
      <c r="T444" s="33" t="n">
        <v>0</v>
      </c>
      <c r="U444" s="9" t="n">
        <v>1</v>
      </c>
      <c r="V444" s="9" t="n">
        <v>1</v>
      </c>
      <c r="W444" s="15">
        <f>SUMPRODUCT(B$2:U$2,B444:U444)</f>
        <v/>
      </c>
      <c r="X444" s="46">
        <f>EXP(W444)/(1+EXP(W444))</f>
        <v/>
      </c>
      <c r="Y444" s="28">
        <f>IFERROR(V444*LN(X444)+(1-V444)*LN(1-X444),0)</f>
        <v/>
      </c>
    </row>
    <row r="445" spans="1:25">
      <c r="B445" s="9" t="n">
        <v>0</v>
      </c>
      <c r="C445" s="52" t="n">
        <v>1</v>
      </c>
      <c r="D445" s="9" t="n">
        <v>1</v>
      </c>
      <c r="E445" s="52" t="n">
        <v>0</v>
      </c>
      <c r="F445" s="14" t="n">
        <v>0</v>
      </c>
      <c r="G445" s="33" t="n">
        <v>0</v>
      </c>
      <c r="H445" s="33" t="n">
        <v>0</v>
      </c>
      <c r="I445" s="33" t="n">
        <v>0</v>
      </c>
      <c r="J445" s="33" t="n">
        <v>0</v>
      </c>
      <c r="K445" s="33" t="n">
        <v>0</v>
      </c>
      <c r="L445" s="33" t="n">
        <v>0</v>
      </c>
      <c r="M445" s="33" t="n">
        <v>0</v>
      </c>
      <c r="N445" s="33" t="n">
        <v>0</v>
      </c>
      <c r="O445" s="33" t="n">
        <v>1</v>
      </c>
      <c r="P445" s="33" t="n">
        <v>0</v>
      </c>
      <c r="Q445" s="33" t="n">
        <v>0</v>
      </c>
      <c r="R445" s="33" t="n">
        <v>0</v>
      </c>
      <c r="S445" s="33" t="n">
        <v>0</v>
      </c>
      <c r="T445" s="33" t="n">
        <v>0</v>
      </c>
      <c r="U445" s="9" t="n">
        <v>1</v>
      </c>
      <c r="V445" s="9" t="n">
        <v>1</v>
      </c>
      <c r="W445" s="15">
        <f>SUMPRODUCT(B$2:U$2,B445:U445)</f>
        <v/>
      </c>
      <c r="X445" s="46">
        <f>EXP(W445)/(1+EXP(W445))</f>
        <v/>
      </c>
      <c r="Y445" s="28">
        <f>IFERROR(V445*LN(X445)+(1-V445)*LN(1-X445),0)</f>
        <v/>
      </c>
    </row>
    <row r="446" spans="1:25">
      <c r="B446" s="9" t="n">
        <v>0</v>
      </c>
      <c r="C446" s="52" t="n">
        <v>1</v>
      </c>
      <c r="D446" s="9" t="n">
        <v>1</v>
      </c>
      <c r="E446" s="52" t="n">
        <v>0</v>
      </c>
      <c r="F446" s="14" t="n">
        <v>0</v>
      </c>
      <c r="G446" s="33" t="n">
        <v>0</v>
      </c>
      <c r="H446" s="33" t="n">
        <v>0</v>
      </c>
      <c r="I446" s="33" t="n">
        <v>0</v>
      </c>
      <c r="J446" s="33" t="n">
        <v>1</v>
      </c>
      <c r="K446" s="33" t="n">
        <v>0</v>
      </c>
      <c r="L446" s="33" t="n">
        <v>0</v>
      </c>
      <c r="M446" s="33" t="n">
        <v>0</v>
      </c>
      <c r="N446" s="33" t="n">
        <v>0</v>
      </c>
      <c r="O446" s="33" t="n">
        <v>1</v>
      </c>
      <c r="P446" s="33" t="n">
        <v>0</v>
      </c>
      <c r="Q446" s="33" t="n">
        <v>0</v>
      </c>
      <c r="R446" s="33" t="n">
        <v>0</v>
      </c>
      <c r="S446" s="33" t="n">
        <v>0</v>
      </c>
      <c r="T446" s="33" t="n">
        <v>0</v>
      </c>
      <c r="U446" s="9" t="n">
        <v>1</v>
      </c>
      <c r="V446" s="9" t="n">
        <v>1</v>
      </c>
      <c r="W446" s="15">
        <f>SUMPRODUCT(B$2:U$2,B446:U446)</f>
        <v/>
      </c>
      <c r="X446" s="46">
        <f>EXP(W446)/(1+EXP(W446))</f>
        <v/>
      </c>
      <c r="Y446" s="28">
        <f>IFERROR(V446*LN(X446)+(1-V446)*LN(1-X446),0)</f>
        <v/>
      </c>
    </row>
    <row r="447" spans="1:25">
      <c r="B447" s="9" t="n">
        <v>0</v>
      </c>
      <c r="C447" s="52" t="n">
        <v>1</v>
      </c>
      <c r="D447" s="9" t="n">
        <v>1</v>
      </c>
      <c r="E447" s="52" t="n">
        <v>0</v>
      </c>
      <c r="F447" s="14" t="n">
        <v>1</v>
      </c>
      <c r="G447" s="33" t="n">
        <v>0</v>
      </c>
      <c r="H447" s="33" t="n">
        <v>0</v>
      </c>
      <c r="I447" s="33" t="n">
        <v>0</v>
      </c>
      <c r="J447" s="33" t="n">
        <v>0</v>
      </c>
      <c r="K447" s="33" t="n">
        <v>0</v>
      </c>
      <c r="L447" s="33" t="n">
        <v>0</v>
      </c>
      <c r="M447" s="33" t="n">
        <v>0</v>
      </c>
      <c r="N447" s="33" t="n">
        <v>0</v>
      </c>
      <c r="O447" s="33" t="n">
        <v>0</v>
      </c>
      <c r="P447" s="33" t="n">
        <v>0</v>
      </c>
      <c r="Q447" s="33" t="n">
        <v>0</v>
      </c>
      <c r="R447" s="33" t="n">
        <v>1</v>
      </c>
      <c r="S447" s="33" t="n">
        <v>0</v>
      </c>
      <c r="T447" s="33" t="n">
        <v>1</v>
      </c>
      <c r="U447" s="9" t="n">
        <v>1</v>
      </c>
      <c r="V447" s="9" t="n">
        <v>1</v>
      </c>
      <c r="W447" s="15">
        <f>SUMPRODUCT(B$2:U$2,B447:U447)</f>
        <v/>
      </c>
      <c r="X447" s="46">
        <f>EXP(W447)/(1+EXP(W447))</f>
        <v/>
      </c>
      <c r="Y447" s="28">
        <f>IFERROR(V447*LN(X447)+(1-V447)*LN(1-X447),0)</f>
        <v/>
      </c>
    </row>
    <row r="448" spans="1:25">
      <c r="B448" s="9" t="n">
        <v>0</v>
      </c>
      <c r="C448" s="52" t="n">
        <v>1</v>
      </c>
      <c r="D448" s="9" t="n">
        <v>1</v>
      </c>
      <c r="E448" s="52" t="n">
        <v>0</v>
      </c>
      <c r="F448" s="14" t="n">
        <v>0</v>
      </c>
      <c r="G448" s="33" t="n">
        <v>0</v>
      </c>
      <c r="H448" s="33" t="n">
        <v>0</v>
      </c>
      <c r="I448" s="33" t="n">
        <v>1</v>
      </c>
      <c r="J448" s="33" t="n">
        <v>0</v>
      </c>
      <c r="K448" s="33" t="n">
        <v>0</v>
      </c>
      <c r="L448" s="33" t="n">
        <v>0</v>
      </c>
      <c r="M448" s="33" t="n">
        <v>0</v>
      </c>
      <c r="N448" s="33" t="n">
        <v>0</v>
      </c>
      <c r="O448" s="33" t="n">
        <v>0</v>
      </c>
      <c r="P448" s="33" t="n">
        <v>0</v>
      </c>
      <c r="Q448" s="33" t="n">
        <v>0</v>
      </c>
      <c r="R448" s="33" t="n">
        <v>0</v>
      </c>
      <c r="S448" s="33" t="n">
        <v>0</v>
      </c>
      <c r="T448" s="33" t="n">
        <v>1</v>
      </c>
      <c r="U448" s="9" t="n">
        <v>1</v>
      </c>
      <c r="V448" s="9" t="n">
        <v>1</v>
      </c>
      <c r="W448" s="15">
        <f>SUMPRODUCT(B$2:U$2,B448:U448)</f>
        <v/>
      </c>
      <c r="X448" s="46">
        <f>EXP(W448)/(1+EXP(W448))</f>
        <v/>
      </c>
      <c r="Y448" s="28">
        <f>IFERROR(V448*LN(X448)+(1-V448)*LN(1-X448),0)</f>
        <v/>
      </c>
    </row>
    <row r="449" spans="1:25">
      <c r="B449" s="9" t="n">
        <v>0</v>
      </c>
      <c r="C449" s="52" t="n">
        <v>0</v>
      </c>
      <c r="D449" s="9" t="n">
        <v>1</v>
      </c>
      <c r="E449" s="52" t="n">
        <v>0</v>
      </c>
      <c r="F449" s="14" t="n">
        <v>0</v>
      </c>
      <c r="G449" s="33" t="n">
        <v>0</v>
      </c>
      <c r="H449" s="33" t="n">
        <v>0</v>
      </c>
      <c r="I449" s="33" t="n">
        <v>0</v>
      </c>
      <c r="J449" s="33" t="n">
        <v>0</v>
      </c>
      <c r="K449" s="33" t="n">
        <v>0</v>
      </c>
      <c r="L449" s="33" t="n">
        <v>0</v>
      </c>
      <c r="M449" s="33" t="n">
        <v>1</v>
      </c>
      <c r="N449" s="33" t="n">
        <v>0</v>
      </c>
      <c r="O449" s="33" t="n">
        <v>0</v>
      </c>
      <c r="P449" s="33" t="n">
        <v>0</v>
      </c>
      <c r="Q449" s="33" t="n">
        <v>0</v>
      </c>
      <c r="R449" s="33" t="n">
        <v>0</v>
      </c>
      <c r="S449" s="33" t="n">
        <v>0</v>
      </c>
      <c r="T449" s="33" t="n">
        <v>0</v>
      </c>
      <c r="U449" s="9" t="n">
        <v>1</v>
      </c>
      <c r="V449" s="9" t="n">
        <v>1</v>
      </c>
      <c r="W449" s="15">
        <f>SUMPRODUCT(B$2:U$2,B449:U449)</f>
        <v/>
      </c>
      <c r="X449" s="46">
        <f>EXP(W449)/(1+EXP(W449))</f>
        <v/>
      </c>
      <c r="Y449" s="28">
        <f>IFERROR(V449*LN(X449)+(1-V449)*LN(1-X449),0)</f>
        <v/>
      </c>
    </row>
    <row r="450" spans="1:25">
      <c r="B450" s="9" t="n">
        <v>1</v>
      </c>
      <c r="C450" s="52" t="n">
        <v>0</v>
      </c>
      <c r="D450" s="9" t="n">
        <v>1</v>
      </c>
      <c r="E450" s="52" t="n">
        <v>0</v>
      </c>
      <c r="F450" s="14" t="n">
        <v>0</v>
      </c>
      <c r="G450" s="33" t="n">
        <v>0</v>
      </c>
      <c r="H450" s="33" t="n">
        <v>0</v>
      </c>
      <c r="I450" s="33" t="n">
        <v>0</v>
      </c>
      <c r="J450" s="33" t="n">
        <v>0</v>
      </c>
      <c r="K450" s="33" t="n">
        <v>0</v>
      </c>
      <c r="L450" s="33" t="n">
        <v>0</v>
      </c>
      <c r="M450" s="33" t="n">
        <v>0</v>
      </c>
      <c r="N450" s="33" t="n">
        <v>0</v>
      </c>
      <c r="O450" s="33" t="n">
        <v>0</v>
      </c>
      <c r="P450" s="33" t="n">
        <v>0</v>
      </c>
      <c r="Q450" s="33" t="n">
        <v>0</v>
      </c>
      <c r="R450" s="33" t="n">
        <v>1</v>
      </c>
      <c r="S450" s="33" t="n">
        <v>0</v>
      </c>
      <c r="T450" s="33" t="n">
        <v>0</v>
      </c>
      <c r="U450" s="9" t="n">
        <v>1</v>
      </c>
      <c r="V450" s="9" t="n">
        <v>1</v>
      </c>
      <c r="W450" s="15">
        <f>SUMPRODUCT(B$2:U$2,B450:U450)</f>
        <v/>
      </c>
      <c r="X450" s="46">
        <f>EXP(W450)/(1+EXP(W450))</f>
        <v/>
      </c>
      <c r="Y450" s="28">
        <f>IFERROR(V450*LN(X450)+(1-V450)*LN(1-X450),0)</f>
        <v/>
      </c>
    </row>
    <row r="451" spans="1:25">
      <c r="B451" s="9" t="n">
        <v>0</v>
      </c>
      <c r="C451" s="52" t="n">
        <v>1</v>
      </c>
      <c r="D451" s="9" t="n">
        <v>1</v>
      </c>
      <c r="E451" s="52" t="n">
        <v>0</v>
      </c>
      <c r="F451" s="14" t="n">
        <v>0</v>
      </c>
      <c r="G451" s="33" t="n">
        <v>0</v>
      </c>
      <c r="H451" s="33" t="n">
        <v>0</v>
      </c>
      <c r="I451" s="33" t="n">
        <v>0</v>
      </c>
      <c r="J451" s="33" t="n">
        <v>0</v>
      </c>
      <c r="K451" s="33" t="n">
        <v>0</v>
      </c>
      <c r="L451" s="33" t="n">
        <v>0</v>
      </c>
      <c r="M451" s="33" t="n">
        <v>0</v>
      </c>
      <c r="N451" s="33" t="n">
        <v>0</v>
      </c>
      <c r="O451" s="33" t="n">
        <v>0</v>
      </c>
      <c r="P451" s="33" t="n">
        <v>0</v>
      </c>
      <c r="Q451" s="33" t="n">
        <v>0</v>
      </c>
      <c r="R451" s="33" t="n">
        <v>0</v>
      </c>
      <c r="S451" s="33" t="n">
        <v>0</v>
      </c>
      <c r="T451" s="33" t="n">
        <v>0</v>
      </c>
      <c r="U451" s="9" t="n">
        <v>1</v>
      </c>
      <c r="V451" s="9" t="n">
        <v>1</v>
      </c>
      <c r="W451" s="15">
        <f>SUMPRODUCT(B$2:U$2,B451:U451)</f>
        <v/>
      </c>
      <c r="X451" s="46">
        <f>EXP(W451)/(1+EXP(W451))</f>
        <v/>
      </c>
      <c r="Y451" s="28">
        <f>IFERROR(V451*LN(X451)+(1-V451)*LN(1-X451),0)</f>
        <v/>
      </c>
    </row>
    <row r="452" spans="1:25">
      <c r="B452" s="9" t="n">
        <v>0</v>
      </c>
      <c r="C452" s="52" t="n">
        <v>1</v>
      </c>
      <c r="D452" s="9" t="n">
        <v>1</v>
      </c>
      <c r="E452" s="52" t="n">
        <v>0</v>
      </c>
      <c r="F452" s="14" t="n">
        <v>1</v>
      </c>
      <c r="G452" s="33" t="n">
        <v>0</v>
      </c>
      <c r="H452" s="33" t="n">
        <v>0</v>
      </c>
      <c r="I452" s="33" t="n">
        <v>0</v>
      </c>
      <c r="J452" s="33" t="n">
        <v>0</v>
      </c>
      <c r="K452" s="33" t="n">
        <v>0</v>
      </c>
      <c r="L452" s="33" t="n">
        <v>0</v>
      </c>
      <c r="M452" s="33" t="n">
        <v>0</v>
      </c>
      <c r="N452" s="33" t="n">
        <v>1</v>
      </c>
      <c r="O452" s="33" t="n">
        <v>0</v>
      </c>
      <c r="P452" s="33" t="n">
        <v>0</v>
      </c>
      <c r="Q452" s="33" t="n">
        <v>0</v>
      </c>
      <c r="R452" s="33" t="n">
        <v>0</v>
      </c>
      <c r="S452" s="33" t="n">
        <v>0</v>
      </c>
      <c r="T452" s="33" t="n">
        <v>1</v>
      </c>
      <c r="U452" s="9" t="n">
        <v>1</v>
      </c>
      <c r="V452" s="9" t="n">
        <v>1</v>
      </c>
      <c r="W452" s="15">
        <f>SUMPRODUCT(B$2:U$2,B452:U452)</f>
        <v/>
      </c>
      <c r="X452" s="46">
        <f>EXP(W452)/(1+EXP(W452))</f>
        <v/>
      </c>
      <c r="Y452" s="28">
        <f>IFERROR(V452*LN(X452)+(1-V452)*LN(1-X452),0)</f>
        <v/>
      </c>
    </row>
    <row r="453" spans="1:25">
      <c r="B453" s="9" t="n">
        <v>0</v>
      </c>
      <c r="C453" s="52" t="n">
        <v>1</v>
      </c>
      <c r="D453" s="9" t="n">
        <v>0</v>
      </c>
      <c r="E453" s="52" t="n">
        <v>1</v>
      </c>
      <c r="F453" s="14" t="n">
        <v>0</v>
      </c>
      <c r="G453" s="33" t="n">
        <v>0</v>
      </c>
      <c r="H453" s="33" t="n">
        <v>0</v>
      </c>
      <c r="I453" s="33" t="n">
        <v>0</v>
      </c>
      <c r="J453" s="33" t="n">
        <v>1</v>
      </c>
      <c r="K453" s="33" t="n">
        <v>0</v>
      </c>
      <c r="L453" s="33" t="n">
        <v>0</v>
      </c>
      <c r="M453" s="33" t="n">
        <v>0</v>
      </c>
      <c r="N453" s="33" t="n">
        <v>1</v>
      </c>
      <c r="O453" s="33" t="n">
        <v>0</v>
      </c>
      <c r="P453" s="33" t="n">
        <v>0</v>
      </c>
      <c r="Q453" s="33" t="n">
        <v>0</v>
      </c>
      <c r="R453" s="33" t="n">
        <v>0</v>
      </c>
      <c r="S453" s="33" t="n">
        <v>0</v>
      </c>
      <c r="T453" s="33" t="n">
        <v>0</v>
      </c>
      <c r="U453" s="9" t="n">
        <v>1</v>
      </c>
      <c r="V453" s="9" t="n">
        <v>1</v>
      </c>
      <c r="W453" s="15">
        <f>SUMPRODUCT(B$2:U$2,B453:U453)</f>
        <v/>
      </c>
      <c r="X453" s="46">
        <f>EXP(W453)/(1+EXP(W453))</f>
        <v/>
      </c>
      <c r="Y453" s="28">
        <f>IFERROR(V453*LN(X453)+(1-V453)*LN(1-X453),0)</f>
        <v/>
      </c>
    </row>
    <row r="454" spans="1:25">
      <c r="B454" s="9" t="n">
        <v>0</v>
      </c>
      <c r="C454" s="52" t="n">
        <v>1</v>
      </c>
      <c r="D454" s="9" t="n">
        <v>0</v>
      </c>
      <c r="E454" s="52" t="n">
        <v>1</v>
      </c>
      <c r="F454" s="14" t="n">
        <v>0</v>
      </c>
      <c r="G454" s="33" t="n">
        <v>0</v>
      </c>
      <c r="H454" s="33" t="n">
        <v>0</v>
      </c>
      <c r="I454" s="33" t="n">
        <v>0</v>
      </c>
      <c r="J454" s="33" t="n">
        <v>0</v>
      </c>
      <c r="K454" s="33" t="n">
        <v>0</v>
      </c>
      <c r="L454" s="33" t="n">
        <v>0</v>
      </c>
      <c r="M454" s="33" t="n">
        <v>0</v>
      </c>
      <c r="N454" s="33" t="n">
        <v>0</v>
      </c>
      <c r="O454" s="33" t="n">
        <v>0</v>
      </c>
      <c r="P454" s="33" t="n">
        <v>0</v>
      </c>
      <c r="Q454" s="33" t="n">
        <v>0</v>
      </c>
      <c r="R454" s="33" t="n">
        <v>0</v>
      </c>
      <c r="S454" s="33" t="n">
        <v>0</v>
      </c>
      <c r="T454" s="33" t="n">
        <v>0</v>
      </c>
      <c r="U454" s="9" t="n">
        <v>1</v>
      </c>
      <c r="V454" s="9" t="n">
        <v>1</v>
      </c>
      <c r="W454" s="15">
        <f>SUMPRODUCT(B$2:U$2,B454:U454)</f>
        <v/>
      </c>
      <c r="X454" s="46">
        <f>EXP(W454)/(1+EXP(W454))</f>
        <v/>
      </c>
      <c r="Y454" s="28">
        <f>IFERROR(V454*LN(X454)+(1-V454)*LN(1-X454),0)</f>
        <v/>
      </c>
    </row>
    <row r="455" spans="1:25">
      <c r="B455" s="9" t="n">
        <v>0</v>
      </c>
      <c r="C455" s="52" t="n">
        <v>1</v>
      </c>
      <c r="D455" s="9" t="n">
        <v>1</v>
      </c>
      <c r="E455" s="52" t="n">
        <v>0</v>
      </c>
      <c r="F455" s="14" t="n">
        <v>0</v>
      </c>
      <c r="G455" s="33" t="n">
        <v>0</v>
      </c>
      <c r="H455" s="33" t="n">
        <v>0</v>
      </c>
      <c r="I455" s="33" t="n">
        <v>0</v>
      </c>
      <c r="J455" s="33" t="n">
        <v>0</v>
      </c>
      <c r="K455" s="33" t="n">
        <v>0</v>
      </c>
      <c r="L455" s="33" t="n">
        <v>0</v>
      </c>
      <c r="M455" s="33" t="n">
        <v>0</v>
      </c>
      <c r="N455" s="33" t="n">
        <v>0</v>
      </c>
      <c r="O455" s="33" t="n">
        <v>0</v>
      </c>
      <c r="P455" s="33" t="n">
        <v>0</v>
      </c>
      <c r="Q455" s="33" t="n">
        <v>0</v>
      </c>
      <c r="R455" s="33" t="n">
        <v>0</v>
      </c>
      <c r="S455" s="33" t="n">
        <v>0</v>
      </c>
      <c r="T455" s="33" t="n">
        <v>0</v>
      </c>
      <c r="U455" s="9" t="n">
        <v>1</v>
      </c>
      <c r="V455" s="9" t="n">
        <v>1</v>
      </c>
      <c r="W455" s="15">
        <f>SUMPRODUCT(B$2:U$2,B455:U455)</f>
        <v/>
      </c>
      <c r="X455" s="46">
        <f>EXP(W455)/(1+EXP(W455))</f>
        <v/>
      </c>
      <c r="Y455" s="28">
        <f>IFERROR(V455*LN(X455)+(1-V455)*LN(1-X455),0)</f>
        <v/>
      </c>
    </row>
    <row r="456" spans="1:25">
      <c r="B456" s="9" t="n">
        <v>1</v>
      </c>
      <c r="C456" s="52" t="n">
        <v>0</v>
      </c>
      <c r="D456" s="9" t="n">
        <v>1</v>
      </c>
      <c r="E456" s="52" t="n">
        <v>0</v>
      </c>
      <c r="F456" s="14" t="n">
        <v>0</v>
      </c>
      <c r="G456" s="33" t="n">
        <v>0</v>
      </c>
      <c r="H456" s="33" t="n">
        <v>0</v>
      </c>
      <c r="I456" s="33" t="n">
        <v>0</v>
      </c>
      <c r="J456" s="33" t="n">
        <v>1</v>
      </c>
      <c r="K456" s="33" t="n">
        <v>0</v>
      </c>
      <c r="L456" s="33" t="n">
        <v>0</v>
      </c>
      <c r="M456" s="33" t="n">
        <v>0</v>
      </c>
      <c r="N456" s="33" t="n">
        <v>0</v>
      </c>
      <c r="O456" s="33" t="n">
        <v>0</v>
      </c>
      <c r="P456" s="33" t="n">
        <v>0</v>
      </c>
      <c r="Q456" s="33" t="n">
        <v>0</v>
      </c>
      <c r="R456" s="33" t="n">
        <v>0</v>
      </c>
      <c r="S456" s="33" t="n">
        <v>0</v>
      </c>
      <c r="T456" s="33" t="n">
        <v>0</v>
      </c>
      <c r="U456" s="9" t="n">
        <v>1</v>
      </c>
      <c r="V456" s="9" t="n">
        <v>1</v>
      </c>
      <c r="W456" s="15">
        <f>SUMPRODUCT(B$2:U$2,B456:U456)</f>
        <v/>
      </c>
      <c r="X456" s="46">
        <f>EXP(W456)/(1+EXP(W456))</f>
        <v/>
      </c>
      <c r="Y456" s="28">
        <f>IFERROR(V456*LN(X456)+(1-V456)*LN(1-X456),0)</f>
        <v/>
      </c>
    </row>
    <row r="457" spans="1:25">
      <c r="B457" s="9" t="n">
        <v>0</v>
      </c>
      <c r="C457" s="52" t="n">
        <v>1</v>
      </c>
      <c r="D457" s="9" t="n">
        <v>1</v>
      </c>
      <c r="E457" s="52" t="n">
        <v>0</v>
      </c>
      <c r="F457" s="14" t="n">
        <v>1</v>
      </c>
      <c r="G457" s="33" t="n">
        <v>0</v>
      </c>
      <c r="H457" s="33" t="n">
        <v>0</v>
      </c>
      <c r="I457" s="33" t="n">
        <v>0</v>
      </c>
      <c r="J457" s="33" t="n">
        <v>0</v>
      </c>
      <c r="K457" s="33" t="n">
        <v>0</v>
      </c>
      <c r="L457" s="33" t="n">
        <v>0</v>
      </c>
      <c r="M457" s="33" t="n">
        <v>0</v>
      </c>
      <c r="N457" s="33" t="n">
        <v>0</v>
      </c>
      <c r="O457" s="33" t="n">
        <v>0</v>
      </c>
      <c r="P457" s="33" t="n">
        <v>0</v>
      </c>
      <c r="Q457" s="33" t="n">
        <v>0</v>
      </c>
      <c r="R457" s="33" t="n">
        <v>0</v>
      </c>
      <c r="S457" s="33" t="n">
        <v>0</v>
      </c>
      <c r="T457" s="33" t="n">
        <v>0</v>
      </c>
      <c r="U457" s="9" t="n">
        <v>1</v>
      </c>
      <c r="V457" s="9" t="n">
        <v>1</v>
      </c>
      <c r="W457" s="15">
        <f>SUMPRODUCT(B$2:U$2,B457:U457)</f>
        <v/>
      </c>
      <c r="X457" s="46">
        <f>EXP(W457)/(1+EXP(W457))</f>
        <v/>
      </c>
      <c r="Y457" s="28">
        <f>IFERROR(V457*LN(X457)+(1-V457)*LN(1-X457),0)</f>
        <v/>
      </c>
    </row>
    <row r="458" spans="1:25">
      <c r="B458" s="9" t="n">
        <v>1</v>
      </c>
      <c r="C458" s="52" t="n">
        <v>0</v>
      </c>
      <c r="D458" s="9" t="n">
        <v>0</v>
      </c>
      <c r="E458" s="52" t="n">
        <v>1</v>
      </c>
      <c r="F458" s="14" t="n">
        <v>0</v>
      </c>
      <c r="G458" s="33" t="n">
        <v>0</v>
      </c>
      <c r="H458" s="33" t="n">
        <v>0</v>
      </c>
      <c r="I458" s="33" t="n">
        <v>0</v>
      </c>
      <c r="J458" s="33" t="n">
        <v>1</v>
      </c>
      <c r="K458" s="33" t="n">
        <v>0</v>
      </c>
      <c r="L458" s="33" t="n">
        <v>0</v>
      </c>
      <c r="M458" s="33" t="n">
        <v>0</v>
      </c>
      <c r="N458" s="33" t="n">
        <v>0</v>
      </c>
      <c r="O458" s="33" t="n">
        <v>1</v>
      </c>
      <c r="P458" s="33" t="n">
        <v>0</v>
      </c>
      <c r="Q458" s="33" t="n">
        <v>0</v>
      </c>
      <c r="R458" s="33" t="n">
        <v>1</v>
      </c>
      <c r="S458" s="33" t="n">
        <v>0</v>
      </c>
      <c r="T458" s="33" t="n">
        <v>0</v>
      </c>
      <c r="U458" s="9" t="n">
        <v>1</v>
      </c>
      <c r="V458" s="9" t="n">
        <v>1</v>
      </c>
      <c r="W458" s="15">
        <f>SUMPRODUCT(B$2:U$2,B458:U458)</f>
        <v/>
      </c>
      <c r="X458" s="46">
        <f>EXP(W458)/(1+EXP(W458))</f>
        <v/>
      </c>
      <c r="Y458" s="28">
        <f>IFERROR(V458*LN(X458)+(1-V458)*LN(1-X458),0)</f>
        <v/>
      </c>
    </row>
    <row r="459" spans="1:25">
      <c r="B459" s="9" t="n">
        <v>0</v>
      </c>
      <c r="C459" s="52" t="n">
        <v>1</v>
      </c>
      <c r="D459" s="9" t="n">
        <v>1</v>
      </c>
      <c r="E459" s="52" t="n">
        <v>0</v>
      </c>
      <c r="F459" s="14" t="n">
        <v>0</v>
      </c>
      <c r="G459" s="33" t="n">
        <v>1</v>
      </c>
      <c r="H459" s="33" t="n">
        <v>0</v>
      </c>
      <c r="I459" s="33" t="n">
        <v>0</v>
      </c>
      <c r="J459" s="33" t="n">
        <v>0</v>
      </c>
      <c r="K459" s="33" t="n">
        <v>0</v>
      </c>
      <c r="L459" s="33" t="n">
        <v>0</v>
      </c>
      <c r="M459" s="33" t="n">
        <v>0</v>
      </c>
      <c r="N459" s="33" t="n">
        <v>0</v>
      </c>
      <c r="O459" s="33" t="n">
        <v>0</v>
      </c>
      <c r="P459" s="33" t="n">
        <v>0</v>
      </c>
      <c r="Q459" s="33" t="n">
        <v>0</v>
      </c>
      <c r="R459" s="33" t="n">
        <v>0</v>
      </c>
      <c r="S459" s="33" t="n">
        <v>0</v>
      </c>
      <c r="T459" s="33" t="n">
        <v>0</v>
      </c>
      <c r="U459" s="9" t="n">
        <v>1</v>
      </c>
      <c r="V459" s="9" t="n">
        <v>1</v>
      </c>
      <c r="W459" s="15">
        <f>SUMPRODUCT(B$2:U$2,B459:U459)</f>
        <v/>
      </c>
      <c r="X459" s="46">
        <f>EXP(W459)/(1+EXP(W459))</f>
        <v/>
      </c>
      <c r="Y459" s="28">
        <f>IFERROR(V459*LN(X459)+(1-V459)*LN(1-X459),0)</f>
        <v/>
      </c>
    </row>
    <row r="460" spans="1:25">
      <c r="B460" s="9" t="n">
        <v>0</v>
      </c>
      <c r="C460" s="52" t="n">
        <v>1</v>
      </c>
      <c r="D460" s="9" t="n">
        <v>1</v>
      </c>
      <c r="E460" s="52" t="n">
        <v>0</v>
      </c>
      <c r="F460" s="14" t="n">
        <v>1</v>
      </c>
      <c r="G460" s="33" t="n">
        <v>0</v>
      </c>
      <c r="H460" s="33" t="n">
        <v>0</v>
      </c>
      <c r="I460" s="33" t="n">
        <v>1</v>
      </c>
      <c r="J460" s="33" t="n">
        <v>0</v>
      </c>
      <c r="K460" s="33" t="n">
        <v>0</v>
      </c>
      <c r="L460" s="33" t="n">
        <v>0</v>
      </c>
      <c r="M460" s="33" t="n">
        <v>0</v>
      </c>
      <c r="N460" s="33" t="n">
        <v>0</v>
      </c>
      <c r="O460" s="33" t="n">
        <v>0</v>
      </c>
      <c r="P460" s="33" t="n">
        <v>0</v>
      </c>
      <c r="Q460" s="33" t="n">
        <v>0</v>
      </c>
      <c r="R460" s="33" t="n">
        <v>1</v>
      </c>
      <c r="S460" s="33" t="n">
        <v>0</v>
      </c>
      <c r="T460" s="33" t="n">
        <v>0</v>
      </c>
      <c r="U460" s="9" t="n">
        <v>1</v>
      </c>
      <c r="V460" s="9" t="n">
        <v>1</v>
      </c>
      <c r="W460" s="15">
        <f>SUMPRODUCT(B$2:U$2,B460:U460)</f>
        <v/>
      </c>
      <c r="X460" s="46">
        <f>EXP(W460)/(1+EXP(W460))</f>
        <v/>
      </c>
      <c r="Y460" s="28">
        <f>IFERROR(V460*LN(X460)+(1-V460)*LN(1-X460),0)</f>
        <v/>
      </c>
    </row>
    <row r="461" spans="1:25">
      <c r="B461" s="9" t="n">
        <v>0</v>
      </c>
      <c r="C461" s="52" t="n">
        <v>1</v>
      </c>
      <c r="D461" s="9" t="n">
        <v>1</v>
      </c>
      <c r="E461" s="52" t="n">
        <v>0</v>
      </c>
      <c r="F461" s="14" t="n">
        <v>0</v>
      </c>
      <c r="G461" s="33" t="n">
        <v>0</v>
      </c>
      <c r="H461" s="33" t="n">
        <v>0</v>
      </c>
      <c r="I461" s="33" t="n">
        <v>0</v>
      </c>
      <c r="J461" s="33" t="n">
        <v>0</v>
      </c>
      <c r="K461" s="33" t="n">
        <v>0</v>
      </c>
      <c r="L461" s="33" t="n">
        <v>0</v>
      </c>
      <c r="M461" s="33" t="n">
        <v>0</v>
      </c>
      <c r="N461" s="33" t="n">
        <v>0</v>
      </c>
      <c r="O461" s="33" t="n">
        <v>0</v>
      </c>
      <c r="P461" s="33" t="n">
        <v>0</v>
      </c>
      <c r="Q461" s="33" t="n">
        <v>0</v>
      </c>
      <c r="R461" s="33" t="n">
        <v>1</v>
      </c>
      <c r="S461" s="33" t="n">
        <v>0</v>
      </c>
      <c r="T461" s="33" t="n">
        <v>1</v>
      </c>
      <c r="U461" s="9" t="n">
        <v>1</v>
      </c>
      <c r="V461" s="9" t="n">
        <v>1</v>
      </c>
      <c r="W461" s="15">
        <f>SUMPRODUCT(B$2:U$2,B461:U461)</f>
        <v/>
      </c>
      <c r="X461" s="46">
        <f>EXP(W461)/(1+EXP(W461))</f>
        <v/>
      </c>
      <c r="Y461" s="28">
        <f>IFERROR(V461*LN(X461)+(1-V461)*LN(1-X461),0)</f>
        <v/>
      </c>
    </row>
    <row r="462" spans="1:25">
      <c r="B462" s="9" t="n">
        <v>1</v>
      </c>
      <c r="C462" s="52" t="n">
        <v>0</v>
      </c>
      <c r="D462" s="9" t="n">
        <v>0</v>
      </c>
      <c r="E462" s="52" t="n">
        <v>0</v>
      </c>
      <c r="F462" s="14" t="n">
        <v>0</v>
      </c>
      <c r="G462" s="33" t="n">
        <v>0</v>
      </c>
      <c r="H462" s="33" t="n">
        <v>0</v>
      </c>
      <c r="I462" s="33" t="n">
        <v>0</v>
      </c>
      <c r="J462" s="33" t="n">
        <v>1</v>
      </c>
      <c r="K462" s="33" t="n">
        <v>0</v>
      </c>
      <c r="L462" s="33" t="n">
        <v>0</v>
      </c>
      <c r="M462" s="33" t="n">
        <v>0</v>
      </c>
      <c r="N462" s="33" t="n">
        <v>0</v>
      </c>
      <c r="O462" s="33" t="n">
        <v>1</v>
      </c>
      <c r="P462" s="33" t="n">
        <v>0</v>
      </c>
      <c r="Q462" s="33" t="n">
        <v>0</v>
      </c>
      <c r="R462" s="33" t="n">
        <v>0</v>
      </c>
      <c r="S462" s="33" t="n">
        <v>1</v>
      </c>
      <c r="T462" s="33" t="n">
        <v>0</v>
      </c>
      <c r="U462" s="9" t="n">
        <v>1</v>
      </c>
      <c r="V462" s="9" t="n">
        <v>1</v>
      </c>
      <c r="W462" s="15">
        <f>SUMPRODUCT(B$2:U$2,B462:U462)</f>
        <v/>
      </c>
      <c r="X462" s="46">
        <f>EXP(W462)/(1+EXP(W462))</f>
        <v/>
      </c>
      <c r="Y462" s="28">
        <f>IFERROR(V462*LN(X462)+(1-V462)*LN(1-X462),0)</f>
        <v/>
      </c>
    </row>
    <row r="463" spans="1:25">
      <c r="B463" s="9" t="n">
        <v>0</v>
      </c>
      <c r="C463" s="52" t="n">
        <v>0</v>
      </c>
      <c r="D463" s="9" t="n">
        <v>1</v>
      </c>
      <c r="E463" s="52" t="n">
        <v>0</v>
      </c>
      <c r="F463" s="14" t="n">
        <v>0</v>
      </c>
      <c r="G463" s="33" t="n">
        <v>0</v>
      </c>
      <c r="H463" s="33" t="n">
        <v>0</v>
      </c>
      <c r="I463" s="33" t="n">
        <v>0</v>
      </c>
      <c r="J463" s="33" t="n">
        <v>0</v>
      </c>
      <c r="K463" s="33" t="n">
        <v>0</v>
      </c>
      <c r="L463" s="33" t="n">
        <v>0</v>
      </c>
      <c r="M463" s="33" t="n">
        <v>0</v>
      </c>
      <c r="N463" s="33" t="n">
        <v>0</v>
      </c>
      <c r="O463" s="33" t="n">
        <v>1</v>
      </c>
      <c r="P463" s="33" t="n">
        <v>0</v>
      </c>
      <c r="Q463" s="33" t="n">
        <v>0</v>
      </c>
      <c r="R463" s="33" t="n">
        <v>0</v>
      </c>
      <c r="S463" s="33" t="n">
        <v>0</v>
      </c>
      <c r="T463" s="33" t="n">
        <v>0</v>
      </c>
      <c r="U463" s="9" t="n">
        <v>1</v>
      </c>
      <c r="V463" s="9" t="n">
        <v>1</v>
      </c>
      <c r="W463" s="15">
        <f>SUMPRODUCT(B$2:U$2,B463:U463)</f>
        <v/>
      </c>
      <c r="X463" s="46">
        <f>EXP(W463)/(1+EXP(W463))</f>
        <v/>
      </c>
      <c r="Y463" s="28">
        <f>IFERROR(V463*LN(X463)+(1-V463)*LN(1-X463),0)</f>
        <v/>
      </c>
    </row>
    <row r="464" spans="1:25">
      <c r="B464" s="9" t="n">
        <v>0</v>
      </c>
      <c r="C464" s="52" t="n">
        <v>1</v>
      </c>
      <c r="D464" s="9" t="n">
        <v>1</v>
      </c>
      <c r="E464" s="52" t="n">
        <v>0</v>
      </c>
      <c r="F464" s="14" t="n">
        <v>1</v>
      </c>
      <c r="G464" s="33" t="n">
        <v>0</v>
      </c>
      <c r="H464" s="33" t="n">
        <v>0</v>
      </c>
      <c r="I464" s="33" t="n">
        <v>1</v>
      </c>
      <c r="J464" s="33" t="n">
        <v>0</v>
      </c>
      <c r="K464" s="33" t="n">
        <v>0</v>
      </c>
      <c r="L464" s="33" t="n">
        <v>0</v>
      </c>
      <c r="M464" s="33" t="n">
        <v>1</v>
      </c>
      <c r="N464" s="33" t="n">
        <v>0</v>
      </c>
      <c r="O464" s="33" t="n">
        <v>0</v>
      </c>
      <c r="P464" s="33" t="n">
        <v>0</v>
      </c>
      <c r="Q464" s="33" t="n">
        <v>0</v>
      </c>
      <c r="R464" s="33" t="n">
        <v>0</v>
      </c>
      <c r="S464" s="33" t="n">
        <v>0</v>
      </c>
      <c r="T464" s="33" t="n">
        <v>0</v>
      </c>
      <c r="U464" s="9" t="n">
        <v>1</v>
      </c>
      <c r="V464" s="9" t="n">
        <v>1</v>
      </c>
      <c r="W464" s="15">
        <f>SUMPRODUCT(B$2:U$2,B464:U464)</f>
        <v/>
      </c>
      <c r="X464" s="46">
        <f>EXP(W464)/(1+EXP(W464))</f>
        <v/>
      </c>
      <c r="Y464" s="28">
        <f>IFERROR(V464*LN(X464)+(1-V464)*LN(1-X464),0)</f>
        <v/>
      </c>
    </row>
    <row r="465" spans="1:25">
      <c r="B465" s="9" t="n">
        <v>0</v>
      </c>
      <c r="C465" s="52" t="n">
        <v>1</v>
      </c>
      <c r="D465" s="9" t="n">
        <v>0</v>
      </c>
      <c r="E465" s="52" t="n">
        <v>1</v>
      </c>
      <c r="F465" s="14" t="n">
        <v>0</v>
      </c>
      <c r="G465" s="33" t="n">
        <v>0</v>
      </c>
      <c r="H465" s="33" t="n">
        <v>0</v>
      </c>
      <c r="I465" s="33" t="n">
        <v>0</v>
      </c>
      <c r="J465" s="33" t="n">
        <v>0</v>
      </c>
      <c r="K465" s="33" t="n">
        <v>0</v>
      </c>
      <c r="L465" s="33" t="n">
        <v>0</v>
      </c>
      <c r="M465" s="33" t="n">
        <v>0</v>
      </c>
      <c r="N465" s="33" t="n">
        <v>0</v>
      </c>
      <c r="O465" s="33" t="n">
        <v>0</v>
      </c>
      <c r="P465" s="33" t="n">
        <v>0</v>
      </c>
      <c r="Q465" s="33" t="n">
        <v>0</v>
      </c>
      <c r="R465" s="33" t="n">
        <v>0</v>
      </c>
      <c r="S465" s="33" t="n">
        <v>0</v>
      </c>
      <c r="T465" s="33" t="n">
        <v>1</v>
      </c>
      <c r="U465" s="9" t="n">
        <v>1</v>
      </c>
      <c r="V465" s="9" t="n">
        <v>1</v>
      </c>
      <c r="W465" s="15">
        <f>SUMPRODUCT(B$2:U$2,B465:U465)</f>
        <v/>
      </c>
      <c r="X465" s="46">
        <f>EXP(W465)/(1+EXP(W465))</f>
        <v/>
      </c>
      <c r="Y465" s="28">
        <f>IFERROR(V465*LN(X465)+(1-V465)*LN(1-X465),0)</f>
        <v/>
      </c>
    </row>
    <row r="466" spans="1:25">
      <c r="B466" s="9" t="n">
        <v>1</v>
      </c>
      <c r="C466" s="52" t="n">
        <v>0</v>
      </c>
      <c r="D466" s="9" t="n">
        <v>1</v>
      </c>
      <c r="E466" s="52" t="n">
        <v>0</v>
      </c>
      <c r="F466" s="14" t="n">
        <v>0</v>
      </c>
      <c r="G466" s="33" t="n">
        <v>0</v>
      </c>
      <c r="H466" s="33" t="n">
        <v>0</v>
      </c>
      <c r="I466" s="33" t="n">
        <v>0</v>
      </c>
      <c r="J466" s="33" t="n">
        <v>1</v>
      </c>
      <c r="K466" s="33" t="n">
        <v>0</v>
      </c>
      <c r="L466" s="33" t="n">
        <v>0</v>
      </c>
      <c r="M466" s="33" t="n">
        <v>0</v>
      </c>
      <c r="N466" s="33" t="n">
        <v>0</v>
      </c>
      <c r="O466" s="33" t="n">
        <v>0</v>
      </c>
      <c r="P466" s="33" t="n">
        <v>0</v>
      </c>
      <c r="Q466" s="33" t="n">
        <v>0</v>
      </c>
      <c r="R466" s="33" t="n">
        <v>0</v>
      </c>
      <c r="S466" s="33" t="n">
        <v>0</v>
      </c>
      <c r="T466" s="33" t="n">
        <v>0</v>
      </c>
      <c r="U466" s="9" t="n">
        <v>1</v>
      </c>
      <c r="V466" s="9" t="n">
        <v>1</v>
      </c>
      <c r="W466" s="15">
        <f>SUMPRODUCT(B$2:U$2,B466:U466)</f>
        <v/>
      </c>
      <c r="X466" s="46">
        <f>EXP(W466)/(1+EXP(W466))</f>
        <v/>
      </c>
      <c r="Y466" s="28">
        <f>IFERROR(V466*LN(X466)+(1-V466)*LN(1-X466),0)</f>
        <v/>
      </c>
    </row>
    <row r="467" spans="1:25">
      <c r="B467" s="9" t="n">
        <v>0</v>
      </c>
      <c r="C467" s="52" t="n">
        <v>1</v>
      </c>
      <c r="D467" s="9" t="n">
        <v>1</v>
      </c>
      <c r="E467" s="52" t="n">
        <v>0</v>
      </c>
      <c r="F467" s="14" t="n">
        <v>0</v>
      </c>
      <c r="G467" s="33" t="n">
        <v>0</v>
      </c>
      <c r="H467" s="33" t="n">
        <v>0</v>
      </c>
      <c r="I467" s="33" t="n">
        <v>1</v>
      </c>
      <c r="J467" s="33" t="n">
        <v>0</v>
      </c>
      <c r="K467" s="33" t="n">
        <v>0</v>
      </c>
      <c r="L467" s="33" t="n">
        <v>0</v>
      </c>
      <c r="M467" s="33" t="n">
        <v>0</v>
      </c>
      <c r="N467" s="33" t="n">
        <v>0</v>
      </c>
      <c r="O467" s="33" t="n">
        <v>0</v>
      </c>
      <c r="P467" s="33" t="n">
        <v>0</v>
      </c>
      <c r="Q467" s="33" t="n">
        <v>0</v>
      </c>
      <c r="R467" s="33" t="n">
        <v>1</v>
      </c>
      <c r="S467" s="33" t="n">
        <v>0</v>
      </c>
      <c r="T467" s="33" t="n">
        <v>0</v>
      </c>
      <c r="U467" s="9" t="n">
        <v>1</v>
      </c>
      <c r="V467" s="9" t="n">
        <v>1</v>
      </c>
      <c r="W467" s="15">
        <f>SUMPRODUCT(B$2:U$2,B467:U467)</f>
        <v/>
      </c>
      <c r="X467" s="46">
        <f>EXP(W467)/(1+EXP(W467))</f>
        <v/>
      </c>
      <c r="Y467" s="28">
        <f>IFERROR(V467*LN(X467)+(1-V467)*LN(1-X467),0)</f>
        <v/>
      </c>
    </row>
    <row r="468" spans="1:25">
      <c r="B468" s="9" t="n">
        <v>0</v>
      </c>
      <c r="C468" s="52" t="n">
        <v>1</v>
      </c>
      <c r="D468" s="9" t="n">
        <v>1</v>
      </c>
      <c r="E468" s="52" t="n">
        <v>0</v>
      </c>
      <c r="F468" s="14" t="n">
        <v>0</v>
      </c>
      <c r="G468" s="33" t="n">
        <v>0</v>
      </c>
      <c r="H468" s="33" t="n">
        <v>1</v>
      </c>
      <c r="I468" s="33" t="n">
        <v>0</v>
      </c>
      <c r="J468" s="33" t="n">
        <v>0</v>
      </c>
      <c r="K468" s="33" t="n">
        <v>0</v>
      </c>
      <c r="L468" s="33" t="n">
        <v>0</v>
      </c>
      <c r="M468" s="33" t="n">
        <v>1</v>
      </c>
      <c r="N468" s="33" t="n">
        <v>0</v>
      </c>
      <c r="O468" s="33" t="n">
        <v>0</v>
      </c>
      <c r="P468" s="33" t="n">
        <v>0</v>
      </c>
      <c r="Q468" s="33" t="n">
        <v>0</v>
      </c>
      <c r="R468" s="33" t="n">
        <v>0</v>
      </c>
      <c r="S468" s="33" t="n">
        <v>0</v>
      </c>
      <c r="T468" s="33" t="n">
        <v>1</v>
      </c>
      <c r="U468" s="9" t="n">
        <v>1</v>
      </c>
      <c r="V468" s="9" t="n">
        <v>1</v>
      </c>
      <c r="W468" s="15">
        <f>SUMPRODUCT(B$2:U$2,B468:U468)</f>
        <v/>
      </c>
      <c r="X468" s="46">
        <f>EXP(W468)/(1+EXP(W468))</f>
        <v/>
      </c>
      <c r="Y468" s="28">
        <f>IFERROR(V468*LN(X468)+(1-V468)*LN(1-X468),0)</f>
        <v/>
      </c>
    </row>
    <row r="469" spans="1:25">
      <c r="B469" s="9" t="n">
        <v>0</v>
      </c>
      <c r="C469" s="52" t="n">
        <v>1</v>
      </c>
      <c r="D469" s="9" t="n">
        <v>0</v>
      </c>
      <c r="E469" s="52" t="n">
        <v>1</v>
      </c>
      <c r="F469" s="14" t="n">
        <v>0</v>
      </c>
      <c r="G469" s="33" t="n">
        <v>0</v>
      </c>
      <c r="H469" s="33" t="n">
        <v>0</v>
      </c>
      <c r="I469" s="33" t="n">
        <v>0</v>
      </c>
      <c r="J469" s="33" t="n">
        <v>1</v>
      </c>
      <c r="K469" s="33" t="n">
        <v>0</v>
      </c>
      <c r="L469" s="33" t="n">
        <v>0</v>
      </c>
      <c r="M469" s="33" t="n">
        <v>0</v>
      </c>
      <c r="N469" s="33" t="n">
        <v>0</v>
      </c>
      <c r="O469" s="33" t="n">
        <v>0</v>
      </c>
      <c r="P469" s="33" t="n">
        <v>0</v>
      </c>
      <c r="Q469" s="33" t="n">
        <v>0</v>
      </c>
      <c r="R469" s="33" t="n">
        <v>0</v>
      </c>
      <c r="S469" s="33" t="n">
        <v>0</v>
      </c>
      <c r="T469" s="33" t="n">
        <v>0</v>
      </c>
      <c r="U469" s="9" t="n">
        <v>1</v>
      </c>
      <c r="V469" s="9" t="n">
        <v>1</v>
      </c>
      <c r="W469" s="15">
        <f>SUMPRODUCT(B$2:U$2,B469:U469)</f>
        <v/>
      </c>
      <c r="X469" s="46">
        <f>EXP(W469)/(1+EXP(W469))</f>
        <v/>
      </c>
      <c r="Y469" s="28">
        <f>IFERROR(V469*LN(X469)+(1-V469)*LN(1-X469),0)</f>
        <v/>
      </c>
    </row>
    <row r="470" spans="1:25">
      <c r="B470" s="9" t="n">
        <v>1</v>
      </c>
      <c r="C470" s="52" t="n">
        <v>0</v>
      </c>
      <c r="D470" s="9" t="n">
        <v>0</v>
      </c>
      <c r="E470" s="52" t="n">
        <v>1</v>
      </c>
      <c r="F470" s="14" t="n">
        <v>0</v>
      </c>
      <c r="G470" s="33" t="n">
        <v>0</v>
      </c>
      <c r="H470" s="33" t="n">
        <v>0</v>
      </c>
      <c r="I470" s="33" t="n">
        <v>0</v>
      </c>
      <c r="J470" s="33" t="n">
        <v>1</v>
      </c>
      <c r="K470" s="33" t="n">
        <v>0</v>
      </c>
      <c r="L470" s="33" t="n">
        <v>0</v>
      </c>
      <c r="M470" s="33" t="n">
        <v>0</v>
      </c>
      <c r="N470" s="33" t="n">
        <v>1</v>
      </c>
      <c r="O470" s="33" t="n">
        <v>0</v>
      </c>
      <c r="P470" s="33" t="n">
        <v>0</v>
      </c>
      <c r="Q470" s="33" t="n">
        <v>0</v>
      </c>
      <c r="R470" s="33" t="n">
        <v>0</v>
      </c>
      <c r="S470" s="33" t="n">
        <v>0</v>
      </c>
      <c r="T470" s="33" t="n">
        <v>0</v>
      </c>
      <c r="U470" s="9" t="n">
        <v>1</v>
      </c>
      <c r="V470" s="9" t="n">
        <v>1</v>
      </c>
      <c r="W470" s="15">
        <f>SUMPRODUCT(B$2:U$2,B470:U470)</f>
        <v/>
      </c>
      <c r="X470" s="46">
        <f>EXP(W470)/(1+EXP(W470))</f>
        <v/>
      </c>
      <c r="Y470" s="28">
        <f>IFERROR(V470*LN(X470)+(1-V470)*LN(1-X470),0)</f>
        <v/>
      </c>
    </row>
    <row r="471" spans="1:25">
      <c r="B471" s="9" t="n">
        <v>0</v>
      </c>
      <c r="C471" s="52" t="n">
        <v>1</v>
      </c>
      <c r="D471" s="9" t="n">
        <v>1</v>
      </c>
      <c r="E471" s="52" t="n">
        <v>0</v>
      </c>
      <c r="F471" s="14" t="n">
        <v>0</v>
      </c>
      <c r="G471" s="33" t="n">
        <v>0</v>
      </c>
      <c r="H471" s="33" t="n">
        <v>0</v>
      </c>
      <c r="I471" s="33" t="n">
        <v>0</v>
      </c>
      <c r="J471" s="33" t="n">
        <v>0</v>
      </c>
      <c r="K471" s="33" t="n">
        <v>0</v>
      </c>
      <c r="L471" s="33" t="n">
        <v>0</v>
      </c>
      <c r="M471" s="33" t="n">
        <v>0</v>
      </c>
      <c r="N471" s="33" t="n">
        <v>0</v>
      </c>
      <c r="O471" s="33" t="n">
        <v>0</v>
      </c>
      <c r="P471" s="33" t="n">
        <v>0</v>
      </c>
      <c r="Q471" s="33" t="n">
        <v>0</v>
      </c>
      <c r="R471" s="33" t="n">
        <v>0</v>
      </c>
      <c r="S471" s="33" t="n">
        <v>0</v>
      </c>
      <c r="T471" s="33" t="n">
        <v>0</v>
      </c>
      <c r="U471" s="9" t="n">
        <v>1</v>
      </c>
      <c r="V471" s="9" t="n">
        <v>1</v>
      </c>
      <c r="W471" s="15">
        <f>SUMPRODUCT(B$2:U$2,B471:U471)</f>
        <v/>
      </c>
      <c r="X471" s="46">
        <f>EXP(W471)/(1+EXP(W471))</f>
        <v/>
      </c>
      <c r="Y471" s="28">
        <f>IFERROR(V471*LN(X471)+(1-V471)*LN(1-X471),0)</f>
        <v/>
      </c>
    </row>
    <row r="472" spans="1:25">
      <c r="B472" s="9" t="n">
        <v>1</v>
      </c>
      <c r="C472" s="52" t="n">
        <v>0</v>
      </c>
      <c r="D472" s="9" t="n">
        <v>0</v>
      </c>
      <c r="E472" s="52" t="n">
        <v>1</v>
      </c>
      <c r="F472" s="14" t="n">
        <v>0</v>
      </c>
      <c r="G472" s="33" t="n">
        <v>0</v>
      </c>
      <c r="H472" s="33" t="n">
        <v>0</v>
      </c>
      <c r="I472" s="33" t="n">
        <v>0</v>
      </c>
      <c r="J472" s="33" t="n">
        <v>0</v>
      </c>
      <c r="K472" s="33" t="n">
        <v>0</v>
      </c>
      <c r="L472" s="33" t="n">
        <v>0</v>
      </c>
      <c r="M472" s="33" t="n">
        <v>0</v>
      </c>
      <c r="N472" s="33" t="n">
        <v>0</v>
      </c>
      <c r="O472" s="33" t="n">
        <v>1</v>
      </c>
      <c r="P472" s="33" t="n">
        <v>0</v>
      </c>
      <c r="Q472" s="33" t="n">
        <v>0</v>
      </c>
      <c r="R472" s="33" t="n">
        <v>0</v>
      </c>
      <c r="S472" s="33" t="n">
        <v>0</v>
      </c>
      <c r="T472" s="33" t="n">
        <v>0</v>
      </c>
      <c r="U472" s="9" t="n">
        <v>1</v>
      </c>
      <c r="V472" s="9" t="n">
        <v>1</v>
      </c>
      <c r="W472" s="15">
        <f>SUMPRODUCT(B$2:U$2,B472:U472)</f>
        <v/>
      </c>
      <c r="X472" s="46">
        <f>EXP(W472)/(1+EXP(W472))</f>
        <v/>
      </c>
      <c r="Y472" s="28">
        <f>IFERROR(V472*LN(X472)+(1-V472)*LN(1-X472),0)</f>
        <v/>
      </c>
    </row>
    <row r="473" spans="1:25">
      <c r="B473" s="9" t="n">
        <v>1</v>
      </c>
      <c r="C473" s="52" t="n">
        <v>0</v>
      </c>
      <c r="D473" s="9" t="n">
        <v>0</v>
      </c>
      <c r="E473" s="52" t="n">
        <v>1</v>
      </c>
      <c r="F473" s="14" t="n">
        <v>0</v>
      </c>
      <c r="G473" s="33" t="n">
        <v>0</v>
      </c>
      <c r="H473" s="33" t="n">
        <v>0</v>
      </c>
      <c r="I473" s="33" t="n">
        <v>0</v>
      </c>
      <c r="J473" s="33" t="n">
        <v>0</v>
      </c>
      <c r="K473" s="33" t="n">
        <v>0</v>
      </c>
      <c r="L473" s="33" t="n">
        <v>0</v>
      </c>
      <c r="M473" s="33" t="n">
        <v>1</v>
      </c>
      <c r="N473" s="33" t="n">
        <v>0</v>
      </c>
      <c r="O473" s="33" t="n">
        <v>0</v>
      </c>
      <c r="P473" s="33" t="n">
        <v>0</v>
      </c>
      <c r="Q473" s="33" t="n">
        <v>0</v>
      </c>
      <c r="R473" s="33" t="n">
        <v>1</v>
      </c>
      <c r="S473" s="33" t="n">
        <v>0</v>
      </c>
      <c r="T473" s="33" t="n">
        <v>1</v>
      </c>
      <c r="U473" s="9" t="n">
        <v>1</v>
      </c>
      <c r="V473" s="9" t="n">
        <v>1</v>
      </c>
      <c r="W473" s="15">
        <f>SUMPRODUCT(B$2:U$2,B473:U473)</f>
        <v/>
      </c>
      <c r="X473" s="46">
        <f>EXP(W473)/(1+EXP(W473))</f>
        <v/>
      </c>
      <c r="Y473" s="28">
        <f>IFERROR(V473*LN(X473)+(1-V473)*LN(1-X473),0)</f>
        <v/>
      </c>
    </row>
    <row r="474" spans="1:25">
      <c r="B474" s="9" t="n">
        <v>0</v>
      </c>
      <c r="C474" s="52" t="n">
        <v>1</v>
      </c>
      <c r="D474" s="9" t="n">
        <v>1</v>
      </c>
      <c r="E474" s="52" t="n">
        <v>0</v>
      </c>
      <c r="F474" s="14" t="n">
        <v>0</v>
      </c>
      <c r="G474" s="33" t="n">
        <v>0</v>
      </c>
      <c r="H474" s="33" t="n">
        <v>0</v>
      </c>
      <c r="I474" s="33" t="n">
        <v>0</v>
      </c>
      <c r="J474" s="33" t="n">
        <v>0</v>
      </c>
      <c r="K474" s="33" t="n">
        <v>0</v>
      </c>
      <c r="L474" s="33" t="n">
        <v>1</v>
      </c>
      <c r="M474" s="33" t="n">
        <v>0</v>
      </c>
      <c r="N474" s="33" t="n">
        <v>0</v>
      </c>
      <c r="O474" s="33" t="n">
        <v>0</v>
      </c>
      <c r="P474" s="33" t="n">
        <v>0</v>
      </c>
      <c r="Q474" s="33" t="n">
        <v>0</v>
      </c>
      <c r="R474" s="33" t="n">
        <v>0</v>
      </c>
      <c r="S474" s="33" t="n">
        <v>0</v>
      </c>
      <c r="T474" s="33" t="n">
        <v>0</v>
      </c>
      <c r="U474" s="9" t="n">
        <v>1</v>
      </c>
      <c r="V474" s="9" t="n">
        <v>1</v>
      </c>
      <c r="W474" s="15">
        <f>SUMPRODUCT(B$2:U$2,B474:U474)</f>
        <v/>
      </c>
      <c r="X474" s="46">
        <f>EXP(W474)/(1+EXP(W474))</f>
        <v/>
      </c>
      <c r="Y474" s="28">
        <f>IFERROR(V474*LN(X474)+(1-V474)*LN(1-X474),0)</f>
        <v/>
      </c>
    </row>
    <row r="475" spans="1:25">
      <c r="B475" s="9" t="n">
        <v>0</v>
      </c>
      <c r="C475" s="52" t="n">
        <v>0</v>
      </c>
      <c r="D475" s="9" t="n">
        <v>0</v>
      </c>
      <c r="E475" s="52" t="n">
        <v>1</v>
      </c>
      <c r="F475" s="14" t="n">
        <v>0</v>
      </c>
      <c r="G475" s="33" t="n">
        <v>0</v>
      </c>
      <c r="H475" s="33" t="n">
        <v>0</v>
      </c>
      <c r="I475" s="33" t="n">
        <v>0</v>
      </c>
      <c r="J475" s="33" t="n">
        <v>0</v>
      </c>
      <c r="K475" s="33" t="n">
        <v>0</v>
      </c>
      <c r="L475" s="33" t="n">
        <v>0</v>
      </c>
      <c r="M475" s="33" t="n">
        <v>0</v>
      </c>
      <c r="N475" s="33" t="n">
        <v>0</v>
      </c>
      <c r="O475" s="33" t="n">
        <v>0</v>
      </c>
      <c r="P475" s="33" t="n">
        <v>0</v>
      </c>
      <c r="Q475" s="33" t="n">
        <v>0</v>
      </c>
      <c r="R475" s="33" t="n">
        <v>1</v>
      </c>
      <c r="S475" s="33" t="n">
        <v>0</v>
      </c>
      <c r="T475" s="33" t="n">
        <v>0</v>
      </c>
      <c r="U475" s="9" t="n">
        <v>1</v>
      </c>
      <c r="V475" s="9" t="n">
        <v>1</v>
      </c>
      <c r="W475" s="15">
        <f>SUMPRODUCT(B$2:U$2,B475:U475)</f>
        <v/>
      </c>
      <c r="X475" s="46">
        <f>EXP(W475)/(1+EXP(W475))</f>
        <v/>
      </c>
      <c r="Y475" s="28">
        <f>IFERROR(V475*LN(X475)+(1-V475)*LN(1-X475),0)</f>
        <v/>
      </c>
    </row>
    <row r="476" spans="1:25">
      <c r="B476" s="9" t="n">
        <v>0</v>
      </c>
      <c r="C476" s="52" t="n">
        <v>1</v>
      </c>
      <c r="D476" s="9" t="n">
        <v>1</v>
      </c>
      <c r="E476" s="52" t="n">
        <v>0</v>
      </c>
      <c r="F476" s="14" t="n">
        <v>0</v>
      </c>
      <c r="G476" s="33" t="n">
        <v>0</v>
      </c>
      <c r="H476" s="33" t="n">
        <v>0</v>
      </c>
      <c r="I476" s="33" t="n">
        <v>1</v>
      </c>
      <c r="J476" s="33" t="n">
        <v>0</v>
      </c>
      <c r="K476" s="33" t="n">
        <v>0</v>
      </c>
      <c r="L476" s="33" t="n">
        <v>0</v>
      </c>
      <c r="M476" s="33" t="n">
        <v>1</v>
      </c>
      <c r="N476" s="33" t="n">
        <v>0</v>
      </c>
      <c r="O476" s="33" t="n">
        <v>0</v>
      </c>
      <c r="P476" s="33" t="n">
        <v>0</v>
      </c>
      <c r="Q476" s="33" t="n">
        <v>1</v>
      </c>
      <c r="R476" s="33" t="n">
        <v>0</v>
      </c>
      <c r="S476" s="33" t="n">
        <v>0</v>
      </c>
      <c r="T476" s="33" t="n">
        <v>0</v>
      </c>
      <c r="U476" s="9" t="n">
        <v>1</v>
      </c>
      <c r="V476" s="9" t="n">
        <v>1</v>
      </c>
      <c r="W476" s="15">
        <f>SUMPRODUCT(B$2:U$2,B476:U476)</f>
        <v/>
      </c>
      <c r="X476" s="46">
        <f>EXP(W476)/(1+EXP(W476))</f>
        <v/>
      </c>
      <c r="Y476" s="28">
        <f>IFERROR(V476*LN(X476)+(1-V476)*LN(1-X476),0)</f>
        <v/>
      </c>
    </row>
    <row r="477" spans="1:25">
      <c r="B477" s="9" t="n">
        <v>0</v>
      </c>
      <c r="C477" s="52" t="n">
        <v>1</v>
      </c>
      <c r="D477" s="9" t="n">
        <v>1</v>
      </c>
      <c r="E477" s="52" t="n">
        <v>0</v>
      </c>
      <c r="F477" s="14" t="n">
        <v>0</v>
      </c>
      <c r="G477" s="33" t="n">
        <v>0</v>
      </c>
      <c r="H477" s="33" t="n">
        <v>0</v>
      </c>
      <c r="I477" s="33" t="n">
        <v>0</v>
      </c>
      <c r="J477" s="33" t="n">
        <v>0</v>
      </c>
      <c r="K477" s="33" t="n">
        <v>0</v>
      </c>
      <c r="L477" s="33" t="n">
        <v>0</v>
      </c>
      <c r="M477" s="33" t="n">
        <v>0</v>
      </c>
      <c r="N477" s="33" t="n">
        <v>0</v>
      </c>
      <c r="O477" s="33" t="n">
        <v>0</v>
      </c>
      <c r="P477" s="33" t="n">
        <v>0</v>
      </c>
      <c r="Q477" s="33" t="n">
        <v>1</v>
      </c>
      <c r="R477" s="33" t="n">
        <v>0</v>
      </c>
      <c r="S477" s="33" t="n">
        <v>0</v>
      </c>
      <c r="T477" s="33" t="n">
        <v>0</v>
      </c>
      <c r="U477" s="9" t="n">
        <v>1</v>
      </c>
      <c r="V477" s="9" t="n">
        <v>1</v>
      </c>
      <c r="W477" s="15">
        <f>SUMPRODUCT(B$2:U$2,B477:U477)</f>
        <v/>
      </c>
      <c r="X477" s="46">
        <f>EXP(W477)/(1+EXP(W477))</f>
        <v/>
      </c>
      <c r="Y477" s="28">
        <f>IFERROR(V477*LN(X477)+(1-V477)*LN(1-X477),0)</f>
        <v/>
      </c>
    </row>
    <row r="478" spans="1:25">
      <c r="B478" s="9" t="n">
        <v>1</v>
      </c>
      <c r="C478" s="52" t="n">
        <v>0</v>
      </c>
      <c r="D478" s="9" t="n">
        <v>1</v>
      </c>
      <c r="E478" s="52" t="n">
        <v>0</v>
      </c>
      <c r="F478" s="14" t="n">
        <v>0</v>
      </c>
      <c r="G478" s="33" t="n">
        <v>0</v>
      </c>
      <c r="H478" s="33" t="n">
        <v>0</v>
      </c>
      <c r="I478" s="33" t="n">
        <v>0</v>
      </c>
      <c r="J478" s="33" t="n">
        <v>1</v>
      </c>
      <c r="K478" s="33" t="n">
        <v>0</v>
      </c>
      <c r="L478" s="33" t="n">
        <v>1</v>
      </c>
      <c r="M478" s="33" t="n">
        <v>0</v>
      </c>
      <c r="N478" s="33" t="n">
        <v>0</v>
      </c>
      <c r="O478" s="33" t="n">
        <v>0</v>
      </c>
      <c r="P478" s="33" t="n">
        <v>0</v>
      </c>
      <c r="Q478" s="33" t="n">
        <v>0</v>
      </c>
      <c r="R478" s="33" t="n">
        <v>0</v>
      </c>
      <c r="S478" s="33" t="n">
        <v>0</v>
      </c>
      <c r="T478" s="33" t="n">
        <v>0</v>
      </c>
      <c r="U478" s="9" t="n">
        <v>1</v>
      </c>
      <c r="V478" s="9" t="n">
        <v>1</v>
      </c>
      <c r="W478" s="15">
        <f>SUMPRODUCT(B$2:U$2,B478:U478)</f>
        <v/>
      </c>
      <c r="X478" s="46">
        <f>EXP(W478)/(1+EXP(W478))</f>
        <v/>
      </c>
      <c r="Y478" s="28">
        <f>IFERROR(V478*LN(X478)+(1-V478)*LN(1-X478),0)</f>
        <v/>
      </c>
    </row>
    <row r="479" spans="1:25">
      <c r="B479" s="9" t="n">
        <v>0</v>
      </c>
      <c r="C479" s="52" t="n">
        <v>1</v>
      </c>
      <c r="D479" s="9" t="n">
        <v>0</v>
      </c>
      <c r="E479" s="52" t="n">
        <v>1</v>
      </c>
      <c r="F479" s="14" t="n">
        <v>0</v>
      </c>
      <c r="G479" s="33" t="n">
        <v>0</v>
      </c>
      <c r="H479" s="33" t="n">
        <v>0</v>
      </c>
      <c r="I479" s="33" t="n">
        <v>1</v>
      </c>
      <c r="J479" s="33" t="n">
        <v>0</v>
      </c>
      <c r="K479" s="33" t="n">
        <v>0</v>
      </c>
      <c r="L479" s="33" t="n">
        <v>0</v>
      </c>
      <c r="M479" s="33" t="n">
        <v>0</v>
      </c>
      <c r="N479" s="33" t="n">
        <v>0</v>
      </c>
      <c r="O479" s="33" t="n">
        <v>0</v>
      </c>
      <c r="P479" s="33" t="n">
        <v>0</v>
      </c>
      <c r="Q479" s="33" t="n">
        <v>0</v>
      </c>
      <c r="R479" s="33" t="n">
        <v>1</v>
      </c>
      <c r="S479" s="33" t="n">
        <v>0</v>
      </c>
      <c r="T479" s="33" t="n">
        <v>0</v>
      </c>
      <c r="U479" s="9" t="n">
        <v>1</v>
      </c>
      <c r="V479" s="9" t="n">
        <v>1</v>
      </c>
      <c r="W479" s="15">
        <f>SUMPRODUCT(B$2:U$2,B479:U479)</f>
        <v/>
      </c>
      <c r="X479" s="46">
        <f>EXP(W479)/(1+EXP(W479))</f>
        <v/>
      </c>
      <c r="Y479" s="28">
        <f>IFERROR(V479*LN(X479)+(1-V479)*LN(1-X479),0)</f>
        <v/>
      </c>
    </row>
    <row r="480" spans="1:25">
      <c r="B480" s="9" t="n">
        <v>0</v>
      </c>
      <c r="C480" s="52" t="n">
        <v>1</v>
      </c>
      <c r="D480" s="9" t="n">
        <v>1</v>
      </c>
      <c r="E480" s="52" t="n">
        <v>0</v>
      </c>
      <c r="F480" s="14" t="n">
        <v>0</v>
      </c>
      <c r="G480" s="33" t="n">
        <v>0</v>
      </c>
      <c r="H480" s="33" t="n">
        <v>0</v>
      </c>
      <c r="I480" s="33" t="n">
        <v>0</v>
      </c>
      <c r="J480" s="33" t="n">
        <v>1</v>
      </c>
      <c r="K480" s="33" t="n">
        <v>0</v>
      </c>
      <c r="L480" s="33" t="n">
        <v>0</v>
      </c>
      <c r="M480" s="33" t="n">
        <v>0</v>
      </c>
      <c r="N480" s="33" t="n">
        <v>0</v>
      </c>
      <c r="O480" s="33" t="n">
        <v>0</v>
      </c>
      <c r="P480" s="33" t="n">
        <v>0</v>
      </c>
      <c r="Q480" s="33" t="n">
        <v>0</v>
      </c>
      <c r="R480" s="33" t="n">
        <v>0</v>
      </c>
      <c r="S480" s="33" t="n">
        <v>0</v>
      </c>
      <c r="T480" s="33" t="n">
        <v>0</v>
      </c>
      <c r="U480" s="9" t="n">
        <v>1</v>
      </c>
      <c r="V480" s="9" t="n">
        <v>1</v>
      </c>
      <c r="W480" s="15">
        <f>SUMPRODUCT(B$2:U$2,B480:U480)</f>
        <v/>
      </c>
      <c r="X480" s="46">
        <f>EXP(W480)/(1+EXP(W480))</f>
        <v/>
      </c>
      <c r="Y480" s="28">
        <f>IFERROR(V480*LN(X480)+(1-V480)*LN(1-X480),0)</f>
        <v/>
      </c>
    </row>
    <row r="481" spans="1:25">
      <c r="B481" s="9" t="n">
        <v>0</v>
      </c>
      <c r="C481" s="52" t="n">
        <v>1</v>
      </c>
      <c r="D481" s="9" t="n">
        <v>1</v>
      </c>
      <c r="E481" s="52" t="n">
        <v>0</v>
      </c>
      <c r="F481" s="14" t="n">
        <v>0</v>
      </c>
      <c r="G481" s="33" t="n">
        <v>0</v>
      </c>
      <c r="H481" s="33" t="n">
        <v>0</v>
      </c>
      <c r="I481" s="33" t="n">
        <v>1</v>
      </c>
      <c r="J481" s="33" t="n">
        <v>0</v>
      </c>
      <c r="K481" s="33" t="n">
        <v>0</v>
      </c>
      <c r="L481" s="33" t="n">
        <v>0</v>
      </c>
      <c r="M481" s="33" t="n">
        <v>0</v>
      </c>
      <c r="N481" s="33" t="n">
        <v>0</v>
      </c>
      <c r="O481" s="33" t="n">
        <v>0</v>
      </c>
      <c r="P481" s="33" t="n">
        <v>0</v>
      </c>
      <c r="Q481" s="33" t="n">
        <v>0</v>
      </c>
      <c r="R481" s="33" t="n">
        <v>1</v>
      </c>
      <c r="S481" s="33" t="n">
        <v>0</v>
      </c>
      <c r="T481" s="33" t="n">
        <v>0</v>
      </c>
      <c r="U481" s="9" t="n">
        <v>1</v>
      </c>
      <c r="V481" s="9" t="n">
        <v>1</v>
      </c>
      <c r="W481" s="15">
        <f>SUMPRODUCT(B$2:U$2,B481:U481)</f>
        <v/>
      </c>
      <c r="X481" s="46">
        <f>EXP(W481)/(1+EXP(W481))</f>
        <v/>
      </c>
      <c r="Y481" s="28">
        <f>IFERROR(V481*LN(X481)+(1-V481)*LN(1-X481),0)</f>
        <v/>
      </c>
    </row>
    <row r="482" spans="1:25">
      <c r="B482" s="9" t="n">
        <v>0</v>
      </c>
      <c r="C482" s="52" t="n">
        <v>1</v>
      </c>
      <c r="D482" s="9" t="n">
        <v>0</v>
      </c>
      <c r="E482" s="52" t="n">
        <v>1</v>
      </c>
      <c r="F482" s="14" t="n">
        <v>0</v>
      </c>
      <c r="G482" s="33" t="n">
        <v>0</v>
      </c>
      <c r="H482" s="33" t="n">
        <v>0</v>
      </c>
      <c r="I482" s="33" t="n">
        <v>0</v>
      </c>
      <c r="J482" s="33" t="n">
        <v>0</v>
      </c>
      <c r="K482" s="33" t="n">
        <v>0</v>
      </c>
      <c r="L482" s="33" t="n">
        <v>0</v>
      </c>
      <c r="M482" s="33" t="n">
        <v>0</v>
      </c>
      <c r="N482" s="33" t="n">
        <v>0</v>
      </c>
      <c r="O482" s="33" t="n">
        <v>0</v>
      </c>
      <c r="P482" s="33" t="n">
        <v>0</v>
      </c>
      <c r="Q482" s="33" t="n">
        <v>0</v>
      </c>
      <c r="R482" s="33" t="n">
        <v>0</v>
      </c>
      <c r="S482" s="33" t="n">
        <v>0</v>
      </c>
      <c r="T482" s="33" t="n">
        <v>0</v>
      </c>
      <c r="U482" s="9" t="n">
        <v>1</v>
      </c>
      <c r="V482" s="9" t="n">
        <v>1</v>
      </c>
      <c r="W482" s="15">
        <f>SUMPRODUCT(B$2:U$2,B482:U482)</f>
        <v/>
      </c>
      <c r="X482" s="46">
        <f>EXP(W482)/(1+EXP(W482))</f>
        <v/>
      </c>
      <c r="Y482" s="28">
        <f>IFERROR(V482*LN(X482)+(1-V482)*LN(1-X482),0)</f>
        <v/>
      </c>
    </row>
    <row r="483" spans="1:25">
      <c r="B483" s="9" t="n">
        <v>0</v>
      </c>
      <c r="C483" s="52" t="n">
        <v>1</v>
      </c>
      <c r="D483" s="9" t="n">
        <v>1</v>
      </c>
      <c r="E483" s="52" t="n">
        <v>0</v>
      </c>
      <c r="F483" s="14" t="n">
        <v>0</v>
      </c>
      <c r="G483" s="33" t="n">
        <v>0</v>
      </c>
      <c r="H483" s="33" t="n">
        <v>0</v>
      </c>
      <c r="I483" s="33" t="n">
        <v>0</v>
      </c>
      <c r="J483" s="33" t="n">
        <v>0</v>
      </c>
      <c r="K483" s="33" t="n">
        <v>0</v>
      </c>
      <c r="L483" s="33" t="n">
        <v>0</v>
      </c>
      <c r="M483" s="33" t="n">
        <v>0</v>
      </c>
      <c r="N483" s="33" t="n">
        <v>0</v>
      </c>
      <c r="O483" s="33" t="n">
        <v>0</v>
      </c>
      <c r="P483" s="33" t="n">
        <v>0</v>
      </c>
      <c r="Q483" s="33" t="n">
        <v>0</v>
      </c>
      <c r="R483" s="33" t="n">
        <v>0</v>
      </c>
      <c r="S483" s="33" t="n">
        <v>0</v>
      </c>
      <c r="T483" s="33" t="n">
        <v>0</v>
      </c>
      <c r="U483" s="9" t="n">
        <v>1</v>
      </c>
      <c r="V483" s="9" t="n">
        <v>1</v>
      </c>
      <c r="W483" s="15">
        <f>SUMPRODUCT(B$2:U$2,B483:U483)</f>
        <v/>
      </c>
      <c r="X483" s="46">
        <f>EXP(W483)/(1+EXP(W483))</f>
        <v/>
      </c>
      <c r="Y483" s="28">
        <f>IFERROR(V483*LN(X483)+(1-V483)*LN(1-X483),0)</f>
        <v/>
      </c>
    </row>
    <row r="484" spans="1:25">
      <c r="B484" s="9" t="n">
        <v>0</v>
      </c>
      <c r="C484" s="52" t="n">
        <v>0</v>
      </c>
      <c r="D484" s="9" t="n">
        <v>1</v>
      </c>
      <c r="E484" s="52" t="n">
        <v>0</v>
      </c>
      <c r="F484" s="14" t="n">
        <v>0</v>
      </c>
      <c r="G484" s="33" t="n">
        <v>0</v>
      </c>
      <c r="H484" s="33" t="n">
        <v>0</v>
      </c>
      <c r="I484" s="33" t="n">
        <v>0</v>
      </c>
      <c r="J484" s="33" t="n">
        <v>1</v>
      </c>
      <c r="K484" s="33" t="n">
        <v>0</v>
      </c>
      <c r="L484" s="33" t="n">
        <v>0</v>
      </c>
      <c r="M484" s="33" t="n">
        <v>0</v>
      </c>
      <c r="N484" s="33" t="n">
        <v>0</v>
      </c>
      <c r="O484" s="33" t="n">
        <v>0</v>
      </c>
      <c r="P484" s="33" t="n">
        <v>0</v>
      </c>
      <c r="Q484" s="33" t="n">
        <v>0</v>
      </c>
      <c r="R484" s="33" t="n">
        <v>0</v>
      </c>
      <c r="S484" s="33" t="n">
        <v>0</v>
      </c>
      <c r="T484" s="33" t="n">
        <v>0</v>
      </c>
      <c r="U484" s="9" t="n">
        <v>1</v>
      </c>
      <c r="V484" s="9" t="n">
        <v>1</v>
      </c>
      <c r="W484" s="15">
        <f>SUMPRODUCT(B$2:U$2,B484:U484)</f>
        <v/>
      </c>
      <c r="X484" s="46">
        <f>EXP(W484)/(1+EXP(W484))</f>
        <v/>
      </c>
      <c r="Y484" s="28">
        <f>IFERROR(V484*LN(X484)+(1-V484)*LN(1-X484),0)</f>
        <v/>
      </c>
    </row>
    <row r="485" spans="1:25">
      <c r="B485" s="9" t="n">
        <v>0</v>
      </c>
      <c r="C485" s="52" t="n">
        <v>1</v>
      </c>
      <c r="D485" s="9" t="n">
        <v>1</v>
      </c>
      <c r="E485" s="52" t="n">
        <v>0</v>
      </c>
      <c r="F485" s="14" t="n">
        <v>1</v>
      </c>
      <c r="G485" s="33" t="n">
        <v>0</v>
      </c>
      <c r="H485" s="33" t="n">
        <v>0</v>
      </c>
      <c r="I485" s="33" t="n">
        <v>0</v>
      </c>
      <c r="J485" s="33" t="n">
        <v>1</v>
      </c>
      <c r="K485" s="33" t="n">
        <v>0</v>
      </c>
      <c r="L485" s="33" t="n">
        <v>0</v>
      </c>
      <c r="M485" s="33" t="n">
        <v>0</v>
      </c>
      <c r="N485" s="33" t="n">
        <v>0</v>
      </c>
      <c r="O485" s="33" t="n">
        <v>0</v>
      </c>
      <c r="P485" s="33" t="n">
        <v>0</v>
      </c>
      <c r="Q485" s="33" t="n">
        <v>0</v>
      </c>
      <c r="R485" s="33" t="n">
        <v>0</v>
      </c>
      <c r="S485" s="33" t="n">
        <v>0</v>
      </c>
      <c r="T485" s="33" t="n">
        <v>0</v>
      </c>
      <c r="U485" s="9" t="n">
        <v>1</v>
      </c>
      <c r="V485" s="9" t="n">
        <v>1</v>
      </c>
      <c r="W485" s="15">
        <f>SUMPRODUCT(B$2:U$2,B485:U485)</f>
        <v/>
      </c>
      <c r="X485" s="46">
        <f>EXP(W485)/(1+EXP(W485))</f>
        <v/>
      </c>
      <c r="Y485" s="28">
        <f>IFERROR(V485*LN(X485)+(1-V485)*LN(1-X485),0)</f>
        <v/>
      </c>
    </row>
    <row r="486" spans="1:25">
      <c r="B486" s="9" t="n">
        <v>0</v>
      </c>
      <c r="C486" s="52" t="n">
        <v>1</v>
      </c>
      <c r="D486" s="9" t="n">
        <v>1</v>
      </c>
      <c r="E486" s="52" t="n">
        <v>0</v>
      </c>
      <c r="F486" s="14" t="n">
        <v>0</v>
      </c>
      <c r="G486" s="33" t="n">
        <v>0</v>
      </c>
      <c r="H486" s="33" t="n">
        <v>0</v>
      </c>
      <c r="I486" s="33" t="n">
        <v>0</v>
      </c>
      <c r="J486" s="33" t="n">
        <v>0</v>
      </c>
      <c r="K486" s="33" t="n">
        <v>0</v>
      </c>
      <c r="L486" s="33" t="n">
        <v>0</v>
      </c>
      <c r="M486" s="33" t="n">
        <v>0</v>
      </c>
      <c r="N486" s="33" t="n">
        <v>0</v>
      </c>
      <c r="O486" s="33" t="n">
        <v>0</v>
      </c>
      <c r="P486" s="33" t="n">
        <v>0</v>
      </c>
      <c r="Q486" s="33" t="n">
        <v>0</v>
      </c>
      <c r="R486" s="33" t="n">
        <v>0</v>
      </c>
      <c r="S486" s="33" t="n">
        <v>0</v>
      </c>
      <c r="T486" s="33" t="n">
        <v>0</v>
      </c>
      <c r="U486" s="9" t="n">
        <v>1</v>
      </c>
      <c r="V486" s="9" t="n">
        <v>1</v>
      </c>
      <c r="W486" s="15">
        <f>SUMPRODUCT(B$2:U$2,B486:U486)</f>
        <v/>
      </c>
      <c r="X486" s="46">
        <f>EXP(W486)/(1+EXP(W486))</f>
        <v/>
      </c>
      <c r="Y486" s="28">
        <f>IFERROR(V486*LN(X486)+(1-V486)*LN(1-X486),0)</f>
        <v/>
      </c>
    </row>
    <row r="487" spans="1:25">
      <c r="B487" s="9" t="n">
        <v>0</v>
      </c>
      <c r="C487" s="52" t="n">
        <v>1</v>
      </c>
      <c r="D487" s="9" t="n">
        <v>1</v>
      </c>
      <c r="E487" s="52" t="n">
        <v>0</v>
      </c>
      <c r="F487" s="14" t="n">
        <v>0</v>
      </c>
      <c r="G487" s="33" t="n">
        <v>0</v>
      </c>
      <c r="H487" s="33" t="n">
        <v>0</v>
      </c>
      <c r="I487" s="33" t="n">
        <v>0</v>
      </c>
      <c r="J487" s="33" t="n">
        <v>0</v>
      </c>
      <c r="K487" s="33" t="n">
        <v>0</v>
      </c>
      <c r="L487" s="33" t="n">
        <v>0</v>
      </c>
      <c r="M487" s="33" t="n">
        <v>0</v>
      </c>
      <c r="N487" s="33" t="n">
        <v>0</v>
      </c>
      <c r="O487" s="33" t="n">
        <v>1</v>
      </c>
      <c r="P487" s="33" t="n">
        <v>0</v>
      </c>
      <c r="Q487" s="33" t="n">
        <v>0</v>
      </c>
      <c r="R487" s="33" t="n">
        <v>0</v>
      </c>
      <c r="S487" s="33" t="n">
        <v>1</v>
      </c>
      <c r="T487" s="33" t="n">
        <v>0</v>
      </c>
      <c r="U487" s="9" t="n">
        <v>1</v>
      </c>
      <c r="V487" s="9" t="n">
        <v>1</v>
      </c>
      <c r="W487" s="15">
        <f>SUMPRODUCT(B$2:U$2,B487:U487)</f>
        <v/>
      </c>
      <c r="X487" s="46">
        <f>EXP(W487)/(1+EXP(W487))</f>
        <v/>
      </c>
      <c r="Y487" s="28">
        <f>IFERROR(V487*LN(X487)+(1-V487)*LN(1-X487),0)</f>
        <v/>
      </c>
    </row>
    <row r="488" spans="1:25">
      <c r="B488" s="9" t="n">
        <v>0</v>
      </c>
      <c r="C488" s="52" t="n">
        <v>1</v>
      </c>
      <c r="D488" s="9" t="n">
        <v>1</v>
      </c>
      <c r="E488" s="52" t="n">
        <v>0</v>
      </c>
      <c r="F488" s="14" t="n">
        <v>0</v>
      </c>
      <c r="G488" s="33" t="n">
        <v>0</v>
      </c>
      <c r="H488" s="33" t="n">
        <v>0</v>
      </c>
      <c r="I488" s="33" t="n">
        <v>0</v>
      </c>
      <c r="J488" s="33" t="n">
        <v>0</v>
      </c>
      <c r="K488" s="33" t="n">
        <v>0</v>
      </c>
      <c r="L488" s="33" t="n">
        <v>0</v>
      </c>
      <c r="M488" s="33" t="n">
        <v>0</v>
      </c>
      <c r="N488" s="33" t="n">
        <v>0</v>
      </c>
      <c r="O488" s="33" t="n">
        <v>0</v>
      </c>
      <c r="P488" s="33" t="n">
        <v>0</v>
      </c>
      <c r="Q488" s="33" t="n">
        <v>0</v>
      </c>
      <c r="R488" s="33" t="n">
        <v>0</v>
      </c>
      <c r="S488" s="33" t="n">
        <v>0</v>
      </c>
      <c r="T488" s="33" t="n">
        <v>0</v>
      </c>
      <c r="U488" s="9" t="n">
        <v>1</v>
      </c>
      <c r="V488" s="9" t="n">
        <v>1</v>
      </c>
      <c r="W488" s="15">
        <f>SUMPRODUCT(B$2:U$2,B488:U488)</f>
        <v/>
      </c>
      <c r="X488" s="46">
        <f>EXP(W488)/(1+EXP(W488))</f>
        <v/>
      </c>
      <c r="Y488" s="28">
        <f>IFERROR(V488*LN(X488)+(1-V488)*LN(1-X488),0)</f>
        <v/>
      </c>
    </row>
    <row r="489" spans="1:25">
      <c r="B489" s="9" t="n">
        <v>1</v>
      </c>
      <c r="C489" s="52" t="n">
        <v>0</v>
      </c>
      <c r="D489" s="9" t="n">
        <v>1</v>
      </c>
      <c r="E489" s="52" t="n">
        <v>0</v>
      </c>
      <c r="F489" s="14" t="n">
        <v>0</v>
      </c>
      <c r="G489" s="33" t="n">
        <v>0</v>
      </c>
      <c r="H489" s="33" t="n">
        <v>0</v>
      </c>
      <c r="I489" s="33" t="n">
        <v>0</v>
      </c>
      <c r="J489" s="33" t="n">
        <v>0</v>
      </c>
      <c r="K489" s="33" t="n">
        <v>0</v>
      </c>
      <c r="L489" s="33" t="n">
        <v>0</v>
      </c>
      <c r="M489" s="33" t="n">
        <v>0</v>
      </c>
      <c r="N489" s="33" t="n">
        <v>0</v>
      </c>
      <c r="O489" s="33" t="n">
        <v>1</v>
      </c>
      <c r="P489" s="33" t="n">
        <v>0</v>
      </c>
      <c r="Q489" s="33" t="n">
        <v>0</v>
      </c>
      <c r="R489" s="33" t="n">
        <v>0</v>
      </c>
      <c r="S489" s="33" t="n">
        <v>0</v>
      </c>
      <c r="T489" s="33" t="n">
        <v>0</v>
      </c>
      <c r="U489" s="9" t="n">
        <v>1</v>
      </c>
      <c r="V489" s="9" t="n">
        <v>1</v>
      </c>
      <c r="W489" s="15">
        <f>SUMPRODUCT(B$2:U$2,B489:U489)</f>
        <v/>
      </c>
      <c r="X489" s="46">
        <f>EXP(W489)/(1+EXP(W489))</f>
        <v/>
      </c>
      <c r="Y489" s="28">
        <f>IFERROR(V489*LN(X489)+(1-V489)*LN(1-X489),0)</f>
        <v/>
      </c>
    </row>
    <row r="490" spans="1:25">
      <c r="B490" s="9" t="n">
        <v>0</v>
      </c>
      <c r="C490" s="52" t="n">
        <v>1</v>
      </c>
      <c r="D490" s="9" t="n">
        <v>0</v>
      </c>
      <c r="E490" s="52" t="n">
        <v>0</v>
      </c>
      <c r="F490" s="14" t="n">
        <v>0</v>
      </c>
      <c r="G490" s="33" t="n">
        <v>0</v>
      </c>
      <c r="H490" s="33" t="n">
        <v>0</v>
      </c>
      <c r="I490" s="33" t="n">
        <v>0</v>
      </c>
      <c r="J490" s="33" t="n">
        <v>1</v>
      </c>
      <c r="K490" s="33" t="n">
        <v>0</v>
      </c>
      <c r="L490" s="33" t="n">
        <v>0</v>
      </c>
      <c r="M490" s="33" t="n">
        <v>0</v>
      </c>
      <c r="N490" s="33" t="n">
        <v>0</v>
      </c>
      <c r="O490" s="33" t="n">
        <v>0</v>
      </c>
      <c r="P490" s="33" t="n">
        <v>0</v>
      </c>
      <c r="Q490" s="33" t="n">
        <v>0</v>
      </c>
      <c r="R490" s="33" t="n">
        <v>0</v>
      </c>
      <c r="S490" s="33" t="n">
        <v>0</v>
      </c>
      <c r="T490" s="33" t="n">
        <v>1</v>
      </c>
      <c r="U490" s="9" t="n">
        <v>1</v>
      </c>
      <c r="V490" s="9" t="n">
        <v>1</v>
      </c>
      <c r="W490" s="15">
        <f>SUMPRODUCT(B$2:U$2,B490:U490)</f>
        <v/>
      </c>
      <c r="X490" s="46">
        <f>EXP(W490)/(1+EXP(W490))</f>
        <v/>
      </c>
      <c r="Y490" s="28">
        <f>IFERROR(V490*LN(X490)+(1-V490)*LN(1-X490),0)</f>
        <v/>
      </c>
    </row>
    <row r="491" spans="1:25">
      <c r="B491" s="9" t="n">
        <v>0</v>
      </c>
      <c r="C491" s="52" t="n">
        <v>1</v>
      </c>
      <c r="D491" s="9" t="n">
        <v>1</v>
      </c>
      <c r="E491" s="52" t="n">
        <v>0</v>
      </c>
      <c r="F491" s="14" t="n">
        <v>0</v>
      </c>
      <c r="G491" s="33" t="n">
        <v>0</v>
      </c>
      <c r="H491" s="33" t="n">
        <v>0</v>
      </c>
      <c r="I491" s="33" t="n">
        <v>0</v>
      </c>
      <c r="J491" s="33" t="n">
        <v>1</v>
      </c>
      <c r="K491" s="33" t="n">
        <v>0</v>
      </c>
      <c r="L491" s="33" t="n">
        <v>0</v>
      </c>
      <c r="M491" s="33" t="n">
        <v>0</v>
      </c>
      <c r="N491" s="33" t="n">
        <v>0</v>
      </c>
      <c r="O491" s="33" t="n">
        <v>0</v>
      </c>
      <c r="P491" s="33" t="n">
        <v>0</v>
      </c>
      <c r="Q491" s="33" t="n">
        <v>0</v>
      </c>
      <c r="R491" s="33" t="n">
        <v>0</v>
      </c>
      <c r="S491" s="33" t="n">
        <v>0</v>
      </c>
      <c r="T491" s="33" t="n">
        <v>0</v>
      </c>
      <c r="U491" s="9" t="n">
        <v>1</v>
      </c>
      <c r="V491" s="9" t="n">
        <v>1</v>
      </c>
      <c r="W491" s="15">
        <f>SUMPRODUCT(B$2:U$2,B491:U491)</f>
        <v/>
      </c>
      <c r="X491" s="46">
        <f>EXP(W491)/(1+EXP(W491))</f>
        <v/>
      </c>
      <c r="Y491" s="28">
        <f>IFERROR(V491*LN(X491)+(1-V491)*LN(1-X491),0)</f>
        <v/>
      </c>
    </row>
    <row r="492" spans="1:25">
      <c r="B492" s="9" t="n">
        <v>1</v>
      </c>
      <c r="C492" s="52" t="n">
        <v>0</v>
      </c>
      <c r="D492" s="9" t="n">
        <v>1</v>
      </c>
      <c r="E492" s="52" t="n">
        <v>0</v>
      </c>
      <c r="F492" s="14" t="n">
        <v>0</v>
      </c>
      <c r="G492" s="33" t="n">
        <v>0</v>
      </c>
      <c r="H492" s="33" t="n">
        <v>0</v>
      </c>
      <c r="I492" s="33" t="n">
        <v>0</v>
      </c>
      <c r="J492" s="33" t="n">
        <v>1</v>
      </c>
      <c r="K492" s="33" t="n">
        <v>0</v>
      </c>
      <c r="L492" s="33" t="n">
        <v>0</v>
      </c>
      <c r="M492" s="33" t="n">
        <v>0</v>
      </c>
      <c r="N492" s="33" t="n">
        <v>0</v>
      </c>
      <c r="O492" s="33" t="n">
        <v>0</v>
      </c>
      <c r="P492" s="33" t="n">
        <v>0</v>
      </c>
      <c r="Q492" s="33" t="n">
        <v>0</v>
      </c>
      <c r="R492" s="33" t="n">
        <v>0</v>
      </c>
      <c r="S492" s="33" t="n">
        <v>1</v>
      </c>
      <c r="T492" s="33" t="n">
        <v>0</v>
      </c>
      <c r="U492" s="9" t="n">
        <v>1</v>
      </c>
      <c r="V492" s="9" t="n">
        <v>1</v>
      </c>
      <c r="W492" s="15">
        <f>SUMPRODUCT(B$2:U$2,B492:U492)</f>
        <v/>
      </c>
      <c r="X492" s="46">
        <f>EXP(W492)/(1+EXP(W492))</f>
        <v/>
      </c>
      <c r="Y492" s="28">
        <f>IFERROR(V492*LN(X492)+(1-V492)*LN(1-X492),0)</f>
        <v/>
      </c>
    </row>
    <row r="493" spans="1:25">
      <c r="B493" s="9" t="n">
        <v>0</v>
      </c>
      <c r="C493" s="52" t="n">
        <v>1</v>
      </c>
      <c r="D493" s="9" t="n">
        <v>1</v>
      </c>
      <c r="E493" s="52" t="n">
        <v>0</v>
      </c>
      <c r="F493" s="14" t="n">
        <v>0</v>
      </c>
      <c r="G493" s="33" t="n">
        <v>0</v>
      </c>
      <c r="H493" s="33" t="n">
        <v>0</v>
      </c>
      <c r="I493" s="33" t="n">
        <v>0</v>
      </c>
      <c r="J493" s="33" t="n">
        <v>0</v>
      </c>
      <c r="K493" s="33" t="n">
        <v>0</v>
      </c>
      <c r="L493" s="33" t="n">
        <v>0</v>
      </c>
      <c r="M493" s="33" t="n">
        <v>1</v>
      </c>
      <c r="N493" s="33" t="n">
        <v>0</v>
      </c>
      <c r="O493" s="33" t="n">
        <v>0</v>
      </c>
      <c r="P493" s="33" t="n">
        <v>0</v>
      </c>
      <c r="Q493" s="33" t="n">
        <v>0</v>
      </c>
      <c r="R493" s="33" t="n">
        <v>0</v>
      </c>
      <c r="S493" s="33" t="n">
        <v>0</v>
      </c>
      <c r="T493" s="33" t="n">
        <v>0</v>
      </c>
      <c r="U493" s="9" t="n">
        <v>1</v>
      </c>
      <c r="V493" s="9" t="n">
        <v>1</v>
      </c>
      <c r="W493" s="15">
        <f>SUMPRODUCT(B$2:U$2,B493:U493)</f>
        <v/>
      </c>
      <c r="X493" s="46">
        <f>EXP(W493)/(1+EXP(W493))</f>
        <v/>
      </c>
      <c r="Y493" s="28">
        <f>IFERROR(V493*LN(X493)+(1-V493)*LN(1-X493),0)</f>
        <v/>
      </c>
    </row>
    <row r="494" spans="1:25">
      <c r="B494" s="9" t="n">
        <v>0</v>
      </c>
      <c r="C494" s="52" t="n">
        <v>1</v>
      </c>
      <c r="D494" s="9" t="n">
        <v>0</v>
      </c>
      <c r="E494" s="52" t="n">
        <v>1</v>
      </c>
      <c r="F494" s="14" t="n">
        <v>0</v>
      </c>
      <c r="G494" s="33" t="n">
        <v>0</v>
      </c>
      <c r="H494" s="33" t="n">
        <v>0</v>
      </c>
      <c r="I494" s="33" t="n">
        <v>0</v>
      </c>
      <c r="J494" s="33" t="n">
        <v>0</v>
      </c>
      <c r="K494" s="33" t="n">
        <v>0</v>
      </c>
      <c r="L494" s="33" t="n">
        <v>0</v>
      </c>
      <c r="M494" s="33" t="n">
        <v>0</v>
      </c>
      <c r="N494" s="33" t="n">
        <v>0</v>
      </c>
      <c r="O494" s="33" t="n">
        <v>0</v>
      </c>
      <c r="P494" s="33" t="n">
        <v>0</v>
      </c>
      <c r="Q494" s="33" t="n">
        <v>0</v>
      </c>
      <c r="R494" s="33" t="n">
        <v>0</v>
      </c>
      <c r="S494" s="33" t="n">
        <v>0</v>
      </c>
      <c r="T494" s="33" t="n">
        <v>0</v>
      </c>
      <c r="U494" s="9" t="n">
        <v>1</v>
      </c>
      <c r="V494" s="9" t="n">
        <v>1</v>
      </c>
      <c r="W494" s="15">
        <f>SUMPRODUCT(B$2:U$2,B494:U494)</f>
        <v/>
      </c>
      <c r="X494" s="46">
        <f>EXP(W494)/(1+EXP(W494))</f>
        <v/>
      </c>
      <c r="Y494" s="28">
        <f>IFERROR(V494*LN(X494)+(1-V494)*LN(1-X494),0)</f>
        <v/>
      </c>
    </row>
    <row r="495" spans="1:25">
      <c r="B495" s="9" t="n">
        <v>0</v>
      </c>
      <c r="C495" s="52" t="n">
        <v>1</v>
      </c>
      <c r="D495" s="9" t="n">
        <v>1</v>
      </c>
      <c r="E495" s="52" t="n">
        <v>0</v>
      </c>
      <c r="F495" s="14" t="n">
        <v>1</v>
      </c>
      <c r="G495" s="33" t="n">
        <v>0</v>
      </c>
      <c r="H495" s="33" t="n">
        <v>0</v>
      </c>
      <c r="I495" s="33" t="n">
        <v>0</v>
      </c>
      <c r="J495" s="33" t="n">
        <v>0</v>
      </c>
      <c r="K495" s="33" t="n">
        <v>0</v>
      </c>
      <c r="L495" s="33" t="n">
        <v>0</v>
      </c>
      <c r="M495" s="33" t="n">
        <v>0</v>
      </c>
      <c r="N495" s="33" t="n">
        <v>0</v>
      </c>
      <c r="O495" s="33" t="n">
        <v>0</v>
      </c>
      <c r="P495" s="33" t="n">
        <v>0</v>
      </c>
      <c r="Q495" s="33" t="n">
        <v>0</v>
      </c>
      <c r="R495" s="33" t="n">
        <v>0</v>
      </c>
      <c r="S495" s="33" t="n">
        <v>0</v>
      </c>
      <c r="T495" s="33" t="n">
        <v>0</v>
      </c>
      <c r="U495" s="9" t="n">
        <v>1</v>
      </c>
      <c r="V495" s="9" t="n">
        <v>1</v>
      </c>
      <c r="W495" s="15">
        <f>SUMPRODUCT(B$2:U$2,B495:U495)</f>
        <v/>
      </c>
      <c r="X495" s="46">
        <f>EXP(W495)/(1+EXP(W495))</f>
        <v/>
      </c>
      <c r="Y495" s="28">
        <f>IFERROR(V495*LN(X495)+(1-V495)*LN(1-X495),0)</f>
        <v/>
      </c>
    </row>
    <row r="496" spans="1:25">
      <c r="B496" s="9" t="n">
        <v>1</v>
      </c>
      <c r="C496" s="52" t="n">
        <v>0</v>
      </c>
      <c r="D496" s="9" t="n">
        <v>0</v>
      </c>
      <c r="E496" s="52" t="n">
        <v>1</v>
      </c>
      <c r="F496" s="14" t="n">
        <v>0</v>
      </c>
      <c r="G496" s="33" t="n">
        <v>0</v>
      </c>
      <c r="H496" s="33" t="n">
        <v>0</v>
      </c>
      <c r="I496" s="33" t="n">
        <v>0</v>
      </c>
      <c r="J496" s="33" t="n">
        <v>0</v>
      </c>
      <c r="K496" s="33" t="n">
        <v>0</v>
      </c>
      <c r="L496" s="33" t="n">
        <v>0</v>
      </c>
      <c r="M496" s="33" t="n">
        <v>0</v>
      </c>
      <c r="N496" s="33" t="n">
        <v>0</v>
      </c>
      <c r="O496" s="33" t="n">
        <v>0</v>
      </c>
      <c r="P496" s="33" t="n">
        <v>0</v>
      </c>
      <c r="Q496" s="33" t="n">
        <v>0</v>
      </c>
      <c r="R496" s="33" t="n">
        <v>0</v>
      </c>
      <c r="S496" s="33" t="n">
        <v>0</v>
      </c>
      <c r="T496" s="33" t="n">
        <v>0</v>
      </c>
      <c r="U496" s="9" t="n">
        <v>1</v>
      </c>
      <c r="V496" s="9" t="n">
        <v>1</v>
      </c>
      <c r="W496" s="15">
        <f>SUMPRODUCT(B$2:U$2,B496:U496)</f>
        <v/>
      </c>
      <c r="X496" s="46">
        <f>EXP(W496)/(1+EXP(W496))</f>
        <v/>
      </c>
      <c r="Y496" s="28">
        <f>IFERROR(V496*LN(X496)+(1-V496)*LN(1-X496),0)</f>
        <v/>
      </c>
    </row>
    <row r="497" spans="1:25">
      <c r="B497" s="9" t="n">
        <v>0</v>
      </c>
      <c r="C497" s="52" t="n">
        <v>1</v>
      </c>
      <c r="D497" s="9" t="n">
        <v>1</v>
      </c>
      <c r="E497" s="52" t="n">
        <v>0</v>
      </c>
      <c r="F497" s="14" t="n">
        <v>0</v>
      </c>
      <c r="G497" s="33" t="n">
        <v>0</v>
      </c>
      <c r="H497" s="33" t="n">
        <v>0</v>
      </c>
      <c r="I497" s="33" t="n">
        <v>0</v>
      </c>
      <c r="J497" s="33" t="n">
        <v>0</v>
      </c>
      <c r="K497" s="33" t="n">
        <v>0</v>
      </c>
      <c r="L497" s="33" t="n">
        <v>1</v>
      </c>
      <c r="M497" s="33" t="n">
        <v>0</v>
      </c>
      <c r="N497" s="33" t="n">
        <v>0</v>
      </c>
      <c r="O497" s="33" t="n">
        <v>0</v>
      </c>
      <c r="P497" s="33" t="n">
        <v>0</v>
      </c>
      <c r="Q497" s="33" t="n">
        <v>0</v>
      </c>
      <c r="R497" s="33" t="n">
        <v>1</v>
      </c>
      <c r="S497" s="33" t="n">
        <v>0</v>
      </c>
      <c r="T497" s="33" t="n">
        <v>0</v>
      </c>
      <c r="U497" s="9" t="n">
        <v>1</v>
      </c>
      <c r="V497" s="9" t="n">
        <v>1</v>
      </c>
      <c r="W497" s="15">
        <f>SUMPRODUCT(B$2:U$2,B497:U497)</f>
        <v/>
      </c>
      <c r="X497" s="46">
        <f>EXP(W497)/(1+EXP(W497))</f>
        <v/>
      </c>
      <c r="Y497" s="28">
        <f>IFERROR(V497*LN(X497)+(1-V497)*LN(1-X497),0)</f>
        <v/>
      </c>
    </row>
    <row r="498" spans="1:25">
      <c r="B498" s="9" t="n">
        <v>1</v>
      </c>
      <c r="C498" s="52" t="n">
        <v>0</v>
      </c>
      <c r="D498" s="9" t="n">
        <v>0</v>
      </c>
      <c r="E498" s="52" t="n">
        <v>1</v>
      </c>
      <c r="F498" s="14" t="n">
        <v>0</v>
      </c>
      <c r="G498" s="33" t="n">
        <v>0</v>
      </c>
      <c r="H498" s="33" t="n">
        <v>0</v>
      </c>
      <c r="I498" s="33" t="n">
        <v>0</v>
      </c>
      <c r="J498" s="33" t="n">
        <v>1</v>
      </c>
      <c r="K498" s="33" t="n">
        <v>0</v>
      </c>
      <c r="L498" s="33" t="n">
        <v>0</v>
      </c>
      <c r="M498" s="33" t="n">
        <v>0</v>
      </c>
      <c r="N498" s="33" t="n">
        <v>0</v>
      </c>
      <c r="O498" s="33" t="n">
        <v>0</v>
      </c>
      <c r="P498" s="33" t="n">
        <v>0</v>
      </c>
      <c r="Q498" s="33" t="n">
        <v>0</v>
      </c>
      <c r="R498" s="33" t="n">
        <v>0</v>
      </c>
      <c r="S498" s="33" t="n">
        <v>0</v>
      </c>
      <c r="T498" s="33" t="n">
        <v>0</v>
      </c>
      <c r="U498" s="9" t="n">
        <v>1</v>
      </c>
      <c r="V498" s="9" t="n">
        <v>1</v>
      </c>
      <c r="W498" s="15">
        <f>SUMPRODUCT(B$2:U$2,B498:U498)</f>
        <v/>
      </c>
      <c r="X498" s="46">
        <f>EXP(W498)/(1+EXP(W498))</f>
        <v/>
      </c>
      <c r="Y498" s="28">
        <f>IFERROR(V498*LN(X498)+(1-V498)*LN(1-X498),0)</f>
        <v/>
      </c>
    </row>
    <row r="499" spans="1:25">
      <c r="B499" s="9" t="n">
        <v>0</v>
      </c>
      <c r="C499" s="52" t="n">
        <v>1</v>
      </c>
      <c r="D499" s="9" t="n">
        <v>0</v>
      </c>
      <c r="E499" s="52" t="n">
        <v>1</v>
      </c>
      <c r="F499" s="14" t="n">
        <v>0</v>
      </c>
      <c r="G499" s="33" t="n">
        <v>0</v>
      </c>
      <c r="H499" s="33" t="n">
        <v>0</v>
      </c>
      <c r="I499" s="33" t="n">
        <v>0</v>
      </c>
      <c r="J499" s="33" t="n">
        <v>0</v>
      </c>
      <c r="K499" s="33" t="n">
        <v>0</v>
      </c>
      <c r="L499" s="33" t="n">
        <v>0</v>
      </c>
      <c r="M499" s="33" t="n">
        <v>0</v>
      </c>
      <c r="N499" s="33" t="n">
        <v>0</v>
      </c>
      <c r="O499" s="33" t="n">
        <v>0</v>
      </c>
      <c r="P499" s="33" t="n">
        <v>0</v>
      </c>
      <c r="Q499" s="33" t="n">
        <v>0</v>
      </c>
      <c r="R499" s="33" t="n">
        <v>0</v>
      </c>
      <c r="S499" s="33" t="n">
        <v>0</v>
      </c>
      <c r="T499" s="33" t="n">
        <v>1</v>
      </c>
      <c r="U499" s="9" t="n">
        <v>1</v>
      </c>
      <c r="V499" s="9" t="n">
        <v>1</v>
      </c>
      <c r="W499" s="15">
        <f>SUMPRODUCT(B$2:U$2,B499:U499)</f>
        <v/>
      </c>
      <c r="X499" s="46">
        <f>EXP(W499)/(1+EXP(W499))</f>
        <v/>
      </c>
      <c r="Y499" s="28">
        <f>IFERROR(V499*LN(X499)+(1-V499)*LN(1-X499),0)</f>
        <v/>
      </c>
    </row>
    <row r="500" spans="1:25">
      <c r="B500" s="9" t="n">
        <v>1</v>
      </c>
      <c r="C500" s="52" t="n">
        <v>0</v>
      </c>
      <c r="D500" s="9" t="n">
        <v>1</v>
      </c>
      <c r="E500" s="52" t="n">
        <v>0</v>
      </c>
      <c r="F500" s="14" t="n">
        <v>0</v>
      </c>
      <c r="G500" s="33" t="n">
        <v>0</v>
      </c>
      <c r="H500" s="33" t="n">
        <v>0</v>
      </c>
      <c r="I500" s="33" t="n">
        <v>0</v>
      </c>
      <c r="J500" s="33" t="n">
        <v>0</v>
      </c>
      <c r="K500" s="33" t="n">
        <v>0</v>
      </c>
      <c r="L500" s="33" t="n">
        <v>0</v>
      </c>
      <c r="M500" s="33" t="n">
        <v>1</v>
      </c>
      <c r="N500" s="33" t="n">
        <v>0</v>
      </c>
      <c r="O500" s="33" t="n">
        <v>0</v>
      </c>
      <c r="P500" s="33" t="n">
        <v>0</v>
      </c>
      <c r="Q500" s="33" t="n">
        <v>0</v>
      </c>
      <c r="R500" s="33" t="n">
        <v>0</v>
      </c>
      <c r="S500" s="33" t="n">
        <v>0</v>
      </c>
      <c r="T500" s="33" t="n">
        <v>0</v>
      </c>
      <c r="U500" s="9" t="n">
        <v>1</v>
      </c>
      <c r="V500" s="9" t="n">
        <v>1</v>
      </c>
      <c r="W500" s="15">
        <f>SUMPRODUCT(B$2:U$2,B500:U500)</f>
        <v/>
      </c>
      <c r="X500" s="46">
        <f>EXP(W500)/(1+EXP(W500))</f>
        <v/>
      </c>
      <c r="Y500" s="28">
        <f>IFERROR(V500*LN(X500)+(1-V500)*LN(1-X500),0)</f>
        <v/>
      </c>
    </row>
    <row r="501" spans="1:25">
      <c r="B501" s="9" t="n">
        <v>0</v>
      </c>
      <c r="C501" s="52" t="n">
        <v>1</v>
      </c>
      <c r="D501" s="9" t="n">
        <v>0</v>
      </c>
      <c r="E501" s="52" t="n">
        <v>0</v>
      </c>
      <c r="F501" s="14" t="n">
        <v>0</v>
      </c>
      <c r="G501" s="33" t="n">
        <v>0</v>
      </c>
      <c r="H501" s="33" t="n">
        <v>0</v>
      </c>
      <c r="I501" s="33" t="n">
        <v>1</v>
      </c>
      <c r="J501" s="33" t="n">
        <v>1</v>
      </c>
      <c r="K501" s="33" t="n">
        <v>0</v>
      </c>
      <c r="L501" s="33" t="n">
        <v>0</v>
      </c>
      <c r="M501" s="33" t="n">
        <v>0</v>
      </c>
      <c r="N501" s="33" t="n">
        <v>0</v>
      </c>
      <c r="O501" s="33" t="n">
        <v>1</v>
      </c>
      <c r="P501" s="33" t="n">
        <v>0</v>
      </c>
      <c r="Q501" s="33" t="n">
        <v>1</v>
      </c>
      <c r="R501" s="33" t="n">
        <v>0</v>
      </c>
      <c r="S501" s="33" t="n">
        <v>0</v>
      </c>
      <c r="T501" s="33" t="n">
        <v>0</v>
      </c>
      <c r="U501" s="9" t="n">
        <v>1</v>
      </c>
      <c r="V501" s="9" t="n">
        <v>1</v>
      </c>
      <c r="W501" s="15">
        <f>SUMPRODUCT(B$2:U$2,B501:U501)</f>
        <v/>
      </c>
      <c r="X501" s="46">
        <f>EXP(W501)/(1+EXP(W501))</f>
        <v/>
      </c>
      <c r="Y501" s="28">
        <f>IFERROR(V501*LN(X501)+(1-V501)*LN(1-X501),0)</f>
        <v/>
      </c>
    </row>
    <row r="502" spans="1:25">
      <c r="B502" s="9" t="n">
        <v>1</v>
      </c>
      <c r="C502" s="52" t="n">
        <v>0</v>
      </c>
      <c r="D502" s="9" t="n">
        <v>1</v>
      </c>
      <c r="E502" s="52" t="n">
        <v>0</v>
      </c>
      <c r="F502" s="14" t="n">
        <v>0</v>
      </c>
      <c r="G502" s="33" t="n">
        <v>0</v>
      </c>
      <c r="H502" s="33" t="n">
        <v>0</v>
      </c>
      <c r="I502" s="33" t="n">
        <v>0</v>
      </c>
      <c r="J502" s="33" t="n">
        <v>0</v>
      </c>
      <c r="K502" s="33" t="n">
        <v>0</v>
      </c>
      <c r="L502" s="33" t="n">
        <v>0</v>
      </c>
      <c r="M502" s="33" t="n">
        <v>0</v>
      </c>
      <c r="N502" s="33" t="n">
        <v>0</v>
      </c>
      <c r="O502" s="33" t="n">
        <v>0</v>
      </c>
      <c r="P502" s="33" t="n">
        <v>0</v>
      </c>
      <c r="Q502" s="33" t="n">
        <v>0</v>
      </c>
      <c r="R502" s="33" t="n">
        <v>0</v>
      </c>
      <c r="S502" s="33" t="n">
        <v>0</v>
      </c>
      <c r="T502" s="33" t="n">
        <v>0</v>
      </c>
      <c r="U502" s="9" t="n">
        <v>1</v>
      </c>
      <c r="V502" s="9" t="n">
        <v>1</v>
      </c>
      <c r="W502" s="15">
        <f>SUMPRODUCT(B$2:U$2,B502:U502)</f>
        <v/>
      </c>
      <c r="X502" s="46">
        <f>EXP(W502)/(1+EXP(W502))</f>
        <v/>
      </c>
      <c r="Y502" s="28">
        <f>IFERROR(V502*LN(X502)+(1-V502)*LN(1-X502),0)</f>
        <v/>
      </c>
    </row>
    <row r="503" spans="1:25">
      <c r="B503" s="9" t="n">
        <v>0</v>
      </c>
      <c r="C503" s="52" t="n">
        <v>1</v>
      </c>
      <c r="D503" s="9" t="n">
        <v>1</v>
      </c>
      <c r="E503" s="52" t="n">
        <v>0</v>
      </c>
      <c r="F503" s="14" t="n">
        <v>0</v>
      </c>
      <c r="G503" s="33" t="n">
        <v>0</v>
      </c>
      <c r="H503" s="33" t="n">
        <v>0</v>
      </c>
      <c r="I503" s="33" t="n">
        <v>0</v>
      </c>
      <c r="J503" s="33" t="n">
        <v>0</v>
      </c>
      <c r="K503" s="33" t="n">
        <v>0</v>
      </c>
      <c r="L503" s="33" t="n">
        <v>1</v>
      </c>
      <c r="M503" s="33" t="n">
        <v>0</v>
      </c>
      <c r="N503" s="33" t="n">
        <v>0</v>
      </c>
      <c r="O503" s="33" t="n">
        <v>0</v>
      </c>
      <c r="P503" s="33" t="n">
        <v>0</v>
      </c>
      <c r="Q503" s="33" t="n">
        <v>0</v>
      </c>
      <c r="R503" s="33" t="n">
        <v>1</v>
      </c>
      <c r="S503" s="33" t="n">
        <v>0</v>
      </c>
      <c r="T503" s="33" t="n">
        <v>0</v>
      </c>
      <c r="U503" s="9" t="n">
        <v>1</v>
      </c>
      <c r="V503" s="9" t="n">
        <v>1</v>
      </c>
      <c r="W503" s="15">
        <f>SUMPRODUCT(B$2:U$2,B503:U503)</f>
        <v/>
      </c>
      <c r="X503" s="46">
        <f>EXP(W503)/(1+EXP(W503))</f>
        <v/>
      </c>
      <c r="Y503" s="28">
        <f>IFERROR(V503*LN(X503)+(1-V503)*LN(1-X503),0)</f>
        <v/>
      </c>
    </row>
    <row r="504" spans="1:25">
      <c r="B504" s="9" t="n">
        <v>1</v>
      </c>
      <c r="C504" s="52" t="n">
        <v>0</v>
      </c>
      <c r="D504" s="9" t="n">
        <v>1</v>
      </c>
      <c r="E504" s="52" t="n">
        <v>0</v>
      </c>
      <c r="F504" s="14" t="n">
        <v>0</v>
      </c>
      <c r="G504" s="33" t="n">
        <v>0</v>
      </c>
      <c r="H504" s="33" t="n">
        <v>0</v>
      </c>
      <c r="I504" s="33" t="n">
        <v>0</v>
      </c>
      <c r="J504" s="33" t="n">
        <v>0</v>
      </c>
      <c r="K504" s="33" t="n">
        <v>0</v>
      </c>
      <c r="L504" s="33" t="n">
        <v>0</v>
      </c>
      <c r="M504" s="33" t="n">
        <v>0</v>
      </c>
      <c r="N504" s="33" t="n">
        <v>0</v>
      </c>
      <c r="O504" s="33" t="n">
        <v>0</v>
      </c>
      <c r="P504" s="33" t="n">
        <v>0</v>
      </c>
      <c r="Q504" s="33" t="n">
        <v>0</v>
      </c>
      <c r="R504" s="33" t="n">
        <v>0</v>
      </c>
      <c r="S504" s="33" t="n">
        <v>0</v>
      </c>
      <c r="T504" s="33" t="n">
        <v>0</v>
      </c>
      <c r="U504" s="9" t="n">
        <v>1</v>
      </c>
      <c r="V504" s="9" t="n">
        <v>1</v>
      </c>
      <c r="W504" s="15">
        <f>SUMPRODUCT(B$2:U$2,B504:U504)</f>
        <v/>
      </c>
      <c r="X504" s="46">
        <f>EXP(W504)/(1+EXP(W504))</f>
        <v/>
      </c>
      <c r="Y504" s="28">
        <f>IFERROR(V504*LN(X504)+(1-V504)*LN(1-X504),0)</f>
        <v/>
      </c>
    </row>
    <row r="505" spans="1:25">
      <c r="B505" s="9" t="n">
        <v>1</v>
      </c>
      <c r="C505" s="52" t="n">
        <v>0</v>
      </c>
      <c r="D505" s="9" t="n">
        <v>0</v>
      </c>
      <c r="E505" s="52" t="n">
        <v>1</v>
      </c>
      <c r="F505" s="14" t="n">
        <v>0</v>
      </c>
      <c r="G505" s="33" t="n">
        <v>0</v>
      </c>
      <c r="H505" s="33" t="n">
        <v>0</v>
      </c>
      <c r="I505" s="33" t="n">
        <v>0</v>
      </c>
      <c r="J505" s="33" t="n">
        <v>0</v>
      </c>
      <c r="K505" s="33" t="n">
        <v>0</v>
      </c>
      <c r="L505" s="33" t="n">
        <v>0</v>
      </c>
      <c r="M505" s="33" t="n">
        <v>0</v>
      </c>
      <c r="N505" s="33" t="n">
        <v>0</v>
      </c>
      <c r="O505" s="33" t="n">
        <v>0</v>
      </c>
      <c r="P505" s="33" t="n">
        <v>0</v>
      </c>
      <c r="Q505" s="33" t="n">
        <v>0</v>
      </c>
      <c r="R505" s="33" t="n">
        <v>0</v>
      </c>
      <c r="S505" s="33" t="n">
        <v>0</v>
      </c>
      <c r="T505" s="33" t="n">
        <v>1</v>
      </c>
      <c r="U505" s="9" t="n">
        <v>1</v>
      </c>
      <c r="V505" s="9" t="n">
        <v>0</v>
      </c>
      <c r="W505" s="15">
        <f>SUMPRODUCT(B$2:U$2,B505:U505)</f>
        <v/>
      </c>
      <c r="X505" s="46">
        <f>EXP(W505)/(1+EXP(W505))</f>
        <v/>
      </c>
      <c r="Y505" s="28">
        <f>IFERROR(V505*LN(X505)+(1-V505)*LN(1-X505),0)</f>
        <v/>
      </c>
    </row>
    <row r="506" spans="1:25">
      <c r="B506" s="9" t="n">
        <v>0</v>
      </c>
      <c r="C506" s="52" t="n">
        <v>1</v>
      </c>
      <c r="D506" s="9" t="n">
        <v>1</v>
      </c>
      <c r="E506" s="52" t="n">
        <v>0</v>
      </c>
      <c r="F506" s="14" t="n">
        <v>0</v>
      </c>
      <c r="G506" s="33" t="n">
        <v>0</v>
      </c>
      <c r="H506" s="33" t="n">
        <v>0</v>
      </c>
      <c r="I506" s="33" t="n">
        <v>0</v>
      </c>
      <c r="J506" s="33" t="n">
        <v>0</v>
      </c>
      <c r="K506" s="33" t="n">
        <v>0</v>
      </c>
      <c r="L506" s="33" t="n">
        <v>0</v>
      </c>
      <c r="M506" s="33" t="n">
        <v>0</v>
      </c>
      <c r="N506" s="33" t="n">
        <v>0</v>
      </c>
      <c r="O506" s="33" t="n">
        <v>0</v>
      </c>
      <c r="P506" s="33" t="n">
        <v>0</v>
      </c>
      <c r="Q506" s="33" t="n">
        <v>0</v>
      </c>
      <c r="R506" s="33" t="n">
        <v>1</v>
      </c>
      <c r="S506" s="33" t="n">
        <v>0</v>
      </c>
      <c r="T506" s="33" t="n">
        <v>0</v>
      </c>
      <c r="U506" s="9" t="n">
        <v>1</v>
      </c>
      <c r="V506" s="9" t="n">
        <v>0</v>
      </c>
      <c r="W506" s="15">
        <f>SUMPRODUCT(B$2:U$2,B506:U506)</f>
        <v/>
      </c>
      <c r="X506" s="46">
        <f>EXP(W506)/(1+EXP(W506))</f>
        <v/>
      </c>
      <c r="Y506" s="28">
        <f>IFERROR(V506*LN(X506)+(1-V506)*LN(1-X506),0)</f>
        <v/>
      </c>
    </row>
    <row r="507" spans="1:25">
      <c r="B507" s="9" t="n">
        <v>1</v>
      </c>
      <c r="C507" s="52" t="n">
        <v>0</v>
      </c>
      <c r="D507" s="9" t="n">
        <v>0</v>
      </c>
      <c r="E507" s="52" t="n">
        <v>1</v>
      </c>
      <c r="F507" s="14" t="n">
        <v>0</v>
      </c>
      <c r="G507" s="33" t="n">
        <v>1</v>
      </c>
      <c r="H507" s="33" t="n">
        <v>0</v>
      </c>
      <c r="I507" s="33" t="n">
        <v>0</v>
      </c>
      <c r="J507" s="33" t="n">
        <v>0</v>
      </c>
      <c r="K507" s="33" t="n">
        <v>0</v>
      </c>
      <c r="L507" s="33" t="n">
        <v>0</v>
      </c>
      <c r="M507" s="33" t="n">
        <v>0</v>
      </c>
      <c r="N507" s="33" t="n">
        <v>0</v>
      </c>
      <c r="O507" s="33" t="n">
        <v>0</v>
      </c>
      <c r="P507" s="33" t="n">
        <v>0</v>
      </c>
      <c r="Q507" s="33" t="n">
        <v>0</v>
      </c>
      <c r="R507" s="33" t="n">
        <v>0</v>
      </c>
      <c r="S507" s="33" t="n">
        <v>0</v>
      </c>
      <c r="T507" s="33" t="n">
        <v>0</v>
      </c>
      <c r="U507" s="9" t="n">
        <v>1</v>
      </c>
      <c r="V507" s="9" t="n">
        <v>0</v>
      </c>
      <c r="W507" s="15">
        <f>SUMPRODUCT(B$2:U$2,B507:U507)</f>
        <v/>
      </c>
      <c r="X507" s="46">
        <f>EXP(W507)/(1+EXP(W507))</f>
        <v/>
      </c>
      <c r="Y507" s="28">
        <f>IFERROR(V507*LN(X507)+(1-V507)*LN(1-X507),0)</f>
        <v/>
      </c>
    </row>
    <row r="508" spans="1:25">
      <c r="B508" s="9" t="n">
        <v>1</v>
      </c>
      <c r="C508" s="52" t="n">
        <v>0</v>
      </c>
      <c r="D508" s="9" t="n">
        <v>0</v>
      </c>
      <c r="E508" s="52" t="n">
        <v>1</v>
      </c>
      <c r="F508" s="14" t="n">
        <v>0</v>
      </c>
      <c r="G508" s="33" t="n">
        <v>1</v>
      </c>
      <c r="H508" s="33" t="n">
        <v>0</v>
      </c>
      <c r="I508" s="33" t="n">
        <v>0</v>
      </c>
      <c r="J508" s="33" t="n">
        <v>0</v>
      </c>
      <c r="K508" s="33" t="n">
        <v>0</v>
      </c>
      <c r="L508" s="33" t="n">
        <v>0</v>
      </c>
      <c r="M508" s="33" t="n">
        <v>0</v>
      </c>
      <c r="N508" s="33" t="n">
        <v>0</v>
      </c>
      <c r="O508" s="33" t="n">
        <v>0</v>
      </c>
      <c r="P508" s="33" t="n">
        <v>0</v>
      </c>
      <c r="Q508" s="33" t="n">
        <v>0</v>
      </c>
      <c r="R508" s="33" t="n">
        <v>0</v>
      </c>
      <c r="S508" s="33" t="n">
        <v>0</v>
      </c>
      <c r="T508" s="33" t="n">
        <v>0</v>
      </c>
      <c r="U508" s="9" t="n">
        <v>1</v>
      </c>
      <c r="V508" s="9" t="n">
        <v>0</v>
      </c>
      <c r="W508" s="15">
        <f>SUMPRODUCT(B$2:U$2,B508:U508)</f>
        <v/>
      </c>
      <c r="X508" s="46">
        <f>EXP(W508)/(1+EXP(W508))</f>
        <v/>
      </c>
      <c r="Y508" s="28">
        <f>IFERROR(V508*LN(X508)+(1-V508)*LN(1-X508),0)</f>
        <v/>
      </c>
    </row>
    <row r="509" spans="1:25">
      <c r="B509" s="9" t="n">
        <v>0</v>
      </c>
      <c r="C509" s="52" t="n">
        <v>1</v>
      </c>
      <c r="D509" s="9" t="n">
        <v>0</v>
      </c>
      <c r="E509" s="52" t="n">
        <v>0</v>
      </c>
      <c r="F509" s="14" t="n">
        <v>0</v>
      </c>
      <c r="G509" s="33" t="n">
        <v>1</v>
      </c>
      <c r="H509" s="33" t="n">
        <v>0</v>
      </c>
      <c r="I509" s="33" t="n">
        <v>0</v>
      </c>
      <c r="J509" s="33" t="n">
        <v>0</v>
      </c>
      <c r="K509" s="33" t="n">
        <v>0</v>
      </c>
      <c r="L509" s="33" t="n">
        <v>0</v>
      </c>
      <c r="M509" s="33" t="n">
        <v>0</v>
      </c>
      <c r="N509" s="33" t="n">
        <v>0</v>
      </c>
      <c r="O509" s="33" t="n">
        <v>0</v>
      </c>
      <c r="P509" s="33" t="n">
        <v>0</v>
      </c>
      <c r="Q509" s="33" t="n">
        <v>0</v>
      </c>
      <c r="R509" s="33" t="n">
        <v>0</v>
      </c>
      <c r="S509" s="33" t="n">
        <v>0</v>
      </c>
      <c r="T509" s="33" t="n">
        <v>0</v>
      </c>
      <c r="U509" s="9" t="n">
        <v>1</v>
      </c>
      <c r="V509" s="9" t="n">
        <v>0</v>
      </c>
      <c r="W509" s="15">
        <f>SUMPRODUCT(B$2:U$2,B509:U509)</f>
        <v/>
      </c>
      <c r="X509" s="46">
        <f>EXP(W509)/(1+EXP(W509))</f>
        <v/>
      </c>
      <c r="Y509" s="28">
        <f>IFERROR(V509*LN(X509)+(1-V509)*LN(1-X509),0)</f>
        <v/>
      </c>
    </row>
    <row r="510" spans="1:25">
      <c r="B510" s="9" t="n">
        <v>1</v>
      </c>
      <c r="C510" s="52" t="n">
        <v>0</v>
      </c>
      <c r="D510" s="9" t="n">
        <v>0</v>
      </c>
      <c r="E510" s="52" t="n">
        <v>1</v>
      </c>
      <c r="F510" s="14" t="n">
        <v>0</v>
      </c>
      <c r="G510" s="33" t="n">
        <v>0</v>
      </c>
      <c r="H510" s="33" t="n">
        <v>1</v>
      </c>
      <c r="I510" s="33" t="n">
        <v>0</v>
      </c>
      <c r="J510" s="33" t="n">
        <v>0</v>
      </c>
      <c r="K510" s="33" t="n">
        <v>0</v>
      </c>
      <c r="L510" s="33" t="n">
        <v>0</v>
      </c>
      <c r="M510" s="33" t="n">
        <v>0</v>
      </c>
      <c r="N510" s="33" t="n">
        <v>0</v>
      </c>
      <c r="O510" s="33" t="n">
        <v>0</v>
      </c>
      <c r="P510" s="33" t="n">
        <v>0</v>
      </c>
      <c r="Q510" s="33" t="n">
        <v>0</v>
      </c>
      <c r="R510" s="33" t="n">
        <v>1</v>
      </c>
      <c r="S510" s="33" t="n">
        <v>0</v>
      </c>
      <c r="T510" s="33" t="n">
        <v>1</v>
      </c>
      <c r="U510" s="9" t="n">
        <v>1</v>
      </c>
      <c r="V510" s="9" t="n">
        <v>0</v>
      </c>
      <c r="W510" s="15">
        <f>SUMPRODUCT(B$2:U$2,B510:U510)</f>
        <v/>
      </c>
      <c r="X510" s="46">
        <f>EXP(W510)/(1+EXP(W510))</f>
        <v/>
      </c>
      <c r="Y510" s="28">
        <f>IFERROR(V510*LN(X510)+(1-V510)*LN(1-X510),0)</f>
        <v/>
      </c>
    </row>
    <row r="511" spans="1:25">
      <c r="B511" s="9" t="n">
        <v>1</v>
      </c>
      <c r="C511" s="52" t="n">
        <v>0</v>
      </c>
      <c r="D511" s="9" t="n">
        <v>1</v>
      </c>
      <c r="E511" s="52" t="n">
        <v>0</v>
      </c>
      <c r="F511" s="14" t="n">
        <v>0</v>
      </c>
      <c r="G511" s="33" t="n">
        <v>0</v>
      </c>
      <c r="H511" s="33" t="n">
        <v>0</v>
      </c>
      <c r="I511" s="33" t="n">
        <v>0</v>
      </c>
      <c r="J511" s="33" t="n">
        <v>0</v>
      </c>
      <c r="K511" s="33" t="n">
        <v>0</v>
      </c>
      <c r="L511" s="33" t="n">
        <v>0</v>
      </c>
      <c r="M511" s="33" t="n">
        <v>0</v>
      </c>
      <c r="N511" s="33" t="n">
        <v>0</v>
      </c>
      <c r="O511" s="33" t="n">
        <v>0</v>
      </c>
      <c r="P511" s="33" t="n">
        <v>0</v>
      </c>
      <c r="Q511" s="33" t="n">
        <v>0</v>
      </c>
      <c r="R511" s="33" t="n">
        <v>0</v>
      </c>
      <c r="S511" s="33" t="n">
        <v>0</v>
      </c>
      <c r="T511" s="33" t="n">
        <v>0</v>
      </c>
      <c r="U511" s="9" t="n">
        <v>1</v>
      </c>
      <c r="V511" s="9" t="n">
        <v>0</v>
      </c>
      <c r="W511" s="15">
        <f>SUMPRODUCT(B$2:U$2,B511:U511)</f>
        <v/>
      </c>
      <c r="X511" s="46">
        <f>EXP(W511)/(1+EXP(W511))</f>
        <v/>
      </c>
      <c r="Y511" s="28">
        <f>IFERROR(V511*LN(X511)+(1-V511)*LN(1-X511),0)</f>
        <v/>
      </c>
    </row>
    <row r="512" spans="1:25">
      <c r="B512" s="9" t="n">
        <v>1</v>
      </c>
      <c r="C512" s="52" t="n">
        <v>0</v>
      </c>
      <c r="D512" s="9" t="n">
        <v>0</v>
      </c>
      <c r="E512" s="52" t="n">
        <v>1</v>
      </c>
      <c r="F512" s="14" t="n">
        <v>0</v>
      </c>
      <c r="G512" s="33" t="n">
        <v>1</v>
      </c>
      <c r="H512" s="33" t="n">
        <v>0</v>
      </c>
      <c r="I512" s="33" t="n">
        <v>0</v>
      </c>
      <c r="J512" s="33" t="n">
        <v>0</v>
      </c>
      <c r="K512" s="33" t="n">
        <v>0</v>
      </c>
      <c r="L512" s="33" t="n">
        <v>0</v>
      </c>
      <c r="M512" s="33" t="n">
        <v>0</v>
      </c>
      <c r="N512" s="33" t="n">
        <v>0</v>
      </c>
      <c r="O512" s="33" t="n">
        <v>0</v>
      </c>
      <c r="P512" s="33" t="n">
        <v>0</v>
      </c>
      <c r="Q512" s="33" t="n">
        <v>0</v>
      </c>
      <c r="R512" s="33" t="n">
        <v>0</v>
      </c>
      <c r="S512" s="33" t="n">
        <v>0</v>
      </c>
      <c r="T512" s="33" t="n">
        <v>0</v>
      </c>
      <c r="U512" s="9" t="n">
        <v>1</v>
      </c>
      <c r="V512" s="9" t="n">
        <v>0</v>
      </c>
      <c r="W512" s="15">
        <f>SUMPRODUCT(B$2:U$2,B512:U512)</f>
        <v/>
      </c>
      <c r="X512" s="46">
        <f>EXP(W512)/(1+EXP(W512))</f>
        <v/>
      </c>
      <c r="Y512" s="28">
        <f>IFERROR(V512*LN(X512)+(1-V512)*LN(1-X512),0)</f>
        <v/>
      </c>
    </row>
    <row r="513" spans="1:25">
      <c r="B513" s="9" t="n">
        <v>0</v>
      </c>
      <c r="C513" s="52" t="n">
        <v>1</v>
      </c>
      <c r="D513" s="9" t="n">
        <v>0</v>
      </c>
      <c r="E513" s="52" t="n">
        <v>1</v>
      </c>
      <c r="F513" s="14" t="n">
        <v>0</v>
      </c>
      <c r="G513" s="33" t="n">
        <v>0</v>
      </c>
      <c r="H513" s="33" t="n">
        <v>0</v>
      </c>
      <c r="I513" s="33" t="n">
        <v>0</v>
      </c>
      <c r="J513" s="33" t="n">
        <v>0</v>
      </c>
      <c r="K513" s="33" t="n">
        <v>0</v>
      </c>
      <c r="L513" s="33" t="n">
        <v>0</v>
      </c>
      <c r="M513" s="33" t="n">
        <v>0</v>
      </c>
      <c r="N513" s="33" t="n">
        <v>0</v>
      </c>
      <c r="O513" s="33" t="n">
        <v>0</v>
      </c>
      <c r="P513" s="33" t="n">
        <v>0</v>
      </c>
      <c r="Q513" s="33" t="n">
        <v>0</v>
      </c>
      <c r="R513" s="33" t="n">
        <v>0</v>
      </c>
      <c r="S513" s="33" t="n">
        <v>0</v>
      </c>
      <c r="T513" s="33" t="n">
        <v>0</v>
      </c>
      <c r="U513" s="9" t="n">
        <v>1</v>
      </c>
      <c r="V513" s="9" t="n">
        <v>0</v>
      </c>
      <c r="W513" s="15">
        <f>SUMPRODUCT(B$2:U$2,B513:U513)</f>
        <v/>
      </c>
      <c r="X513" s="46">
        <f>EXP(W513)/(1+EXP(W513))</f>
        <v/>
      </c>
      <c r="Y513" s="28">
        <f>IFERROR(V513*LN(X513)+(1-V513)*LN(1-X513),0)</f>
        <v/>
      </c>
    </row>
    <row r="514" spans="1:25">
      <c r="B514" s="9" t="n">
        <v>1</v>
      </c>
      <c r="C514" s="52" t="n">
        <v>0</v>
      </c>
      <c r="D514" s="9" t="n">
        <v>1</v>
      </c>
      <c r="E514" s="52" t="n">
        <v>0</v>
      </c>
      <c r="F514" s="14" t="n">
        <v>0</v>
      </c>
      <c r="G514" s="33" t="n">
        <v>0</v>
      </c>
      <c r="H514" s="33" t="n">
        <v>0</v>
      </c>
      <c r="I514" s="33" t="n">
        <v>0</v>
      </c>
      <c r="J514" s="33" t="n">
        <v>0</v>
      </c>
      <c r="K514" s="33" t="n">
        <v>0</v>
      </c>
      <c r="L514" s="33" t="n">
        <v>0</v>
      </c>
      <c r="M514" s="33" t="n">
        <v>0</v>
      </c>
      <c r="N514" s="33" t="n">
        <v>0</v>
      </c>
      <c r="O514" s="33" t="n">
        <v>0</v>
      </c>
      <c r="P514" s="33" t="n">
        <v>0</v>
      </c>
      <c r="Q514" s="33" t="n">
        <v>0</v>
      </c>
      <c r="R514" s="33" t="n">
        <v>0</v>
      </c>
      <c r="S514" s="33" t="n">
        <v>0</v>
      </c>
      <c r="T514" s="33" t="n">
        <v>0</v>
      </c>
      <c r="U514" s="9" t="n">
        <v>1</v>
      </c>
      <c r="V514" s="9" t="n">
        <v>0</v>
      </c>
      <c r="W514" s="15">
        <f>SUMPRODUCT(B$2:U$2,B514:U514)</f>
        <v/>
      </c>
      <c r="X514" s="46">
        <f>EXP(W514)/(1+EXP(W514))</f>
        <v/>
      </c>
      <c r="Y514" s="28">
        <f>IFERROR(V514*LN(X514)+(1-V514)*LN(1-X514),0)</f>
        <v/>
      </c>
    </row>
    <row r="515" spans="1:25">
      <c r="B515" s="9" t="n">
        <v>0</v>
      </c>
      <c r="C515" s="52" t="n">
        <v>1</v>
      </c>
      <c r="D515" s="9" t="n">
        <v>0</v>
      </c>
      <c r="E515" s="52" t="n">
        <v>1</v>
      </c>
      <c r="F515" s="14" t="n">
        <v>0</v>
      </c>
      <c r="G515" s="33" t="n">
        <v>1</v>
      </c>
      <c r="H515" s="33" t="n">
        <v>0</v>
      </c>
      <c r="I515" s="33" t="n">
        <v>0</v>
      </c>
      <c r="J515" s="33" t="n">
        <v>0</v>
      </c>
      <c r="K515" s="33" t="n">
        <v>0</v>
      </c>
      <c r="L515" s="33" t="n">
        <v>0</v>
      </c>
      <c r="M515" s="33" t="n">
        <v>0</v>
      </c>
      <c r="N515" s="33" t="n">
        <v>0</v>
      </c>
      <c r="O515" s="33" t="n">
        <v>0</v>
      </c>
      <c r="P515" s="33" t="n">
        <v>0</v>
      </c>
      <c r="Q515" s="33" t="n">
        <v>0</v>
      </c>
      <c r="R515" s="33" t="n">
        <v>0</v>
      </c>
      <c r="S515" s="33" t="n">
        <v>0</v>
      </c>
      <c r="T515" s="33" t="n">
        <v>1</v>
      </c>
      <c r="U515" s="9" t="n">
        <v>1</v>
      </c>
      <c r="V515" s="9" t="n">
        <v>0</v>
      </c>
      <c r="W515" s="15">
        <f>SUMPRODUCT(B$2:U$2,B515:U515)</f>
        <v/>
      </c>
      <c r="X515" s="46">
        <f>EXP(W515)/(1+EXP(W515))</f>
        <v/>
      </c>
      <c r="Y515" s="28">
        <f>IFERROR(V515*LN(X515)+(1-V515)*LN(1-X515),0)</f>
        <v/>
      </c>
    </row>
    <row r="516" spans="1:25">
      <c r="B516" s="9" t="n">
        <v>1</v>
      </c>
      <c r="C516" s="52" t="n">
        <v>0</v>
      </c>
      <c r="D516" s="9" t="n">
        <v>1</v>
      </c>
      <c r="E516" s="52" t="n">
        <v>0</v>
      </c>
      <c r="F516" s="14" t="n">
        <v>0</v>
      </c>
      <c r="G516" s="33" t="n">
        <v>0</v>
      </c>
      <c r="H516" s="33" t="n">
        <v>0</v>
      </c>
      <c r="I516" s="33" t="n">
        <v>0</v>
      </c>
      <c r="J516" s="33" t="n">
        <v>0</v>
      </c>
      <c r="K516" s="33" t="n">
        <v>0</v>
      </c>
      <c r="L516" s="33" t="n">
        <v>0</v>
      </c>
      <c r="M516" s="33" t="n">
        <v>0</v>
      </c>
      <c r="N516" s="33" t="n">
        <v>0</v>
      </c>
      <c r="O516" s="33" t="n">
        <v>0</v>
      </c>
      <c r="P516" s="33" t="n">
        <v>0</v>
      </c>
      <c r="Q516" s="33" t="n">
        <v>0</v>
      </c>
      <c r="R516" s="33" t="n">
        <v>0</v>
      </c>
      <c r="S516" s="33" t="n">
        <v>0</v>
      </c>
      <c r="T516" s="33" t="n">
        <v>0</v>
      </c>
      <c r="U516" s="9" t="n">
        <v>1</v>
      </c>
      <c r="V516" s="9" t="n">
        <v>0</v>
      </c>
      <c r="W516" s="15">
        <f>SUMPRODUCT(B$2:U$2,B516:U516)</f>
        <v/>
      </c>
      <c r="X516" s="46">
        <f>EXP(W516)/(1+EXP(W516))</f>
        <v/>
      </c>
      <c r="Y516" s="28">
        <f>IFERROR(V516*LN(X516)+(1-V516)*LN(1-X516),0)</f>
        <v/>
      </c>
    </row>
    <row r="517" spans="1:25">
      <c r="B517" s="9" t="n">
        <v>1</v>
      </c>
      <c r="C517" s="52" t="n">
        <v>0</v>
      </c>
      <c r="D517" s="9" t="n">
        <v>1</v>
      </c>
      <c r="E517" s="52" t="n">
        <v>0</v>
      </c>
      <c r="F517" s="14" t="n">
        <v>0</v>
      </c>
      <c r="G517" s="33" t="n">
        <v>0</v>
      </c>
      <c r="H517" s="33" t="n">
        <v>0</v>
      </c>
      <c r="I517" s="33" t="n">
        <v>0</v>
      </c>
      <c r="J517" s="33" t="n">
        <v>0</v>
      </c>
      <c r="K517" s="33" t="n">
        <v>0</v>
      </c>
      <c r="L517" s="33" t="n">
        <v>0</v>
      </c>
      <c r="M517" s="33" t="n">
        <v>0</v>
      </c>
      <c r="N517" s="33" t="n">
        <v>0</v>
      </c>
      <c r="O517" s="33" t="n">
        <v>0</v>
      </c>
      <c r="P517" s="33" t="n">
        <v>1</v>
      </c>
      <c r="Q517" s="33" t="n">
        <v>0</v>
      </c>
      <c r="R517" s="33" t="n">
        <v>0</v>
      </c>
      <c r="S517" s="33" t="n">
        <v>0</v>
      </c>
      <c r="T517" s="33" t="n">
        <v>0</v>
      </c>
      <c r="U517" s="9" t="n">
        <v>1</v>
      </c>
      <c r="V517" s="9" t="n">
        <v>0</v>
      </c>
      <c r="W517" s="15">
        <f>SUMPRODUCT(B$2:U$2,B517:U517)</f>
        <v/>
      </c>
      <c r="X517" s="46">
        <f>EXP(W517)/(1+EXP(W517))</f>
        <v/>
      </c>
      <c r="Y517" s="28">
        <f>IFERROR(V517*LN(X517)+(1-V517)*LN(1-X517),0)</f>
        <v/>
      </c>
    </row>
    <row r="518" spans="1:25">
      <c r="B518" s="9" t="n">
        <v>1</v>
      </c>
      <c r="C518" s="52" t="n">
        <v>0</v>
      </c>
      <c r="D518" s="9" t="n">
        <v>1</v>
      </c>
      <c r="E518" s="52" t="n">
        <v>0</v>
      </c>
      <c r="F518" s="14" t="n">
        <v>0</v>
      </c>
      <c r="G518" s="33" t="n">
        <v>0</v>
      </c>
      <c r="H518" s="33" t="n">
        <v>0</v>
      </c>
      <c r="I518" s="33" t="n">
        <v>0</v>
      </c>
      <c r="J518" s="33" t="n">
        <v>0</v>
      </c>
      <c r="K518" s="33" t="n">
        <v>0</v>
      </c>
      <c r="L518" s="33" t="n">
        <v>0</v>
      </c>
      <c r="M518" s="33" t="n">
        <v>0</v>
      </c>
      <c r="N518" s="33" t="n">
        <v>0</v>
      </c>
      <c r="O518" s="33" t="n">
        <v>0</v>
      </c>
      <c r="P518" s="33" t="n">
        <v>0</v>
      </c>
      <c r="Q518" s="33" t="n">
        <v>0</v>
      </c>
      <c r="R518" s="33" t="n">
        <v>0</v>
      </c>
      <c r="S518" s="33" t="n">
        <v>1</v>
      </c>
      <c r="T518" s="33" t="n">
        <v>0</v>
      </c>
      <c r="U518" s="9" t="n">
        <v>1</v>
      </c>
      <c r="V518" s="9" t="n">
        <v>0</v>
      </c>
      <c r="W518" s="15">
        <f>SUMPRODUCT(B$2:U$2,B518:U518)</f>
        <v/>
      </c>
      <c r="X518" s="46">
        <f>EXP(W518)/(1+EXP(W518))</f>
        <v/>
      </c>
      <c r="Y518" s="28">
        <f>IFERROR(V518*LN(X518)+(1-V518)*LN(1-X518),0)</f>
        <v/>
      </c>
    </row>
    <row r="519" spans="1:25">
      <c r="B519" s="9" t="n">
        <v>1</v>
      </c>
      <c r="C519" s="52" t="n">
        <v>0</v>
      </c>
      <c r="D519" s="9" t="n">
        <v>1</v>
      </c>
      <c r="E519" s="52" t="n">
        <v>0</v>
      </c>
      <c r="F519" s="14" t="n">
        <v>0</v>
      </c>
      <c r="G519" s="33" t="n">
        <v>0</v>
      </c>
      <c r="H519" s="33" t="n">
        <v>0</v>
      </c>
      <c r="I519" s="33" t="n">
        <v>0</v>
      </c>
      <c r="J519" s="33" t="n">
        <v>0</v>
      </c>
      <c r="K519" s="33" t="n">
        <v>0</v>
      </c>
      <c r="L519" s="33" t="n">
        <v>0</v>
      </c>
      <c r="M519" s="33" t="n">
        <v>0</v>
      </c>
      <c r="N519" s="33" t="n">
        <v>0</v>
      </c>
      <c r="O519" s="33" t="n">
        <v>0</v>
      </c>
      <c r="P519" s="33" t="n">
        <v>0</v>
      </c>
      <c r="Q519" s="33" t="n">
        <v>0</v>
      </c>
      <c r="R519" s="33" t="n">
        <v>0</v>
      </c>
      <c r="S519" s="33" t="n">
        <v>0</v>
      </c>
      <c r="T519" s="33" t="n">
        <v>0</v>
      </c>
      <c r="U519" s="9" t="n">
        <v>1</v>
      </c>
      <c r="V519" s="9" t="n">
        <v>0</v>
      </c>
      <c r="W519" s="15">
        <f>SUMPRODUCT(B$2:U$2,B519:U519)</f>
        <v/>
      </c>
      <c r="X519" s="46">
        <f>EXP(W519)/(1+EXP(W519))</f>
        <v/>
      </c>
      <c r="Y519" s="28">
        <f>IFERROR(V519*LN(X519)+(1-V519)*LN(1-X519),0)</f>
        <v/>
      </c>
    </row>
    <row r="520" spans="1:25">
      <c r="B520" s="9" t="n">
        <v>1</v>
      </c>
      <c r="C520" s="52" t="n">
        <v>0</v>
      </c>
      <c r="D520" s="9" t="n">
        <v>1</v>
      </c>
      <c r="E520" s="52" t="n">
        <v>0</v>
      </c>
      <c r="F520" s="14" t="n">
        <v>0</v>
      </c>
      <c r="G520" s="33" t="n">
        <v>0</v>
      </c>
      <c r="H520" s="33" t="n">
        <v>1</v>
      </c>
      <c r="I520" s="33" t="n">
        <v>0</v>
      </c>
      <c r="J520" s="33" t="n">
        <v>0</v>
      </c>
      <c r="K520" s="33" t="n">
        <v>0</v>
      </c>
      <c r="L520" s="33" t="n">
        <v>0</v>
      </c>
      <c r="M520" s="33" t="n">
        <v>1</v>
      </c>
      <c r="N520" s="33" t="n">
        <v>0</v>
      </c>
      <c r="O520" s="33" t="n">
        <v>0</v>
      </c>
      <c r="P520" s="33" t="n">
        <v>0</v>
      </c>
      <c r="Q520" s="33" t="n">
        <v>0</v>
      </c>
      <c r="R520" s="33" t="n">
        <v>0</v>
      </c>
      <c r="S520" s="33" t="n">
        <v>0</v>
      </c>
      <c r="T520" s="33" t="n">
        <v>0</v>
      </c>
      <c r="U520" s="9" t="n">
        <v>1</v>
      </c>
      <c r="V520" s="9" t="n">
        <v>0</v>
      </c>
      <c r="W520" s="15">
        <f>SUMPRODUCT(B$2:U$2,B520:U520)</f>
        <v/>
      </c>
      <c r="X520" s="46">
        <f>EXP(W520)/(1+EXP(W520))</f>
        <v/>
      </c>
      <c r="Y520" s="28">
        <f>IFERROR(V520*LN(X520)+(1-V520)*LN(1-X520),0)</f>
        <v/>
      </c>
    </row>
    <row r="521" spans="1:25">
      <c r="B521" s="9" t="n">
        <v>0</v>
      </c>
      <c r="C521" s="52" t="n">
        <v>1</v>
      </c>
      <c r="D521" s="9" t="n">
        <v>1</v>
      </c>
      <c r="E521" s="52" t="n">
        <v>0</v>
      </c>
      <c r="F521" s="14" t="n">
        <v>0</v>
      </c>
      <c r="G521" s="33" t="n">
        <v>0</v>
      </c>
      <c r="H521" s="33" t="n">
        <v>0</v>
      </c>
      <c r="I521" s="33" t="n">
        <v>0</v>
      </c>
      <c r="J521" s="33" t="n">
        <v>0</v>
      </c>
      <c r="K521" s="33" t="n">
        <v>0</v>
      </c>
      <c r="L521" s="33" t="n">
        <v>0</v>
      </c>
      <c r="M521" s="33" t="n">
        <v>0</v>
      </c>
      <c r="N521" s="33" t="n">
        <v>0</v>
      </c>
      <c r="O521" s="33" t="n">
        <v>0</v>
      </c>
      <c r="P521" s="33" t="n">
        <v>0</v>
      </c>
      <c r="Q521" s="33" t="n">
        <v>0</v>
      </c>
      <c r="R521" s="33" t="n">
        <v>0</v>
      </c>
      <c r="S521" s="33" t="n">
        <v>1</v>
      </c>
      <c r="T521" s="33" t="n">
        <v>0</v>
      </c>
      <c r="U521" s="9" t="n">
        <v>1</v>
      </c>
      <c r="V521" s="9" t="n">
        <v>0</v>
      </c>
      <c r="W521" s="15">
        <f>SUMPRODUCT(B$2:U$2,B521:U521)</f>
        <v/>
      </c>
      <c r="X521" s="46">
        <f>EXP(W521)/(1+EXP(W521))</f>
        <v/>
      </c>
      <c r="Y521" s="28">
        <f>IFERROR(V521*LN(X521)+(1-V521)*LN(1-X521),0)</f>
        <v/>
      </c>
    </row>
    <row r="522" spans="1:25">
      <c r="B522" s="9" t="n">
        <v>0</v>
      </c>
      <c r="C522" s="52" t="n">
        <v>1</v>
      </c>
      <c r="D522" s="9" t="n">
        <v>0</v>
      </c>
      <c r="E522" s="52" t="n">
        <v>0</v>
      </c>
      <c r="F522" s="14" t="n">
        <v>0</v>
      </c>
      <c r="G522" s="33" t="n">
        <v>1</v>
      </c>
      <c r="H522" s="33" t="n">
        <v>1</v>
      </c>
      <c r="I522" s="33" t="n">
        <v>0</v>
      </c>
      <c r="J522" s="33" t="n">
        <v>0</v>
      </c>
      <c r="K522" s="33" t="n">
        <v>0</v>
      </c>
      <c r="L522" s="33" t="n">
        <v>0</v>
      </c>
      <c r="M522" s="33" t="n">
        <v>0</v>
      </c>
      <c r="N522" s="33" t="n">
        <v>0</v>
      </c>
      <c r="O522" s="33" t="n">
        <v>0</v>
      </c>
      <c r="P522" s="33" t="n">
        <v>1</v>
      </c>
      <c r="Q522" s="33" t="n">
        <v>0</v>
      </c>
      <c r="R522" s="33" t="n">
        <v>0</v>
      </c>
      <c r="S522" s="33" t="n">
        <v>0</v>
      </c>
      <c r="T522" s="33" t="n">
        <v>0</v>
      </c>
      <c r="U522" s="9" t="n">
        <v>1</v>
      </c>
      <c r="V522" s="9" t="n">
        <v>0</v>
      </c>
      <c r="W522" s="15">
        <f>SUMPRODUCT(B$2:U$2,B522:U522)</f>
        <v/>
      </c>
      <c r="X522" s="46">
        <f>EXP(W522)/(1+EXP(W522))</f>
        <v/>
      </c>
      <c r="Y522" s="28">
        <f>IFERROR(V522*LN(X522)+(1-V522)*LN(1-X522),0)</f>
        <v/>
      </c>
    </row>
    <row r="523" spans="1:25">
      <c r="B523" s="9" t="n">
        <v>0</v>
      </c>
      <c r="C523" s="52" t="n">
        <v>1</v>
      </c>
      <c r="D523" s="9" t="n">
        <v>0</v>
      </c>
      <c r="E523" s="52" t="n">
        <v>1</v>
      </c>
      <c r="F523" s="14" t="n">
        <v>0</v>
      </c>
      <c r="G523" s="33" t="n">
        <v>0</v>
      </c>
      <c r="H523" s="33" t="n">
        <v>0</v>
      </c>
      <c r="I523" s="33" t="n">
        <v>0</v>
      </c>
      <c r="J523" s="33" t="n">
        <v>0</v>
      </c>
      <c r="K523" s="33" t="n">
        <v>0</v>
      </c>
      <c r="L523" s="33" t="n">
        <v>0</v>
      </c>
      <c r="M523" s="33" t="n">
        <v>0</v>
      </c>
      <c r="N523" s="33" t="n">
        <v>0</v>
      </c>
      <c r="O523" s="33" t="n">
        <v>0</v>
      </c>
      <c r="P523" s="33" t="n">
        <v>0</v>
      </c>
      <c r="Q523" s="33" t="n">
        <v>0</v>
      </c>
      <c r="R523" s="33" t="n">
        <v>0</v>
      </c>
      <c r="S523" s="33" t="n">
        <v>0</v>
      </c>
      <c r="T523" s="33" t="n">
        <v>0</v>
      </c>
      <c r="U523" s="9" t="n">
        <v>1</v>
      </c>
      <c r="V523" s="9" t="n">
        <v>0</v>
      </c>
      <c r="W523" s="15">
        <f>SUMPRODUCT(B$2:U$2,B523:U523)</f>
        <v/>
      </c>
      <c r="X523" s="46">
        <f>EXP(W523)/(1+EXP(W523))</f>
        <v/>
      </c>
      <c r="Y523" s="28">
        <f>IFERROR(V523*LN(X523)+(1-V523)*LN(1-X523),0)</f>
        <v/>
      </c>
    </row>
    <row r="524" spans="1:25">
      <c r="B524" s="9" t="n">
        <v>1</v>
      </c>
      <c r="C524" s="52" t="n">
        <v>0</v>
      </c>
      <c r="D524" s="9" t="n">
        <v>1</v>
      </c>
      <c r="E524" s="52" t="n">
        <v>0</v>
      </c>
      <c r="F524" s="14" t="n">
        <v>0</v>
      </c>
      <c r="G524" s="33" t="n">
        <v>0</v>
      </c>
      <c r="H524" s="33" t="n">
        <v>1</v>
      </c>
      <c r="I524" s="33" t="n">
        <v>0</v>
      </c>
      <c r="J524" s="33" t="n">
        <v>0</v>
      </c>
      <c r="K524" s="33" t="n">
        <v>0</v>
      </c>
      <c r="L524" s="33" t="n">
        <v>0</v>
      </c>
      <c r="M524" s="33" t="n">
        <v>0</v>
      </c>
      <c r="N524" s="33" t="n">
        <v>0</v>
      </c>
      <c r="O524" s="33" t="n">
        <v>0</v>
      </c>
      <c r="P524" s="33" t="n">
        <v>0</v>
      </c>
      <c r="Q524" s="33" t="n">
        <v>0</v>
      </c>
      <c r="R524" s="33" t="n">
        <v>0</v>
      </c>
      <c r="S524" s="33" t="n">
        <v>1</v>
      </c>
      <c r="T524" s="33" t="n">
        <v>0</v>
      </c>
      <c r="U524" s="9" t="n">
        <v>1</v>
      </c>
      <c r="V524" s="9" t="n">
        <v>0</v>
      </c>
      <c r="W524" s="15">
        <f>SUMPRODUCT(B$2:U$2,B524:U524)</f>
        <v/>
      </c>
      <c r="X524" s="46">
        <f>EXP(W524)/(1+EXP(W524))</f>
        <v/>
      </c>
      <c r="Y524" s="28">
        <f>IFERROR(V524*LN(X524)+(1-V524)*LN(1-X524),0)</f>
        <v/>
      </c>
    </row>
    <row r="525" spans="1:25">
      <c r="B525" s="9" t="n">
        <v>0</v>
      </c>
      <c r="C525" s="52" t="n">
        <v>1</v>
      </c>
      <c r="D525" s="9" t="n">
        <v>1</v>
      </c>
      <c r="E525" s="52" t="n">
        <v>0</v>
      </c>
      <c r="F525" s="14" t="n">
        <v>0</v>
      </c>
      <c r="G525" s="33" t="n">
        <v>0</v>
      </c>
      <c r="H525" s="33" t="n">
        <v>0</v>
      </c>
      <c r="I525" s="33" t="n">
        <v>0</v>
      </c>
      <c r="J525" s="33" t="n">
        <v>0</v>
      </c>
      <c r="K525" s="33" t="n">
        <v>0</v>
      </c>
      <c r="L525" s="33" t="n">
        <v>0</v>
      </c>
      <c r="M525" s="33" t="n">
        <v>0</v>
      </c>
      <c r="N525" s="33" t="n">
        <v>0</v>
      </c>
      <c r="O525" s="33" t="n">
        <v>0</v>
      </c>
      <c r="P525" s="33" t="n">
        <v>0</v>
      </c>
      <c r="Q525" s="33" t="n">
        <v>0</v>
      </c>
      <c r="R525" s="33" t="n">
        <v>0</v>
      </c>
      <c r="S525" s="33" t="n">
        <v>0</v>
      </c>
      <c r="T525" s="33" t="n">
        <v>0</v>
      </c>
      <c r="U525" s="9" t="n">
        <v>1</v>
      </c>
      <c r="V525" s="9" t="n">
        <v>0</v>
      </c>
      <c r="W525" s="15">
        <f>SUMPRODUCT(B$2:U$2,B525:U525)</f>
        <v/>
      </c>
      <c r="X525" s="46">
        <f>EXP(W525)/(1+EXP(W525))</f>
        <v/>
      </c>
      <c r="Y525" s="28">
        <f>IFERROR(V525*LN(X525)+(1-V525)*LN(1-X525),0)</f>
        <v/>
      </c>
    </row>
    <row r="526" spans="1:25">
      <c r="B526" s="9" t="n">
        <v>0</v>
      </c>
      <c r="C526" s="52" t="n">
        <v>1</v>
      </c>
      <c r="D526" s="9" t="n">
        <v>0</v>
      </c>
      <c r="E526" s="52" t="n">
        <v>1</v>
      </c>
      <c r="F526" s="14" t="n">
        <v>0</v>
      </c>
      <c r="G526" s="33" t="n">
        <v>1</v>
      </c>
      <c r="H526" s="33" t="n">
        <v>0</v>
      </c>
      <c r="I526" s="33" t="n">
        <v>0</v>
      </c>
      <c r="J526" s="33" t="n">
        <v>0</v>
      </c>
      <c r="K526" s="33" t="n">
        <v>0</v>
      </c>
      <c r="L526" s="33" t="n">
        <v>0</v>
      </c>
      <c r="M526" s="33" t="n">
        <v>0</v>
      </c>
      <c r="N526" s="33" t="n">
        <v>0</v>
      </c>
      <c r="O526" s="33" t="n">
        <v>0</v>
      </c>
      <c r="P526" s="33" t="n">
        <v>0</v>
      </c>
      <c r="Q526" s="33" t="n">
        <v>0</v>
      </c>
      <c r="R526" s="33" t="n">
        <v>0</v>
      </c>
      <c r="S526" s="33" t="n">
        <v>0</v>
      </c>
      <c r="T526" s="33" t="n">
        <v>0</v>
      </c>
      <c r="U526" s="9" t="n">
        <v>1</v>
      </c>
      <c r="V526" s="9" t="n">
        <v>0</v>
      </c>
      <c r="W526" s="15">
        <f>SUMPRODUCT(B$2:U$2,B526:U526)</f>
        <v/>
      </c>
      <c r="X526" s="46">
        <f>EXP(W526)/(1+EXP(W526))</f>
        <v/>
      </c>
      <c r="Y526" s="28">
        <f>IFERROR(V526*LN(X526)+(1-V526)*LN(1-X526),0)</f>
        <v/>
      </c>
    </row>
    <row r="527" spans="1:25">
      <c r="B527" s="9" t="n">
        <v>1</v>
      </c>
      <c r="C527" s="52" t="n">
        <v>0</v>
      </c>
      <c r="D527" s="9" t="n">
        <v>0</v>
      </c>
      <c r="E527" s="52" t="n">
        <v>1</v>
      </c>
      <c r="F527" s="14" t="n">
        <v>0</v>
      </c>
      <c r="G527" s="33" t="n">
        <v>0</v>
      </c>
      <c r="H527" s="33" t="n">
        <v>1</v>
      </c>
      <c r="I527" s="33" t="n">
        <v>0</v>
      </c>
      <c r="J527" s="33" t="n">
        <v>0</v>
      </c>
      <c r="K527" s="33" t="n">
        <v>0</v>
      </c>
      <c r="L527" s="33" t="n">
        <v>0</v>
      </c>
      <c r="M527" s="33" t="n">
        <v>0</v>
      </c>
      <c r="N527" s="33" t="n">
        <v>0</v>
      </c>
      <c r="O527" s="33" t="n">
        <v>0</v>
      </c>
      <c r="P527" s="33" t="n">
        <v>0</v>
      </c>
      <c r="Q527" s="33" t="n">
        <v>0</v>
      </c>
      <c r="R527" s="33" t="n">
        <v>0</v>
      </c>
      <c r="S527" s="33" t="n">
        <v>0</v>
      </c>
      <c r="T527" s="33" t="n">
        <v>0</v>
      </c>
      <c r="U527" s="9" t="n">
        <v>1</v>
      </c>
      <c r="V527" s="9" t="n">
        <v>0</v>
      </c>
      <c r="W527" s="15">
        <f>SUMPRODUCT(B$2:U$2,B527:U527)</f>
        <v/>
      </c>
      <c r="X527" s="46">
        <f>EXP(W527)/(1+EXP(W527))</f>
        <v/>
      </c>
      <c r="Y527" s="28">
        <f>IFERROR(V527*LN(X527)+(1-V527)*LN(1-X527),0)</f>
        <v/>
      </c>
    </row>
    <row r="528" spans="1:25">
      <c r="B528" s="9" t="n">
        <v>0</v>
      </c>
      <c r="C528" s="52" t="n">
        <v>1</v>
      </c>
      <c r="D528" s="9" t="n">
        <v>1</v>
      </c>
      <c r="E528" s="52" t="n">
        <v>0</v>
      </c>
      <c r="F528" s="14" t="n">
        <v>0</v>
      </c>
      <c r="G528" s="33" t="n">
        <v>0</v>
      </c>
      <c r="H528" s="33" t="n">
        <v>0</v>
      </c>
      <c r="I528" s="33" t="n">
        <v>0</v>
      </c>
      <c r="J528" s="33" t="n">
        <v>0</v>
      </c>
      <c r="K528" s="33" t="n">
        <v>0</v>
      </c>
      <c r="L528" s="33" t="n">
        <v>0</v>
      </c>
      <c r="M528" s="33" t="n">
        <v>0</v>
      </c>
      <c r="N528" s="33" t="n">
        <v>0</v>
      </c>
      <c r="O528" s="33" t="n">
        <v>0</v>
      </c>
      <c r="P528" s="33" t="n">
        <v>0</v>
      </c>
      <c r="Q528" s="33" t="n">
        <v>0</v>
      </c>
      <c r="R528" s="33" t="n">
        <v>0</v>
      </c>
      <c r="S528" s="33" t="n">
        <v>0</v>
      </c>
      <c r="T528" s="33" t="n">
        <v>0</v>
      </c>
      <c r="U528" s="9" t="n">
        <v>1</v>
      </c>
      <c r="V528" s="9" t="n">
        <v>0</v>
      </c>
      <c r="W528" s="15">
        <f>SUMPRODUCT(B$2:U$2,B528:U528)</f>
        <v/>
      </c>
      <c r="X528" s="46">
        <f>EXP(W528)/(1+EXP(W528))</f>
        <v/>
      </c>
      <c r="Y528" s="28">
        <f>IFERROR(V528*LN(X528)+(1-V528)*LN(1-X528),0)</f>
        <v/>
      </c>
    </row>
    <row r="529" spans="1:25">
      <c r="B529" s="9" t="n">
        <v>0</v>
      </c>
      <c r="C529" s="52" t="n">
        <v>1</v>
      </c>
      <c r="D529" s="9" t="n">
        <v>0</v>
      </c>
      <c r="E529" s="52" t="n">
        <v>1</v>
      </c>
      <c r="F529" s="14" t="n">
        <v>0</v>
      </c>
      <c r="G529" s="33" t="n">
        <v>0</v>
      </c>
      <c r="H529" s="33" t="n">
        <v>0</v>
      </c>
      <c r="I529" s="33" t="n">
        <v>0</v>
      </c>
      <c r="J529" s="33" t="n">
        <v>0</v>
      </c>
      <c r="K529" s="33" t="n">
        <v>0</v>
      </c>
      <c r="L529" s="33" t="n">
        <v>0</v>
      </c>
      <c r="M529" s="33" t="n">
        <v>0</v>
      </c>
      <c r="N529" s="33" t="n">
        <v>0</v>
      </c>
      <c r="O529" s="33" t="n">
        <v>0</v>
      </c>
      <c r="P529" s="33" t="n">
        <v>0</v>
      </c>
      <c r="Q529" s="33" t="n">
        <v>0</v>
      </c>
      <c r="R529" s="33" t="n">
        <v>1</v>
      </c>
      <c r="S529" s="33" t="n">
        <v>0</v>
      </c>
      <c r="T529" s="33" t="n">
        <v>0</v>
      </c>
      <c r="U529" s="9" t="n">
        <v>1</v>
      </c>
      <c r="V529" s="9" t="n">
        <v>0</v>
      </c>
      <c r="W529" s="15">
        <f>SUMPRODUCT(B$2:U$2,B529:U529)</f>
        <v/>
      </c>
      <c r="X529" s="46">
        <f>EXP(W529)/(1+EXP(W529))</f>
        <v/>
      </c>
      <c r="Y529" s="28">
        <f>IFERROR(V529*LN(X529)+(1-V529)*LN(1-X529),0)</f>
        <v/>
      </c>
    </row>
    <row r="530" spans="1:25">
      <c r="B530" s="9" t="n">
        <v>0</v>
      </c>
      <c r="C530" s="52" t="n">
        <v>1</v>
      </c>
      <c r="D530" s="9" t="n">
        <v>0</v>
      </c>
      <c r="E530" s="52" t="n">
        <v>1</v>
      </c>
      <c r="F530" s="14" t="n">
        <v>0</v>
      </c>
      <c r="G530" s="33" t="n">
        <v>0</v>
      </c>
      <c r="H530" s="33" t="n">
        <v>1</v>
      </c>
      <c r="I530" s="33" t="n">
        <v>0</v>
      </c>
      <c r="J530" s="33" t="n">
        <v>0</v>
      </c>
      <c r="K530" s="33" t="n">
        <v>0</v>
      </c>
      <c r="L530" s="33" t="n">
        <v>0</v>
      </c>
      <c r="M530" s="33" t="n">
        <v>0</v>
      </c>
      <c r="N530" s="33" t="n">
        <v>0</v>
      </c>
      <c r="O530" s="33" t="n">
        <v>0</v>
      </c>
      <c r="P530" s="33" t="n">
        <v>0</v>
      </c>
      <c r="Q530" s="33" t="n">
        <v>0</v>
      </c>
      <c r="R530" s="33" t="n">
        <v>0</v>
      </c>
      <c r="S530" s="33" t="n">
        <v>1</v>
      </c>
      <c r="T530" s="33" t="n">
        <v>0</v>
      </c>
      <c r="U530" s="9" t="n">
        <v>1</v>
      </c>
      <c r="V530" s="9" t="n">
        <v>0</v>
      </c>
      <c r="W530" s="15">
        <f>SUMPRODUCT(B$2:U$2,B530:U530)</f>
        <v/>
      </c>
      <c r="X530" s="46">
        <f>EXP(W530)/(1+EXP(W530))</f>
        <v/>
      </c>
      <c r="Y530" s="28">
        <f>IFERROR(V530*LN(X530)+(1-V530)*LN(1-X530),0)</f>
        <v/>
      </c>
    </row>
    <row r="531" spans="1:25">
      <c r="B531" s="9" t="n">
        <v>0</v>
      </c>
      <c r="C531" s="52" t="n">
        <v>1</v>
      </c>
      <c r="D531" s="9" t="n">
        <v>0</v>
      </c>
      <c r="E531" s="52" t="n">
        <v>1</v>
      </c>
      <c r="F531" s="14" t="n">
        <v>0</v>
      </c>
      <c r="G531" s="33" t="n">
        <v>0</v>
      </c>
      <c r="H531" s="33" t="n">
        <v>0</v>
      </c>
      <c r="I531" s="33" t="n">
        <v>0</v>
      </c>
      <c r="J531" s="33" t="n">
        <v>0</v>
      </c>
      <c r="K531" s="33" t="n">
        <v>0</v>
      </c>
      <c r="L531" s="33" t="n">
        <v>0</v>
      </c>
      <c r="M531" s="33" t="n">
        <v>0</v>
      </c>
      <c r="N531" s="33" t="n">
        <v>0</v>
      </c>
      <c r="O531" s="33" t="n">
        <v>0</v>
      </c>
      <c r="P531" s="33" t="n">
        <v>1</v>
      </c>
      <c r="Q531" s="33" t="n">
        <v>0</v>
      </c>
      <c r="R531" s="33" t="n">
        <v>0</v>
      </c>
      <c r="S531" s="33" t="n">
        <v>1</v>
      </c>
      <c r="T531" s="33" t="n">
        <v>0</v>
      </c>
      <c r="U531" s="9" t="n">
        <v>1</v>
      </c>
      <c r="V531" s="9" t="n">
        <v>0</v>
      </c>
      <c r="W531" s="15">
        <f>SUMPRODUCT(B$2:U$2,B531:U531)</f>
        <v/>
      </c>
      <c r="X531" s="46">
        <f>EXP(W531)/(1+EXP(W531))</f>
        <v/>
      </c>
      <c r="Y531" s="28">
        <f>IFERROR(V531*LN(X531)+(1-V531)*LN(1-X531),0)</f>
        <v/>
      </c>
    </row>
    <row r="532" spans="1:25">
      <c r="B532" s="9" t="n">
        <v>1</v>
      </c>
      <c r="C532" s="52" t="n">
        <v>0</v>
      </c>
      <c r="D532" s="9" t="n">
        <v>0</v>
      </c>
      <c r="E532" s="52" t="n">
        <v>1</v>
      </c>
      <c r="F532" s="14" t="n">
        <v>0</v>
      </c>
      <c r="G532" s="33" t="n">
        <v>0</v>
      </c>
      <c r="H532" s="33" t="n">
        <v>0</v>
      </c>
      <c r="I532" s="33" t="n">
        <v>0</v>
      </c>
      <c r="J532" s="33" t="n">
        <v>0</v>
      </c>
      <c r="K532" s="33" t="n">
        <v>0</v>
      </c>
      <c r="L532" s="33" t="n">
        <v>0</v>
      </c>
      <c r="M532" s="33" t="n">
        <v>0</v>
      </c>
      <c r="N532" s="33" t="n">
        <v>0</v>
      </c>
      <c r="O532" s="33" t="n">
        <v>0</v>
      </c>
      <c r="P532" s="33" t="n">
        <v>0</v>
      </c>
      <c r="Q532" s="33" t="n">
        <v>0</v>
      </c>
      <c r="R532" s="33" t="n">
        <v>1</v>
      </c>
      <c r="S532" s="33" t="n">
        <v>0</v>
      </c>
      <c r="T532" s="33" t="n">
        <v>0</v>
      </c>
      <c r="U532" s="9" t="n">
        <v>1</v>
      </c>
      <c r="V532" s="9" t="n">
        <v>0</v>
      </c>
      <c r="W532" s="15">
        <f>SUMPRODUCT(B$2:U$2,B532:U532)</f>
        <v/>
      </c>
      <c r="X532" s="46">
        <f>EXP(W532)/(1+EXP(W532))</f>
        <v/>
      </c>
      <c r="Y532" s="28">
        <f>IFERROR(V532*LN(X532)+(1-V532)*LN(1-X532),0)</f>
        <v/>
      </c>
    </row>
    <row r="533" spans="1:25">
      <c r="B533" s="9" t="n">
        <v>1</v>
      </c>
      <c r="C533" s="52" t="n">
        <v>0</v>
      </c>
      <c r="D533" s="9" t="n">
        <v>1</v>
      </c>
      <c r="E533" s="52" t="n">
        <v>0</v>
      </c>
      <c r="F533" s="14" t="n">
        <v>0</v>
      </c>
      <c r="G533" s="33" t="n">
        <v>0</v>
      </c>
      <c r="H533" s="33" t="n">
        <v>1</v>
      </c>
      <c r="I533" s="33" t="n">
        <v>0</v>
      </c>
      <c r="J533" s="33" t="n">
        <v>0</v>
      </c>
      <c r="K533" s="33" t="n">
        <v>0</v>
      </c>
      <c r="L533" s="33" t="n">
        <v>0</v>
      </c>
      <c r="M533" s="33" t="n">
        <v>0</v>
      </c>
      <c r="N533" s="33" t="n">
        <v>0</v>
      </c>
      <c r="O533" s="33" t="n">
        <v>0</v>
      </c>
      <c r="P533" s="33" t="n">
        <v>0</v>
      </c>
      <c r="Q533" s="33" t="n">
        <v>0</v>
      </c>
      <c r="R533" s="33" t="n">
        <v>0</v>
      </c>
      <c r="S533" s="33" t="n">
        <v>0</v>
      </c>
      <c r="T533" s="33" t="n">
        <v>0</v>
      </c>
      <c r="U533" s="9" t="n">
        <v>1</v>
      </c>
      <c r="V533" s="9" t="n">
        <v>0</v>
      </c>
      <c r="W533" s="15">
        <f>SUMPRODUCT(B$2:U$2,B533:U533)</f>
        <v/>
      </c>
      <c r="X533" s="46">
        <f>EXP(W533)/(1+EXP(W533))</f>
        <v/>
      </c>
      <c r="Y533" s="28">
        <f>IFERROR(V533*LN(X533)+(1-V533)*LN(1-X533),0)</f>
        <v/>
      </c>
    </row>
    <row r="534" spans="1:25">
      <c r="B534" s="9" t="n">
        <v>1</v>
      </c>
      <c r="C534" s="52" t="n">
        <v>0</v>
      </c>
      <c r="D534" s="9" t="n">
        <v>1</v>
      </c>
      <c r="E534" s="52" t="n">
        <v>0</v>
      </c>
      <c r="F534" s="14" t="n">
        <v>0</v>
      </c>
      <c r="G534" s="33" t="n">
        <v>0</v>
      </c>
      <c r="H534" s="33" t="n">
        <v>0</v>
      </c>
      <c r="I534" s="33" t="n">
        <v>0</v>
      </c>
      <c r="J534" s="33" t="n">
        <v>0</v>
      </c>
      <c r="K534" s="33" t="n">
        <v>0</v>
      </c>
      <c r="L534" s="33" t="n">
        <v>0</v>
      </c>
      <c r="M534" s="33" t="n">
        <v>0</v>
      </c>
      <c r="N534" s="33" t="n">
        <v>0</v>
      </c>
      <c r="O534" s="33" t="n">
        <v>0</v>
      </c>
      <c r="P534" s="33" t="n">
        <v>0</v>
      </c>
      <c r="Q534" s="33" t="n">
        <v>0</v>
      </c>
      <c r="R534" s="33" t="n">
        <v>0</v>
      </c>
      <c r="S534" s="33" t="n">
        <v>0</v>
      </c>
      <c r="T534" s="33" t="n">
        <v>0</v>
      </c>
      <c r="U534" s="9" t="n">
        <v>1</v>
      </c>
      <c r="V534" s="9" t="n">
        <v>0</v>
      </c>
      <c r="W534" s="15">
        <f>SUMPRODUCT(B$2:U$2,B534:U534)</f>
        <v/>
      </c>
      <c r="X534" s="46">
        <f>EXP(W534)/(1+EXP(W534))</f>
        <v/>
      </c>
      <c r="Y534" s="28">
        <f>IFERROR(V534*LN(X534)+(1-V534)*LN(1-X534),0)</f>
        <v/>
      </c>
    </row>
    <row r="535" spans="1:25">
      <c r="B535" s="9" t="n">
        <v>0</v>
      </c>
      <c r="C535" s="52" t="n">
        <v>1</v>
      </c>
      <c r="D535" s="9" t="n">
        <v>0</v>
      </c>
      <c r="E535" s="52" t="n">
        <v>1</v>
      </c>
      <c r="F535" s="14" t="n">
        <v>0</v>
      </c>
      <c r="G535" s="33" t="n">
        <v>0</v>
      </c>
      <c r="H535" s="33" t="n">
        <v>0</v>
      </c>
      <c r="I535" s="33" t="n">
        <v>0</v>
      </c>
      <c r="J535" s="33" t="n">
        <v>0</v>
      </c>
      <c r="K535" s="33" t="n">
        <v>0</v>
      </c>
      <c r="L535" s="33" t="n">
        <v>0</v>
      </c>
      <c r="M535" s="33" t="n">
        <v>0</v>
      </c>
      <c r="N535" s="33" t="n">
        <v>0</v>
      </c>
      <c r="O535" s="33" t="n">
        <v>0</v>
      </c>
      <c r="P535" s="33" t="n">
        <v>0</v>
      </c>
      <c r="Q535" s="33" t="n">
        <v>0</v>
      </c>
      <c r="R535" s="33" t="n">
        <v>0</v>
      </c>
      <c r="S535" s="33" t="n">
        <v>0</v>
      </c>
      <c r="T535" s="33" t="n">
        <v>0</v>
      </c>
      <c r="U535" s="9" t="n">
        <v>1</v>
      </c>
      <c r="V535" s="9" t="n">
        <v>0</v>
      </c>
      <c r="W535" s="15">
        <f>SUMPRODUCT(B$2:U$2,B535:U535)</f>
        <v/>
      </c>
      <c r="X535" s="46">
        <f>EXP(W535)/(1+EXP(W535))</f>
        <v/>
      </c>
      <c r="Y535" s="28">
        <f>IFERROR(V535*LN(X535)+(1-V535)*LN(1-X535),0)</f>
        <v/>
      </c>
    </row>
    <row r="536" spans="1:25">
      <c r="B536" s="9" t="n">
        <v>1</v>
      </c>
      <c r="C536" s="52" t="n">
        <v>0</v>
      </c>
      <c r="D536" s="9" t="n">
        <v>0</v>
      </c>
      <c r="E536" s="52" t="n">
        <v>1</v>
      </c>
      <c r="F536" s="14" t="n">
        <v>0</v>
      </c>
      <c r="G536" s="33" t="n">
        <v>0</v>
      </c>
      <c r="H536" s="33" t="n">
        <v>0</v>
      </c>
      <c r="I536" s="33" t="n">
        <v>0</v>
      </c>
      <c r="J536" s="33" t="n">
        <v>0</v>
      </c>
      <c r="K536" s="33" t="n">
        <v>0</v>
      </c>
      <c r="L536" s="33" t="n">
        <v>0</v>
      </c>
      <c r="M536" s="33" t="n">
        <v>0</v>
      </c>
      <c r="N536" s="33" t="n">
        <v>0</v>
      </c>
      <c r="O536" s="33" t="n">
        <v>0</v>
      </c>
      <c r="P536" s="33" t="n">
        <v>0</v>
      </c>
      <c r="Q536" s="33" t="n">
        <v>0</v>
      </c>
      <c r="R536" s="33" t="n">
        <v>0</v>
      </c>
      <c r="S536" s="33" t="n">
        <v>1</v>
      </c>
      <c r="T536" s="33" t="n">
        <v>0</v>
      </c>
      <c r="U536" s="9" t="n">
        <v>1</v>
      </c>
      <c r="V536" s="9" t="n">
        <v>0</v>
      </c>
      <c r="W536" s="15">
        <f>SUMPRODUCT(B$2:U$2,B536:U536)</f>
        <v/>
      </c>
      <c r="X536" s="46">
        <f>EXP(W536)/(1+EXP(W536))</f>
        <v/>
      </c>
      <c r="Y536" s="28">
        <f>IFERROR(V536*LN(X536)+(1-V536)*LN(1-X536),0)</f>
        <v/>
      </c>
    </row>
    <row r="537" spans="1:25">
      <c r="B537" s="9" t="n">
        <v>0</v>
      </c>
      <c r="C537" s="52" t="n">
        <v>1</v>
      </c>
      <c r="D537" s="9" t="n">
        <v>0</v>
      </c>
      <c r="E537" s="52" t="n">
        <v>1</v>
      </c>
      <c r="F537" s="14" t="n">
        <v>0</v>
      </c>
      <c r="G537" s="33" t="n">
        <v>0</v>
      </c>
      <c r="H537" s="33" t="n">
        <v>1</v>
      </c>
      <c r="I537" s="33" t="n">
        <v>0</v>
      </c>
      <c r="J537" s="33" t="n">
        <v>1</v>
      </c>
      <c r="K537" s="33" t="n">
        <v>0</v>
      </c>
      <c r="L537" s="33" t="n">
        <v>0</v>
      </c>
      <c r="M537" s="33" t="n">
        <v>0</v>
      </c>
      <c r="N537" s="33" t="n">
        <v>0</v>
      </c>
      <c r="O537" s="33" t="n">
        <v>0</v>
      </c>
      <c r="P537" s="33" t="n">
        <v>0</v>
      </c>
      <c r="Q537" s="33" t="n">
        <v>0</v>
      </c>
      <c r="R537" s="33" t="n">
        <v>0</v>
      </c>
      <c r="S537" s="33" t="n">
        <v>0</v>
      </c>
      <c r="T537" s="33" t="n">
        <v>0</v>
      </c>
      <c r="U537" s="9" t="n">
        <v>1</v>
      </c>
      <c r="V537" s="9" t="n">
        <v>0</v>
      </c>
      <c r="W537" s="15">
        <f>SUMPRODUCT(B$2:U$2,B537:U537)</f>
        <v/>
      </c>
      <c r="X537" s="46">
        <f>EXP(W537)/(1+EXP(W537))</f>
        <v/>
      </c>
      <c r="Y537" s="28">
        <f>IFERROR(V537*LN(X537)+(1-V537)*LN(1-X537),0)</f>
        <v/>
      </c>
    </row>
    <row r="538" spans="1:25">
      <c r="B538" s="9" t="n">
        <v>1</v>
      </c>
      <c r="C538" s="52" t="n">
        <v>0</v>
      </c>
      <c r="D538" s="9" t="n">
        <v>1</v>
      </c>
      <c r="E538" s="52" t="n">
        <v>0</v>
      </c>
      <c r="F538" s="14" t="n">
        <v>0</v>
      </c>
      <c r="G538" s="33" t="n">
        <v>0</v>
      </c>
      <c r="H538" s="33" t="n">
        <v>0</v>
      </c>
      <c r="I538" s="33" t="n">
        <v>0</v>
      </c>
      <c r="J538" s="33" t="n">
        <v>0</v>
      </c>
      <c r="K538" s="33" t="n">
        <v>0</v>
      </c>
      <c r="L538" s="33" t="n">
        <v>0</v>
      </c>
      <c r="M538" s="33" t="n">
        <v>0</v>
      </c>
      <c r="N538" s="33" t="n">
        <v>0</v>
      </c>
      <c r="O538" s="33" t="n">
        <v>0</v>
      </c>
      <c r="P538" s="33" t="n">
        <v>0</v>
      </c>
      <c r="Q538" s="33" t="n">
        <v>0</v>
      </c>
      <c r="R538" s="33" t="n">
        <v>0</v>
      </c>
      <c r="S538" s="33" t="n">
        <v>0</v>
      </c>
      <c r="T538" s="33" t="n">
        <v>0</v>
      </c>
      <c r="U538" s="9" t="n">
        <v>1</v>
      </c>
      <c r="V538" s="9" t="n">
        <v>0</v>
      </c>
      <c r="W538" s="15">
        <f>SUMPRODUCT(B$2:U$2,B538:U538)</f>
        <v/>
      </c>
      <c r="X538" s="46">
        <f>EXP(W538)/(1+EXP(W538))</f>
        <v/>
      </c>
      <c r="Y538" s="28">
        <f>IFERROR(V538*LN(X538)+(1-V538)*LN(1-X538),0)</f>
        <v/>
      </c>
    </row>
    <row r="539" spans="1:25">
      <c r="B539" s="9" t="n">
        <v>0</v>
      </c>
      <c r="C539" s="52" t="n">
        <v>1</v>
      </c>
      <c r="D539" s="9" t="n">
        <v>1</v>
      </c>
      <c r="E539" s="52" t="n">
        <v>0</v>
      </c>
      <c r="F539" s="14" t="n">
        <v>0</v>
      </c>
      <c r="G539" s="33" t="n">
        <v>1</v>
      </c>
      <c r="H539" s="33" t="n">
        <v>0</v>
      </c>
      <c r="I539" s="33" t="n">
        <v>0</v>
      </c>
      <c r="J539" s="33" t="n">
        <v>0</v>
      </c>
      <c r="K539" s="33" t="n">
        <v>0</v>
      </c>
      <c r="L539" s="33" t="n">
        <v>0</v>
      </c>
      <c r="M539" s="33" t="n">
        <v>0</v>
      </c>
      <c r="N539" s="33" t="n">
        <v>0</v>
      </c>
      <c r="O539" s="33" t="n">
        <v>0</v>
      </c>
      <c r="P539" s="33" t="n">
        <v>0</v>
      </c>
      <c r="Q539" s="33" t="n">
        <v>0</v>
      </c>
      <c r="R539" s="33" t="n">
        <v>0</v>
      </c>
      <c r="S539" s="33" t="n">
        <v>1</v>
      </c>
      <c r="T539" s="33" t="n">
        <v>0</v>
      </c>
      <c r="U539" s="9" t="n">
        <v>1</v>
      </c>
      <c r="V539" s="9" t="n">
        <v>0</v>
      </c>
      <c r="W539" s="15">
        <f>SUMPRODUCT(B$2:U$2,B539:U539)</f>
        <v/>
      </c>
      <c r="X539" s="46">
        <f>EXP(W539)/(1+EXP(W539))</f>
        <v/>
      </c>
      <c r="Y539" s="28">
        <f>IFERROR(V539*LN(X539)+(1-V539)*LN(1-X539),0)</f>
        <v/>
      </c>
    </row>
    <row r="540" spans="1:25">
      <c r="B540" s="9" t="n">
        <v>0</v>
      </c>
      <c r="C540" s="52" t="n">
        <v>1</v>
      </c>
      <c r="D540" s="9" t="n">
        <v>0</v>
      </c>
      <c r="E540" s="52" t="n">
        <v>1</v>
      </c>
      <c r="F540" s="14" t="n">
        <v>0</v>
      </c>
      <c r="G540" s="33" t="n">
        <v>0</v>
      </c>
      <c r="H540" s="33" t="n">
        <v>0</v>
      </c>
      <c r="I540" s="33" t="n">
        <v>0</v>
      </c>
      <c r="J540" s="33" t="n">
        <v>0</v>
      </c>
      <c r="K540" s="33" t="n">
        <v>0</v>
      </c>
      <c r="L540" s="33" t="n">
        <v>0</v>
      </c>
      <c r="M540" s="33" t="n">
        <v>0</v>
      </c>
      <c r="N540" s="33" t="n">
        <v>0</v>
      </c>
      <c r="O540" s="33" t="n">
        <v>0</v>
      </c>
      <c r="P540" s="33" t="n">
        <v>1</v>
      </c>
      <c r="Q540" s="33" t="n">
        <v>0</v>
      </c>
      <c r="R540" s="33" t="n">
        <v>0</v>
      </c>
      <c r="S540" s="33" t="n">
        <v>0</v>
      </c>
      <c r="T540" s="33" t="n">
        <v>0</v>
      </c>
      <c r="U540" s="9" t="n">
        <v>1</v>
      </c>
      <c r="V540" s="9" t="n">
        <v>0</v>
      </c>
      <c r="W540" s="15">
        <f>SUMPRODUCT(B$2:U$2,B540:U540)</f>
        <v/>
      </c>
      <c r="X540" s="46">
        <f>EXP(W540)/(1+EXP(W540))</f>
        <v/>
      </c>
      <c r="Y540" s="28">
        <f>IFERROR(V540*LN(X540)+(1-V540)*LN(1-X540),0)</f>
        <v/>
      </c>
    </row>
    <row r="541" spans="1:25">
      <c r="B541" s="9" t="n">
        <v>0</v>
      </c>
      <c r="C541" s="52" t="n">
        <v>1</v>
      </c>
      <c r="D541" s="9" t="n">
        <v>1</v>
      </c>
      <c r="E541" s="52" t="n">
        <v>0</v>
      </c>
      <c r="F541" s="14" t="n">
        <v>0</v>
      </c>
      <c r="G541" s="33" t="n">
        <v>0</v>
      </c>
      <c r="H541" s="33" t="n">
        <v>1</v>
      </c>
      <c r="I541" s="33" t="n">
        <v>0</v>
      </c>
      <c r="J541" s="33" t="n">
        <v>0</v>
      </c>
      <c r="K541" s="33" t="n">
        <v>0</v>
      </c>
      <c r="L541" s="33" t="n">
        <v>0</v>
      </c>
      <c r="M541" s="33" t="n">
        <v>0</v>
      </c>
      <c r="N541" s="33" t="n">
        <v>0</v>
      </c>
      <c r="O541" s="33" t="n">
        <v>0</v>
      </c>
      <c r="P541" s="33" t="n">
        <v>0</v>
      </c>
      <c r="Q541" s="33" t="n">
        <v>0</v>
      </c>
      <c r="R541" s="33" t="n">
        <v>0</v>
      </c>
      <c r="S541" s="33" t="n">
        <v>0</v>
      </c>
      <c r="T541" s="33" t="n">
        <v>1</v>
      </c>
      <c r="U541" s="9" t="n">
        <v>1</v>
      </c>
      <c r="V541" s="9" t="n">
        <v>0</v>
      </c>
      <c r="W541" s="15">
        <f>SUMPRODUCT(B$2:U$2,B541:U541)</f>
        <v/>
      </c>
      <c r="X541" s="46">
        <f>EXP(W541)/(1+EXP(W541))</f>
        <v/>
      </c>
      <c r="Y541" s="28">
        <f>IFERROR(V541*LN(X541)+(1-V541)*LN(1-X541),0)</f>
        <v/>
      </c>
    </row>
    <row r="542" spans="1:25">
      <c r="B542" s="9" t="n">
        <v>1</v>
      </c>
      <c r="C542" s="52" t="n">
        <v>0</v>
      </c>
      <c r="D542" s="9" t="n">
        <v>0</v>
      </c>
      <c r="E542" s="52" t="n">
        <v>1</v>
      </c>
      <c r="F542" s="14" t="n">
        <v>0</v>
      </c>
      <c r="G542" s="33" t="n">
        <v>0</v>
      </c>
      <c r="H542" s="33" t="n">
        <v>0</v>
      </c>
      <c r="I542" s="33" t="n">
        <v>0</v>
      </c>
      <c r="J542" s="33" t="n">
        <v>0</v>
      </c>
      <c r="K542" s="33" t="n">
        <v>0</v>
      </c>
      <c r="L542" s="33" t="n">
        <v>0</v>
      </c>
      <c r="M542" s="33" t="n">
        <v>0</v>
      </c>
      <c r="N542" s="33" t="n">
        <v>0</v>
      </c>
      <c r="O542" s="33" t="n">
        <v>0</v>
      </c>
      <c r="P542" s="33" t="n">
        <v>1</v>
      </c>
      <c r="Q542" s="33" t="n">
        <v>0</v>
      </c>
      <c r="R542" s="33" t="n">
        <v>0</v>
      </c>
      <c r="S542" s="33" t="n">
        <v>0</v>
      </c>
      <c r="T542" s="33" t="n">
        <v>0</v>
      </c>
      <c r="U542" s="9" t="n">
        <v>1</v>
      </c>
      <c r="V542" s="9" t="n">
        <v>0</v>
      </c>
      <c r="W542" s="15">
        <f>SUMPRODUCT(B$2:U$2,B542:U542)</f>
        <v/>
      </c>
      <c r="X542" s="46">
        <f>EXP(W542)/(1+EXP(W542))</f>
        <v/>
      </c>
      <c r="Y542" s="28">
        <f>IFERROR(V542*LN(X542)+(1-V542)*LN(1-X542),0)</f>
        <v/>
      </c>
    </row>
    <row r="543" spans="1:25">
      <c r="B543" s="9" t="n">
        <v>0</v>
      </c>
      <c r="C543" s="52" t="n">
        <v>0</v>
      </c>
      <c r="D543" s="9" t="n">
        <v>0</v>
      </c>
      <c r="E543" s="52" t="n">
        <v>1</v>
      </c>
      <c r="F543" s="14" t="n">
        <v>0</v>
      </c>
      <c r="G543" s="33" t="n">
        <v>0</v>
      </c>
      <c r="H543" s="33" t="n">
        <v>1</v>
      </c>
      <c r="I543" s="33" t="n">
        <v>0</v>
      </c>
      <c r="J543" s="33" t="n">
        <v>0</v>
      </c>
      <c r="K543" s="33" t="n">
        <v>0</v>
      </c>
      <c r="L543" s="33" t="n">
        <v>0</v>
      </c>
      <c r="M543" s="33" t="n">
        <v>0</v>
      </c>
      <c r="N543" s="33" t="n">
        <v>0</v>
      </c>
      <c r="O543" s="33" t="n">
        <v>0</v>
      </c>
      <c r="P543" s="33" t="n">
        <v>0</v>
      </c>
      <c r="Q543" s="33" t="n">
        <v>0</v>
      </c>
      <c r="R543" s="33" t="n">
        <v>0</v>
      </c>
      <c r="S543" s="33" t="n">
        <v>0</v>
      </c>
      <c r="T543" s="33" t="n">
        <v>0</v>
      </c>
      <c r="U543" s="9" t="n">
        <v>1</v>
      </c>
      <c r="V543" s="9" t="n">
        <v>0</v>
      </c>
      <c r="W543" s="15">
        <f>SUMPRODUCT(B$2:U$2,B543:U543)</f>
        <v/>
      </c>
      <c r="X543" s="46">
        <f>EXP(W543)/(1+EXP(W543))</f>
        <v/>
      </c>
      <c r="Y543" s="28">
        <f>IFERROR(V543*LN(X543)+(1-V543)*LN(1-X543),0)</f>
        <v/>
      </c>
    </row>
    <row r="544" spans="1:25">
      <c r="B544" s="9" t="n">
        <v>0</v>
      </c>
      <c r="C544" s="52" t="n">
        <v>1</v>
      </c>
      <c r="D544" s="9" t="n">
        <v>0</v>
      </c>
      <c r="E544" s="52" t="n">
        <v>1</v>
      </c>
      <c r="F544" s="14" t="n">
        <v>0</v>
      </c>
      <c r="G544" s="33" t="n">
        <v>1</v>
      </c>
      <c r="H544" s="33" t="n">
        <v>0</v>
      </c>
      <c r="I544" s="33" t="n">
        <v>0</v>
      </c>
      <c r="J544" s="33" t="n">
        <v>0</v>
      </c>
      <c r="K544" s="33" t="n">
        <v>0</v>
      </c>
      <c r="L544" s="33" t="n">
        <v>0</v>
      </c>
      <c r="M544" s="33" t="n">
        <v>0</v>
      </c>
      <c r="N544" s="33" t="n">
        <v>0</v>
      </c>
      <c r="O544" s="33" t="n">
        <v>0</v>
      </c>
      <c r="P544" s="33" t="n">
        <v>1</v>
      </c>
      <c r="Q544" s="33" t="n">
        <v>0</v>
      </c>
      <c r="R544" s="33" t="n">
        <v>1</v>
      </c>
      <c r="S544" s="33" t="n">
        <v>0</v>
      </c>
      <c r="T544" s="33" t="n">
        <v>0</v>
      </c>
      <c r="U544" s="9" t="n">
        <v>1</v>
      </c>
      <c r="V544" s="9" t="n">
        <v>0</v>
      </c>
      <c r="W544" s="15">
        <f>SUMPRODUCT(B$2:U$2,B544:U544)</f>
        <v/>
      </c>
      <c r="X544" s="46">
        <f>EXP(W544)/(1+EXP(W544))</f>
        <v/>
      </c>
      <c r="Y544" s="28">
        <f>IFERROR(V544*LN(X544)+(1-V544)*LN(1-X544),0)</f>
        <v/>
      </c>
    </row>
    <row r="545" spans="1:25">
      <c r="B545" s="9" t="n">
        <v>0</v>
      </c>
      <c r="C545" s="52" t="n">
        <v>1</v>
      </c>
      <c r="D545" s="9" t="n">
        <v>1</v>
      </c>
      <c r="E545" s="52" t="n">
        <v>0</v>
      </c>
      <c r="F545" s="14" t="n">
        <v>0</v>
      </c>
      <c r="G545" s="33" t="n">
        <v>0</v>
      </c>
      <c r="H545" s="33" t="n">
        <v>0</v>
      </c>
      <c r="I545" s="33" t="n">
        <v>0</v>
      </c>
      <c r="J545" s="33" t="n">
        <v>0</v>
      </c>
      <c r="K545" s="33" t="n">
        <v>0</v>
      </c>
      <c r="L545" s="33" t="n">
        <v>0</v>
      </c>
      <c r="M545" s="33" t="n">
        <v>0</v>
      </c>
      <c r="N545" s="33" t="n">
        <v>0</v>
      </c>
      <c r="O545" s="33" t="n">
        <v>0</v>
      </c>
      <c r="P545" s="33" t="n">
        <v>0</v>
      </c>
      <c r="Q545" s="33" t="n">
        <v>0</v>
      </c>
      <c r="R545" s="33" t="n">
        <v>0</v>
      </c>
      <c r="S545" s="33" t="n">
        <v>0</v>
      </c>
      <c r="T545" s="33" t="n">
        <v>0</v>
      </c>
      <c r="U545" s="9" t="n">
        <v>1</v>
      </c>
      <c r="V545" s="9" t="n">
        <v>0</v>
      </c>
      <c r="W545" s="15">
        <f>SUMPRODUCT(B$2:U$2,B545:U545)</f>
        <v/>
      </c>
      <c r="X545" s="46">
        <f>EXP(W545)/(1+EXP(W545))</f>
        <v/>
      </c>
      <c r="Y545" s="28">
        <f>IFERROR(V545*LN(X545)+(1-V545)*LN(1-X545),0)</f>
        <v/>
      </c>
    </row>
    <row r="546" spans="1:25">
      <c r="B546" s="9" t="n">
        <v>1</v>
      </c>
      <c r="C546" s="52" t="n">
        <v>0</v>
      </c>
      <c r="D546" s="9" t="n">
        <v>1</v>
      </c>
      <c r="E546" s="52" t="n">
        <v>0</v>
      </c>
      <c r="F546" s="14" t="n">
        <v>0</v>
      </c>
      <c r="G546" s="33" t="n">
        <v>1</v>
      </c>
      <c r="H546" s="33" t="n">
        <v>0</v>
      </c>
      <c r="I546" s="33" t="n">
        <v>0</v>
      </c>
      <c r="J546" s="33" t="n">
        <v>0</v>
      </c>
      <c r="K546" s="33" t="n">
        <v>0</v>
      </c>
      <c r="L546" s="33" t="n">
        <v>0</v>
      </c>
      <c r="M546" s="33" t="n">
        <v>0</v>
      </c>
      <c r="N546" s="33" t="n">
        <v>0</v>
      </c>
      <c r="O546" s="33" t="n">
        <v>0</v>
      </c>
      <c r="P546" s="33" t="n">
        <v>0</v>
      </c>
      <c r="Q546" s="33" t="n">
        <v>0</v>
      </c>
      <c r="R546" s="33" t="n">
        <v>0</v>
      </c>
      <c r="S546" s="33" t="n">
        <v>1</v>
      </c>
      <c r="T546" s="33" t="n">
        <v>0</v>
      </c>
      <c r="U546" s="9" t="n">
        <v>1</v>
      </c>
      <c r="V546" s="9" t="n">
        <v>0</v>
      </c>
      <c r="W546" s="15">
        <f>SUMPRODUCT(B$2:U$2,B546:U546)</f>
        <v/>
      </c>
      <c r="X546" s="46">
        <f>EXP(W546)/(1+EXP(W546))</f>
        <v/>
      </c>
      <c r="Y546" s="28">
        <f>IFERROR(V546*LN(X546)+(1-V546)*LN(1-X546),0)</f>
        <v/>
      </c>
    </row>
    <row r="547" spans="1:25">
      <c r="B547" s="9" t="n">
        <v>0</v>
      </c>
      <c r="C547" s="52" t="n">
        <v>1</v>
      </c>
      <c r="D547" s="9" t="n">
        <v>1</v>
      </c>
      <c r="E547" s="52" t="n">
        <v>0</v>
      </c>
      <c r="F547" s="14" t="n">
        <v>0</v>
      </c>
      <c r="G547" s="33" t="n">
        <v>0</v>
      </c>
      <c r="H547" s="33" t="n">
        <v>0</v>
      </c>
      <c r="I547" s="33" t="n">
        <v>0</v>
      </c>
      <c r="J547" s="33" t="n">
        <v>0</v>
      </c>
      <c r="K547" s="33" t="n">
        <v>0</v>
      </c>
      <c r="L547" s="33" t="n">
        <v>0</v>
      </c>
      <c r="M547" s="33" t="n">
        <v>0</v>
      </c>
      <c r="N547" s="33" t="n">
        <v>0</v>
      </c>
      <c r="O547" s="33" t="n">
        <v>0</v>
      </c>
      <c r="P547" s="33" t="n">
        <v>0</v>
      </c>
      <c r="Q547" s="33" t="n">
        <v>0</v>
      </c>
      <c r="R547" s="33" t="n">
        <v>0</v>
      </c>
      <c r="S547" s="33" t="n">
        <v>0</v>
      </c>
      <c r="T547" s="33" t="n">
        <v>0</v>
      </c>
      <c r="U547" s="9" t="n">
        <v>1</v>
      </c>
      <c r="V547" s="9" t="n">
        <v>0</v>
      </c>
      <c r="W547" s="15">
        <f>SUMPRODUCT(B$2:U$2,B547:U547)</f>
        <v/>
      </c>
      <c r="X547" s="46">
        <f>EXP(W547)/(1+EXP(W547))</f>
        <v/>
      </c>
      <c r="Y547" s="28">
        <f>IFERROR(V547*LN(X547)+(1-V547)*LN(1-X547),0)</f>
        <v/>
      </c>
    </row>
    <row r="548" spans="1:25">
      <c r="B548" s="9" t="n">
        <v>0</v>
      </c>
      <c r="C548" s="52" t="n">
        <v>1</v>
      </c>
      <c r="D548" s="9" t="n">
        <v>1</v>
      </c>
      <c r="E548" s="52" t="n">
        <v>0</v>
      </c>
      <c r="F548" s="14" t="n">
        <v>0</v>
      </c>
      <c r="G548" s="33" t="n">
        <v>0</v>
      </c>
      <c r="H548" s="33" t="n">
        <v>1</v>
      </c>
      <c r="I548" s="33" t="n">
        <v>0</v>
      </c>
      <c r="J548" s="33" t="n">
        <v>0</v>
      </c>
      <c r="K548" s="33" t="n">
        <v>0</v>
      </c>
      <c r="L548" s="33" t="n">
        <v>0</v>
      </c>
      <c r="M548" s="33" t="n">
        <v>0</v>
      </c>
      <c r="N548" s="33" t="n">
        <v>0</v>
      </c>
      <c r="O548" s="33" t="n">
        <v>0</v>
      </c>
      <c r="P548" s="33" t="n">
        <v>0</v>
      </c>
      <c r="Q548" s="33" t="n">
        <v>0</v>
      </c>
      <c r="R548" s="33" t="n">
        <v>0</v>
      </c>
      <c r="S548" s="33" t="n">
        <v>1</v>
      </c>
      <c r="T548" s="33" t="n">
        <v>0</v>
      </c>
      <c r="U548" s="9" t="n">
        <v>1</v>
      </c>
      <c r="V548" s="9" t="n">
        <v>0</v>
      </c>
      <c r="W548" s="15">
        <f>SUMPRODUCT(B$2:U$2,B548:U548)</f>
        <v/>
      </c>
      <c r="X548" s="46">
        <f>EXP(W548)/(1+EXP(W548))</f>
        <v/>
      </c>
      <c r="Y548" s="28">
        <f>IFERROR(V548*LN(X548)+(1-V548)*LN(1-X548),0)</f>
        <v/>
      </c>
    </row>
    <row r="549" spans="1:25">
      <c r="B549" s="9" t="n">
        <v>1</v>
      </c>
      <c r="C549" s="52" t="n">
        <v>0</v>
      </c>
      <c r="D549" s="9" t="n">
        <v>0</v>
      </c>
      <c r="E549" s="52" t="n">
        <v>1</v>
      </c>
      <c r="F549" s="14" t="n">
        <v>0</v>
      </c>
      <c r="G549" s="33" t="n">
        <v>1</v>
      </c>
      <c r="H549" s="33" t="n">
        <v>0</v>
      </c>
      <c r="I549" s="33" t="n">
        <v>0</v>
      </c>
      <c r="J549" s="33" t="n">
        <v>0</v>
      </c>
      <c r="K549" s="33" t="n">
        <v>0</v>
      </c>
      <c r="L549" s="33" t="n">
        <v>0</v>
      </c>
      <c r="M549" s="33" t="n">
        <v>0</v>
      </c>
      <c r="N549" s="33" t="n">
        <v>0</v>
      </c>
      <c r="O549" s="33" t="n">
        <v>0</v>
      </c>
      <c r="P549" s="33" t="n">
        <v>0</v>
      </c>
      <c r="Q549" s="33" t="n">
        <v>0</v>
      </c>
      <c r="R549" s="33" t="n">
        <v>0</v>
      </c>
      <c r="S549" s="33" t="n">
        <v>0</v>
      </c>
      <c r="T549" s="33" t="n">
        <v>0</v>
      </c>
      <c r="U549" s="9" t="n">
        <v>1</v>
      </c>
      <c r="V549" s="9" t="n">
        <v>0</v>
      </c>
      <c r="W549" s="15">
        <f>SUMPRODUCT(B$2:U$2,B549:U549)</f>
        <v/>
      </c>
      <c r="X549" s="46">
        <f>EXP(W549)/(1+EXP(W549))</f>
        <v/>
      </c>
      <c r="Y549" s="28">
        <f>IFERROR(V549*LN(X549)+(1-V549)*LN(1-X549),0)</f>
        <v/>
      </c>
    </row>
    <row r="550" spans="1:25">
      <c r="B550" s="9" t="n">
        <v>1</v>
      </c>
      <c r="C550" s="52" t="n">
        <v>0</v>
      </c>
      <c r="D550" s="9" t="n">
        <v>0</v>
      </c>
      <c r="E550" s="52" t="n">
        <v>0</v>
      </c>
      <c r="F550" s="14" t="n">
        <v>0</v>
      </c>
      <c r="G550" s="33" t="n">
        <v>0</v>
      </c>
      <c r="H550" s="33" t="n">
        <v>0</v>
      </c>
      <c r="I550" s="33" t="n">
        <v>0</v>
      </c>
      <c r="J550" s="33" t="n">
        <v>0</v>
      </c>
      <c r="K550" s="33" t="n">
        <v>0</v>
      </c>
      <c r="L550" s="33" t="n">
        <v>0</v>
      </c>
      <c r="M550" s="33" t="n">
        <v>0</v>
      </c>
      <c r="N550" s="33" t="n">
        <v>0</v>
      </c>
      <c r="O550" s="33" t="n">
        <v>0</v>
      </c>
      <c r="P550" s="33" t="n">
        <v>0</v>
      </c>
      <c r="Q550" s="33" t="n">
        <v>0</v>
      </c>
      <c r="R550" s="33" t="n">
        <v>0</v>
      </c>
      <c r="S550" s="33" t="n">
        <v>0</v>
      </c>
      <c r="T550" s="33" t="n">
        <v>0</v>
      </c>
      <c r="U550" s="9" t="n">
        <v>1</v>
      </c>
      <c r="V550" s="9" t="n">
        <v>0</v>
      </c>
      <c r="W550" s="15">
        <f>SUMPRODUCT(B$2:U$2,B550:U550)</f>
        <v/>
      </c>
      <c r="X550" s="46">
        <f>EXP(W550)/(1+EXP(W550))</f>
        <v/>
      </c>
      <c r="Y550" s="28">
        <f>IFERROR(V550*LN(X550)+(1-V550)*LN(1-X550),0)</f>
        <v/>
      </c>
    </row>
    <row r="551" spans="1:25">
      <c r="B551" s="9" t="n">
        <v>1</v>
      </c>
      <c r="C551" s="52" t="n">
        <v>0</v>
      </c>
      <c r="D551" s="9" t="n">
        <v>0</v>
      </c>
      <c r="E551" s="52" t="n">
        <v>1</v>
      </c>
      <c r="F551" s="14" t="n">
        <v>0</v>
      </c>
      <c r="G551" s="33" t="n">
        <v>1</v>
      </c>
      <c r="H551" s="33" t="n">
        <v>0</v>
      </c>
      <c r="I551" s="33" t="n">
        <v>0</v>
      </c>
      <c r="J551" s="33" t="n">
        <v>0</v>
      </c>
      <c r="K551" s="33" t="n">
        <v>0</v>
      </c>
      <c r="L551" s="33" t="n">
        <v>0</v>
      </c>
      <c r="M551" s="33" t="n">
        <v>0</v>
      </c>
      <c r="N551" s="33" t="n">
        <v>0</v>
      </c>
      <c r="O551" s="33" t="n">
        <v>0</v>
      </c>
      <c r="P551" s="33" t="n">
        <v>0</v>
      </c>
      <c r="Q551" s="33" t="n">
        <v>0</v>
      </c>
      <c r="R551" s="33" t="n">
        <v>0</v>
      </c>
      <c r="S551" s="33" t="n">
        <v>1</v>
      </c>
      <c r="T551" s="33" t="n">
        <v>0</v>
      </c>
      <c r="U551" s="9" t="n">
        <v>1</v>
      </c>
      <c r="V551" s="9" t="n">
        <v>0</v>
      </c>
      <c r="W551" s="15">
        <f>SUMPRODUCT(B$2:U$2,B551:U551)</f>
        <v/>
      </c>
      <c r="X551" s="46">
        <f>EXP(W551)/(1+EXP(W551))</f>
        <v/>
      </c>
      <c r="Y551" s="28">
        <f>IFERROR(V551*LN(X551)+(1-V551)*LN(1-X551),0)</f>
        <v/>
      </c>
    </row>
    <row r="552" spans="1:25">
      <c r="B552" s="9" t="n">
        <v>0</v>
      </c>
      <c r="C552" s="52" t="n">
        <v>0</v>
      </c>
      <c r="D552" s="9" t="n">
        <v>0</v>
      </c>
      <c r="E552" s="52" t="n">
        <v>1</v>
      </c>
      <c r="F552" s="14" t="n">
        <v>0</v>
      </c>
      <c r="G552" s="33" t="n">
        <v>0</v>
      </c>
      <c r="H552" s="33" t="n">
        <v>0</v>
      </c>
      <c r="I552" s="33" t="n">
        <v>0</v>
      </c>
      <c r="J552" s="33" t="n">
        <v>0</v>
      </c>
      <c r="K552" s="33" t="n">
        <v>0</v>
      </c>
      <c r="L552" s="33" t="n">
        <v>0</v>
      </c>
      <c r="M552" s="33" t="n">
        <v>0</v>
      </c>
      <c r="N552" s="33" t="n">
        <v>0</v>
      </c>
      <c r="O552" s="33" t="n">
        <v>1</v>
      </c>
      <c r="P552" s="33" t="n">
        <v>0</v>
      </c>
      <c r="Q552" s="33" t="n">
        <v>0</v>
      </c>
      <c r="R552" s="33" t="n">
        <v>0</v>
      </c>
      <c r="S552" s="33" t="n">
        <v>0</v>
      </c>
      <c r="T552" s="33" t="n">
        <v>1</v>
      </c>
      <c r="U552" s="9" t="n">
        <v>1</v>
      </c>
      <c r="V552" s="9" t="n">
        <v>0</v>
      </c>
      <c r="W552" s="15">
        <f>SUMPRODUCT(B$2:U$2,B552:U552)</f>
        <v/>
      </c>
      <c r="X552" s="46">
        <f>EXP(W552)/(1+EXP(W552))</f>
        <v/>
      </c>
      <c r="Y552" s="28">
        <f>IFERROR(V552*LN(X552)+(1-V552)*LN(1-X552),0)</f>
        <v/>
      </c>
    </row>
    <row r="553" spans="1:25">
      <c r="B553" s="9" t="n">
        <v>1</v>
      </c>
      <c r="C553" s="52" t="n">
        <v>0</v>
      </c>
      <c r="D553" s="9" t="n">
        <v>0</v>
      </c>
      <c r="E553" s="52" t="n">
        <v>0</v>
      </c>
      <c r="F553" s="14" t="n">
        <v>0</v>
      </c>
      <c r="G553" s="33" t="n">
        <v>1</v>
      </c>
      <c r="H553" s="33" t="n">
        <v>0</v>
      </c>
      <c r="I553" s="33" t="n">
        <v>0</v>
      </c>
      <c r="J553" s="33" t="n">
        <v>0</v>
      </c>
      <c r="K553" s="33" t="n">
        <v>0</v>
      </c>
      <c r="L553" s="33" t="n">
        <v>0</v>
      </c>
      <c r="M553" s="33" t="n">
        <v>0</v>
      </c>
      <c r="N553" s="33" t="n">
        <v>0</v>
      </c>
      <c r="O553" s="33" t="n">
        <v>0</v>
      </c>
      <c r="P553" s="33" t="n">
        <v>0</v>
      </c>
      <c r="Q553" s="33" t="n">
        <v>0</v>
      </c>
      <c r="R553" s="33" t="n">
        <v>0</v>
      </c>
      <c r="S553" s="33" t="n">
        <v>0</v>
      </c>
      <c r="T553" s="33" t="n">
        <v>0</v>
      </c>
      <c r="U553" s="9" t="n">
        <v>1</v>
      </c>
      <c r="V553" s="9" t="n">
        <v>0</v>
      </c>
      <c r="W553" s="15">
        <f>SUMPRODUCT(B$2:U$2,B553:U553)</f>
        <v/>
      </c>
      <c r="X553" s="46">
        <f>EXP(W553)/(1+EXP(W553))</f>
        <v/>
      </c>
      <c r="Y553" s="28">
        <f>IFERROR(V553*LN(X553)+(1-V553)*LN(1-X553),0)</f>
        <v/>
      </c>
    </row>
    <row r="554" spans="1:25">
      <c r="B554" s="9" t="n">
        <v>0</v>
      </c>
      <c r="C554" s="52" t="n">
        <v>1</v>
      </c>
      <c r="D554" s="9" t="n">
        <v>0</v>
      </c>
      <c r="E554" s="52" t="n">
        <v>1</v>
      </c>
      <c r="F554" s="14" t="n">
        <v>0</v>
      </c>
      <c r="G554" s="33" t="n">
        <v>0</v>
      </c>
      <c r="H554" s="33" t="n">
        <v>0</v>
      </c>
      <c r="I554" s="33" t="n">
        <v>0</v>
      </c>
      <c r="J554" s="33" t="n">
        <v>0</v>
      </c>
      <c r="K554" s="33" t="n">
        <v>0</v>
      </c>
      <c r="L554" s="33" t="n">
        <v>0</v>
      </c>
      <c r="M554" s="33" t="n">
        <v>0</v>
      </c>
      <c r="N554" s="33" t="n">
        <v>0</v>
      </c>
      <c r="O554" s="33" t="n">
        <v>0</v>
      </c>
      <c r="P554" s="33" t="n">
        <v>0</v>
      </c>
      <c r="Q554" s="33" t="n">
        <v>0</v>
      </c>
      <c r="R554" s="33" t="n">
        <v>0</v>
      </c>
      <c r="S554" s="33" t="n">
        <v>0</v>
      </c>
      <c r="T554" s="33" t="n">
        <v>0</v>
      </c>
      <c r="U554" s="9" t="n">
        <v>1</v>
      </c>
      <c r="V554" s="9" t="n">
        <v>0</v>
      </c>
      <c r="W554" s="15">
        <f>SUMPRODUCT(B$2:U$2,B554:U554)</f>
        <v/>
      </c>
      <c r="X554" s="46">
        <f>EXP(W554)/(1+EXP(W554))</f>
        <v/>
      </c>
      <c r="Y554" s="28">
        <f>IFERROR(V554*LN(X554)+(1-V554)*LN(1-X554),0)</f>
        <v/>
      </c>
    </row>
    <row r="555" spans="1:25">
      <c r="B555" s="9" t="n">
        <v>0</v>
      </c>
      <c r="C555" s="52" t="n">
        <v>1</v>
      </c>
      <c r="D555" s="9" t="n">
        <v>0</v>
      </c>
      <c r="E555" s="52" t="n">
        <v>1</v>
      </c>
      <c r="F555" s="14" t="n">
        <v>0</v>
      </c>
      <c r="G555" s="33" t="n">
        <v>0</v>
      </c>
      <c r="H555" s="33" t="n">
        <v>1</v>
      </c>
      <c r="I555" s="33" t="n">
        <v>0</v>
      </c>
      <c r="J555" s="33" t="n">
        <v>0</v>
      </c>
      <c r="K555" s="33" t="n">
        <v>0</v>
      </c>
      <c r="L555" s="33" t="n">
        <v>0</v>
      </c>
      <c r="M555" s="33" t="n">
        <v>0</v>
      </c>
      <c r="N555" s="33" t="n">
        <v>0</v>
      </c>
      <c r="O555" s="33" t="n">
        <v>0</v>
      </c>
      <c r="P555" s="33" t="n">
        <v>0</v>
      </c>
      <c r="Q555" s="33" t="n">
        <v>0</v>
      </c>
      <c r="R555" s="33" t="n">
        <v>0</v>
      </c>
      <c r="S555" s="33" t="n">
        <v>0</v>
      </c>
      <c r="T555" s="33" t="n">
        <v>0</v>
      </c>
      <c r="U555" s="9" t="n">
        <v>1</v>
      </c>
      <c r="V555" s="9" t="n">
        <v>0</v>
      </c>
      <c r="W555" s="15">
        <f>SUMPRODUCT(B$2:U$2,B555:U555)</f>
        <v/>
      </c>
      <c r="X555" s="46">
        <f>EXP(W555)/(1+EXP(W555))</f>
        <v/>
      </c>
      <c r="Y555" s="28">
        <f>IFERROR(V555*LN(X555)+(1-V555)*LN(1-X555),0)</f>
        <v/>
      </c>
    </row>
    <row r="556" spans="1:25">
      <c r="B556" s="9" t="n">
        <v>0</v>
      </c>
      <c r="C556" s="52" t="n">
        <v>1</v>
      </c>
      <c r="D556" s="9" t="n">
        <v>0</v>
      </c>
      <c r="E556" s="52" t="n">
        <v>1</v>
      </c>
      <c r="F556" s="14" t="n">
        <v>0</v>
      </c>
      <c r="G556" s="33" t="n">
        <v>0</v>
      </c>
      <c r="H556" s="33" t="n">
        <v>0</v>
      </c>
      <c r="I556" s="33" t="n">
        <v>0</v>
      </c>
      <c r="J556" s="33" t="n">
        <v>0</v>
      </c>
      <c r="K556" s="33" t="n">
        <v>0</v>
      </c>
      <c r="L556" s="33" t="n">
        <v>0</v>
      </c>
      <c r="M556" s="33" t="n">
        <v>0</v>
      </c>
      <c r="N556" s="33" t="n">
        <v>0</v>
      </c>
      <c r="O556" s="33" t="n">
        <v>1</v>
      </c>
      <c r="P556" s="33" t="n">
        <v>0</v>
      </c>
      <c r="Q556" s="33" t="n">
        <v>0</v>
      </c>
      <c r="R556" s="33" t="n">
        <v>0</v>
      </c>
      <c r="S556" s="33" t="n">
        <v>0</v>
      </c>
      <c r="T556" s="33" t="n">
        <v>0</v>
      </c>
      <c r="U556" s="9" t="n">
        <v>1</v>
      </c>
      <c r="V556" s="9" t="n">
        <v>0</v>
      </c>
      <c r="W556" s="15">
        <f>SUMPRODUCT(B$2:U$2,B556:U556)</f>
        <v/>
      </c>
      <c r="X556" s="46">
        <f>EXP(W556)/(1+EXP(W556))</f>
        <v/>
      </c>
      <c r="Y556" s="28">
        <f>IFERROR(V556*LN(X556)+(1-V556)*LN(1-X556),0)</f>
        <v/>
      </c>
    </row>
    <row r="557" spans="1:25">
      <c r="B557" s="9" t="n">
        <v>0</v>
      </c>
      <c r="C557" s="52" t="n">
        <v>0</v>
      </c>
      <c r="D557" s="9" t="n">
        <v>1</v>
      </c>
      <c r="E557" s="52" t="n">
        <v>0</v>
      </c>
      <c r="F557" s="14" t="n">
        <v>0</v>
      </c>
      <c r="G557" s="33" t="n">
        <v>0</v>
      </c>
      <c r="H557" s="33" t="n">
        <v>0</v>
      </c>
      <c r="I557" s="33" t="n">
        <v>0</v>
      </c>
      <c r="J557" s="33" t="n">
        <v>0</v>
      </c>
      <c r="K557" s="33" t="n">
        <v>0</v>
      </c>
      <c r="L557" s="33" t="n">
        <v>0</v>
      </c>
      <c r="M557" s="33" t="n">
        <v>0</v>
      </c>
      <c r="N557" s="33" t="n">
        <v>0</v>
      </c>
      <c r="O557" s="33" t="n">
        <v>0</v>
      </c>
      <c r="P557" s="33" t="n">
        <v>0</v>
      </c>
      <c r="Q557" s="33" t="n">
        <v>0</v>
      </c>
      <c r="R557" s="33" t="n">
        <v>0</v>
      </c>
      <c r="S557" s="33" t="n">
        <v>1</v>
      </c>
      <c r="T557" s="33" t="n">
        <v>0</v>
      </c>
      <c r="U557" s="9" t="n">
        <v>1</v>
      </c>
      <c r="V557" s="9" t="n">
        <v>0</v>
      </c>
      <c r="W557" s="15">
        <f>SUMPRODUCT(B$2:U$2,B557:U557)</f>
        <v/>
      </c>
      <c r="X557" s="46">
        <f>EXP(W557)/(1+EXP(W557))</f>
        <v/>
      </c>
      <c r="Y557" s="28">
        <f>IFERROR(V557*LN(X557)+(1-V557)*LN(1-X557),0)</f>
        <v/>
      </c>
    </row>
    <row r="558" spans="1:25">
      <c r="B558" s="9" t="n">
        <v>0</v>
      </c>
      <c r="C558" s="52" t="n">
        <v>1</v>
      </c>
      <c r="D558" s="9" t="n">
        <v>1</v>
      </c>
      <c r="E558" s="52" t="n">
        <v>0</v>
      </c>
      <c r="F558" s="14" t="n">
        <v>0</v>
      </c>
      <c r="G558" s="33" t="n">
        <v>0</v>
      </c>
      <c r="H558" s="33" t="n">
        <v>0</v>
      </c>
      <c r="I558" s="33" t="n">
        <v>0</v>
      </c>
      <c r="J558" s="33" t="n">
        <v>0</v>
      </c>
      <c r="K558" s="33" t="n">
        <v>0</v>
      </c>
      <c r="L558" s="33" t="n">
        <v>0</v>
      </c>
      <c r="M558" s="33" t="n">
        <v>0</v>
      </c>
      <c r="N558" s="33" t="n">
        <v>0</v>
      </c>
      <c r="O558" s="33" t="n">
        <v>0</v>
      </c>
      <c r="P558" s="33" t="n">
        <v>0</v>
      </c>
      <c r="Q558" s="33" t="n">
        <v>0</v>
      </c>
      <c r="R558" s="33" t="n">
        <v>0</v>
      </c>
      <c r="S558" s="33" t="n">
        <v>0</v>
      </c>
      <c r="T558" s="33" t="n">
        <v>0</v>
      </c>
      <c r="U558" s="9" t="n">
        <v>1</v>
      </c>
      <c r="V558" s="9" t="n">
        <v>0</v>
      </c>
      <c r="W558" s="15">
        <f>SUMPRODUCT(B$2:U$2,B558:U558)</f>
        <v/>
      </c>
      <c r="X558" s="46">
        <f>EXP(W558)/(1+EXP(W558))</f>
        <v/>
      </c>
      <c r="Y558" s="28">
        <f>IFERROR(V558*LN(X558)+(1-V558)*LN(1-X558),0)</f>
        <v/>
      </c>
    </row>
    <row r="559" spans="1:25">
      <c r="B559" s="9" t="n">
        <v>1</v>
      </c>
      <c r="C559" s="52" t="n">
        <v>0</v>
      </c>
      <c r="D559" s="9" t="n">
        <v>1</v>
      </c>
      <c r="E559" s="52" t="n">
        <v>0</v>
      </c>
      <c r="F559" s="14" t="n">
        <v>0</v>
      </c>
      <c r="G559" s="33" t="n">
        <v>1</v>
      </c>
      <c r="H559" s="33" t="n">
        <v>1</v>
      </c>
      <c r="I559" s="33" t="n">
        <v>0</v>
      </c>
      <c r="J559" s="33" t="n">
        <v>1</v>
      </c>
      <c r="K559" s="33" t="n">
        <v>0</v>
      </c>
      <c r="L559" s="33" t="n">
        <v>0</v>
      </c>
      <c r="M559" s="33" t="n">
        <v>0</v>
      </c>
      <c r="N559" s="33" t="n">
        <v>0</v>
      </c>
      <c r="O559" s="33" t="n">
        <v>0</v>
      </c>
      <c r="P559" s="33" t="n">
        <v>0</v>
      </c>
      <c r="Q559" s="33" t="n">
        <v>0</v>
      </c>
      <c r="R559" s="33" t="n">
        <v>0</v>
      </c>
      <c r="S559" s="33" t="n">
        <v>0</v>
      </c>
      <c r="T559" s="33" t="n">
        <v>0</v>
      </c>
      <c r="U559" s="9" t="n">
        <v>1</v>
      </c>
      <c r="V559" s="9" t="n">
        <v>0</v>
      </c>
      <c r="W559" s="15">
        <f>SUMPRODUCT(B$2:U$2,B559:U559)</f>
        <v/>
      </c>
      <c r="X559" s="46">
        <f>EXP(W559)/(1+EXP(W559))</f>
        <v/>
      </c>
      <c r="Y559" s="28">
        <f>IFERROR(V559*LN(X559)+(1-V559)*LN(1-X559),0)</f>
        <v/>
      </c>
    </row>
    <row r="560" spans="1:25">
      <c r="B560" s="9" t="n">
        <v>1</v>
      </c>
      <c r="C560" s="52" t="n">
        <v>0</v>
      </c>
      <c r="D560" s="9" t="n">
        <v>1</v>
      </c>
      <c r="E560" s="52" t="n">
        <v>0</v>
      </c>
      <c r="F560" s="14" t="n">
        <v>0</v>
      </c>
      <c r="G560" s="33" t="n">
        <v>0</v>
      </c>
      <c r="H560" s="33" t="n">
        <v>1</v>
      </c>
      <c r="I560" s="33" t="n">
        <v>0</v>
      </c>
      <c r="J560" s="33" t="n">
        <v>0</v>
      </c>
      <c r="K560" s="33" t="n">
        <v>0</v>
      </c>
      <c r="L560" s="33" t="n">
        <v>0</v>
      </c>
      <c r="M560" s="33" t="n">
        <v>0</v>
      </c>
      <c r="N560" s="33" t="n">
        <v>0</v>
      </c>
      <c r="O560" s="33" t="n">
        <v>0</v>
      </c>
      <c r="P560" s="33" t="n">
        <v>0</v>
      </c>
      <c r="Q560" s="33" t="n">
        <v>0</v>
      </c>
      <c r="R560" s="33" t="n">
        <v>0</v>
      </c>
      <c r="S560" s="33" t="n">
        <v>0</v>
      </c>
      <c r="T560" s="33" t="n">
        <v>0</v>
      </c>
      <c r="U560" s="9" t="n">
        <v>1</v>
      </c>
      <c r="V560" s="9" t="n">
        <v>0</v>
      </c>
      <c r="W560" s="15">
        <f>SUMPRODUCT(B$2:U$2,B560:U560)</f>
        <v/>
      </c>
      <c r="X560" s="46">
        <f>EXP(W560)/(1+EXP(W560))</f>
        <v/>
      </c>
      <c r="Y560" s="28">
        <f>IFERROR(V560*LN(X560)+(1-V560)*LN(1-X560),0)</f>
        <v/>
      </c>
    </row>
    <row r="561" spans="1:25">
      <c r="B561" s="9" t="n">
        <v>1</v>
      </c>
      <c r="C561" s="52" t="n">
        <v>0</v>
      </c>
      <c r="D561" s="9" t="n">
        <v>0</v>
      </c>
      <c r="E561" s="52" t="n">
        <v>0</v>
      </c>
      <c r="F561" s="14" t="n">
        <v>0</v>
      </c>
      <c r="G561" s="33" t="n">
        <v>0</v>
      </c>
      <c r="H561" s="33" t="n">
        <v>0</v>
      </c>
      <c r="I561" s="33" t="n">
        <v>0</v>
      </c>
      <c r="J561" s="33" t="n">
        <v>0</v>
      </c>
      <c r="K561" s="33" t="n">
        <v>0</v>
      </c>
      <c r="L561" s="33" t="n">
        <v>0</v>
      </c>
      <c r="M561" s="33" t="n">
        <v>0</v>
      </c>
      <c r="N561" s="33" t="n">
        <v>0</v>
      </c>
      <c r="O561" s="33" t="n">
        <v>0</v>
      </c>
      <c r="P561" s="33" t="n">
        <v>0</v>
      </c>
      <c r="Q561" s="33" t="n">
        <v>0</v>
      </c>
      <c r="R561" s="33" t="n">
        <v>0</v>
      </c>
      <c r="S561" s="33" t="n">
        <v>1</v>
      </c>
      <c r="T561" s="33" t="n">
        <v>0</v>
      </c>
      <c r="U561" s="9" t="n">
        <v>1</v>
      </c>
      <c r="V561" s="9" t="n">
        <v>0</v>
      </c>
      <c r="W561" s="15">
        <f>SUMPRODUCT(B$2:U$2,B561:U561)</f>
        <v/>
      </c>
      <c r="X561" s="46">
        <f>EXP(W561)/(1+EXP(W561))</f>
        <v/>
      </c>
      <c r="Y561" s="28">
        <f>IFERROR(V561*LN(X561)+(1-V561)*LN(1-X561),0)</f>
        <v/>
      </c>
    </row>
    <row r="562" spans="1:25">
      <c r="B562" s="9" t="n">
        <v>1</v>
      </c>
      <c r="C562" s="52" t="n">
        <v>0</v>
      </c>
      <c r="D562" s="9" t="n">
        <v>1</v>
      </c>
      <c r="E562" s="52" t="n">
        <v>0</v>
      </c>
      <c r="F562" s="14" t="n">
        <v>0</v>
      </c>
      <c r="G562" s="33" t="n">
        <v>0</v>
      </c>
      <c r="H562" s="33" t="n">
        <v>0</v>
      </c>
      <c r="I562" s="33" t="n">
        <v>0</v>
      </c>
      <c r="J562" s="33" t="n">
        <v>0</v>
      </c>
      <c r="K562" s="33" t="n">
        <v>0</v>
      </c>
      <c r="L562" s="33" t="n">
        <v>0</v>
      </c>
      <c r="M562" s="33" t="n">
        <v>0</v>
      </c>
      <c r="N562" s="33" t="n">
        <v>0</v>
      </c>
      <c r="O562" s="33" t="n">
        <v>0</v>
      </c>
      <c r="P562" s="33" t="n">
        <v>0</v>
      </c>
      <c r="Q562" s="33" t="n">
        <v>0</v>
      </c>
      <c r="R562" s="33" t="n">
        <v>0</v>
      </c>
      <c r="S562" s="33" t="n">
        <v>0</v>
      </c>
      <c r="T562" s="33" t="n">
        <v>0</v>
      </c>
      <c r="U562" s="9" t="n">
        <v>1</v>
      </c>
      <c r="V562" s="9" t="n">
        <v>0</v>
      </c>
      <c r="W562" s="15">
        <f>SUMPRODUCT(B$2:U$2,B562:U562)</f>
        <v/>
      </c>
      <c r="X562" s="46">
        <f>EXP(W562)/(1+EXP(W562))</f>
        <v/>
      </c>
      <c r="Y562" s="28">
        <f>IFERROR(V562*LN(X562)+(1-V562)*LN(1-X562),0)</f>
        <v/>
      </c>
    </row>
    <row r="563" spans="1:25">
      <c r="B563" s="9" t="n">
        <v>0</v>
      </c>
      <c r="C563" s="52" t="n">
        <v>1</v>
      </c>
      <c r="D563" s="9" t="n">
        <v>0</v>
      </c>
      <c r="E563" s="52" t="n">
        <v>1</v>
      </c>
      <c r="F563" s="14" t="n">
        <v>0</v>
      </c>
      <c r="G563" s="33" t="n">
        <v>0</v>
      </c>
      <c r="H563" s="33" t="n">
        <v>0</v>
      </c>
      <c r="I563" s="33" t="n">
        <v>0</v>
      </c>
      <c r="J563" s="33" t="n">
        <v>0</v>
      </c>
      <c r="K563" s="33" t="n">
        <v>0</v>
      </c>
      <c r="L563" s="33" t="n">
        <v>0</v>
      </c>
      <c r="M563" s="33" t="n">
        <v>0</v>
      </c>
      <c r="N563" s="33" t="n">
        <v>0</v>
      </c>
      <c r="O563" s="33" t="n">
        <v>0</v>
      </c>
      <c r="P563" s="33" t="n">
        <v>0</v>
      </c>
      <c r="Q563" s="33" t="n">
        <v>0</v>
      </c>
      <c r="R563" s="33" t="n">
        <v>1</v>
      </c>
      <c r="S563" s="33" t="n">
        <v>0</v>
      </c>
      <c r="T563" s="33" t="n">
        <v>0</v>
      </c>
      <c r="U563" s="9" t="n">
        <v>1</v>
      </c>
      <c r="V563" s="9" t="n">
        <v>0</v>
      </c>
      <c r="W563" s="15">
        <f>SUMPRODUCT(B$2:U$2,B563:U563)</f>
        <v/>
      </c>
      <c r="X563" s="46">
        <f>EXP(W563)/(1+EXP(W563))</f>
        <v/>
      </c>
      <c r="Y563" s="28">
        <f>IFERROR(V563*LN(X563)+(1-V563)*LN(1-X563),0)</f>
        <v/>
      </c>
    </row>
    <row r="564" spans="1:25">
      <c r="B564" s="9" t="n">
        <v>1</v>
      </c>
      <c r="C564" s="52" t="n">
        <v>0</v>
      </c>
      <c r="D564" s="9" t="n">
        <v>0</v>
      </c>
      <c r="E564" s="52" t="n">
        <v>0</v>
      </c>
      <c r="F564" s="14" t="n">
        <v>0</v>
      </c>
      <c r="G564" s="33" t="n">
        <v>1</v>
      </c>
      <c r="H564" s="33" t="n">
        <v>0</v>
      </c>
      <c r="I564" s="33" t="n">
        <v>0</v>
      </c>
      <c r="J564" s="33" t="n">
        <v>0</v>
      </c>
      <c r="K564" s="33" t="n">
        <v>0</v>
      </c>
      <c r="L564" s="33" t="n">
        <v>0</v>
      </c>
      <c r="M564" s="33" t="n">
        <v>0</v>
      </c>
      <c r="N564" s="33" t="n">
        <v>0</v>
      </c>
      <c r="O564" s="33" t="n">
        <v>0</v>
      </c>
      <c r="P564" s="33" t="n">
        <v>1</v>
      </c>
      <c r="Q564" s="33" t="n">
        <v>0</v>
      </c>
      <c r="R564" s="33" t="n">
        <v>0</v>
      </c>
      <c r="S564" s="33" t="n">
        <v>0</v>
      </c>
      <c r="T564" s="33" t="n">
        <v>0</v>
      </c>
      <c r="U564" s="9" t="n">
        <v>1</v>
      </c>
      <c r="V564" s="9" t="n">
        <v>0</v>
      </c>
      <c r="W564" s="15">
        <f>SUMPRODUCT(B$2:U$2,B564:U564)</f>
        <v/>
      </c>
      <c r="X564" s="46">
        <f>EXP(W564)/(1+EXP(W564))</f>
        <v/>
      </c>
      <c r="Y564" s="28">
        <f>IFERROR(V564*LN(X564)+(1-V564)*LN(1-X564),0)</f>
        <v/>
      </c>
    </row>
    <row r="565" spans="1:25">
      <c r="B565" s="9" t="n">
        <v>0</v>
      </c>
      <c r="C565" s="52" t="n">
        <v>0</v>
      </c>
      <c r="D565" s="9" t="n">
        <v>1</v>
      </c>
      <c r="E565" s="52" t="n">
        <v>0</v>
      </c>
      <c r="F565" s="14" t="n">
        <v>0</v>
      </c>
      <c r="G565" s="33" t="n">
        <v>0</v>
      </c>
      <c r="H565" s="33" t="n">
        <v>1</v>
      </c>
      <c r="I565" s="33" t="n">
        <v>0</v>
      </c>
      <c r="J565" s="33" t="n">
        <v>0</v>
      </c>
      <c r="K565" s="33" t="n">
        <v>0</v>
      </c>
      <c r="L565" s="33" t="n">
        <v>0</v>
      </c>
      <c r="M565" s="33" t="n">
        <v>0</v>
      </c>
      <c r="N565" s="33" t="n">
        <v>0</v>
      </c>
      <c r="O565" s="33" t="n">
        <v>0</v>
      </c>
      <c r="P565" s="33" t="n">
        <v>0</v>
      </c>
      <c r="Q565" s="33" t="n">
        <v>0</v>
      </c>
      <c r="R565" s="33" t="n">
        <v>0</v>
      </c>
      <c r="S565" s="33" t="n">
        <v>0</v>
      </c>
      <c r="T565" s="33" t="n">
        <v>0</v>
      </c>
      <c r="U565" s="9" t="n">
        <v>1</v>
      </c>
      <c r="V565" s="9" t="n">
        <v>0</v>
      </c>
      <c r="W565" s="15">
        <f>SUMPRODUCT(B$2:U$2,B565:U565)</f>
        <v/>
      </c>
      <c r="X565" s="46">
        <f>EXP(W565)/(1+EXP(W565))</f>
        <v/>
      </c>
      <c r="Y565" s="28">
        <f>IFERROR(V565*LN(X565)+(1-V565)*LN(1-X565),0)</f>
        <v/>
      </c>
    </row>
    <row r="566" spans="1:25">
      <c r="B566" s="9" t="n">
        <v>0</v>
      </c>
      <c r="C566" s="52" t="n">
        <v>1</v>
      </c>
      <c r="D566" s="9" t="n">
        <v>0</v>
      </c>
      <c r="E566" s="52" t="n">
        <v>1</v>
      </c>
      <c r="F566" s="14" t="n">
        <v>0</v>
      </c>
      <c r="G566" s="33" t="n">
        <v>0</v>
      </c>
      <c r="H566" s="33" t="n">
        <v>1</v>
      </c>
      <c r="I566" s="33" t="n">
        <v>0</v>
      </c>
      <c r="J566" s="33" t="n">
        <v>0</v>
      </c>
      <c r="K566" s="33" t="n">
        <v>0</v>
      </c>
      <c r="L566" s="33" t="n">
        <v>0</v>
      </c>
      <c r="M566" s="33" t="n">
        <v>0</v>
      </c>
      <c r="N566" s="33" t="n">
        <v>0</v>
      </c>
      <c r="O566" s="33" t="n">
        <v>0</v>
      </c>
      <c r="P566" s="33" t="n">
        <v>1</v>
      </c>
      <c r="Q566" s="33" t="n">
        <v>0</v>
      </c>
      <c r="R566" s="33" t="n">
        <v>0</v>
      </c>
      <c r="S566" s="33" t="n">
        <v>0</v>
      </c>
      <c r="T566" s="33" t="n">
        <v>0</v>
      </c>
      <c r="U566" s="9" t="n">
        <v>1</v>
      </c>
      <c r="V566" s="9" t="n">
        <v>0</v>
      </c>
      <c r="W566" s="15">
        <f>SUMPRODUCT(B$2:U$2,B566:U566)</f>
        <v/>
      </c>
      <c r="X566" s="46">
        <f>EXP(W566)/(1+EXP(W566))</f>
        <v/>
      </c>
      <c r="Y566" s="28">
        <f>IFERROR(V566*LN(X566)+(1-V566)*LN(1-X566),0)</f>
        <v/>
      </c>
    </row>
    <row r="567" spans="1:25">
      <c r="B567" s="9" t="n">
        <v>0</v>
      </c>
      <c r="C567" s="52" t="n">
        <v>1</v>
      </c>
      <c r="D567" s="9" t="n">
        <v>1</v>
      </c>
      <c r="E567" s="52" t="n">
        <v>0</v>
      </c>
      <c r="F567" s="14" t="n">
        <v>0</v>
      </c>
      <c r="G567" s="33" t="n">
        <v>0</v>
      </c>
      <c r="H567" s="33" t="n">
        <v>0</v>
      </c>
      <c r="I567" s="33" t="n">
        <v>0</v>
      </c>
      <c r="J567" s="33" t="n">
        <v>0</v>
      </c>
      <c r="K567" s="33" t="n">
        <v>0</v>
      </c>
      <c r="L567" s="33" t="n">
        <v>0</v>
      </c>
      <c r="M567" s="33" t="n">
        <v>0</v>
      </c>
      <c r="N567" s="33" t="n">
        <v>0</v>
      </c>
      <c r="O567" s="33" t="n">
        <v>0</v>
      </c>
      <c r="P567" s="33" t="n">
        <v>0</v>
      </c>
      <c r="Q567" s="33" t="n">
        <v>0</v>
      </c>
      <c r="R567" s="33" t="n">
        <v>0</v>
      </c>
      <c r="S567" s="33" t="n">
        <v>1</v>
      </c>
      <c r="T567" s="33" t="n">
        <v>0</v>
      </c>
      <c r="U567" s="9" t="n">
        <v>1</v>
      </c>
      <c r="V567" s="9" t="n">
        <v>0</v>
      </c>
      <c r="W567" s="15">
        <f>SUMPRODUCT(B$2:U$2,B567:U567)</f>
        <v/>
      </c>
      <c r="X567" s="46">
        <f>EXP(W567)/(1+EXP(W567))</f>
        <v/>
      </c>
      <c r="Y567" s="28">
        <f>IFERROR(V567*LN(X567)+(1-V567)*LN(1-X567),0)</f>
        <v/>
      </c>
    </row>
    <row r="568" spans="1:25">
      <c r="B568" s="9" t="n">
        <v>1</v>
      </c>
      <c r="C568" s="52" t="n">
        <v>0</v>
      </c>
      <c r="D568" s="9" t="n">
        <v>1</v>
      </c>
      <c r="E568" s="52" t="n">
        <v>0</v>
      </c>
      <c r="F568" s="14" t="n">
        <v>0</v>
      </c>
      <c r="G568" s="33" t="n">
        <v>0</v>
      </c>
      <c r="H568" s="33" t="n">
        <v>1</v>
      </c>
      <c r="I568" s="33" t="n">
        <v>0</v>
      </c>
      <c r="J568" s="33" t="n">
        <v>0</v>
      </c>
      <c r="K568" s="33" t="n">
        <v>0</v>
      </c>
      <c r="L568" s="33" t="n">
        <v>1</v>
      </c>
      <c r="M568" s="33" t="n">
        <v>0</v>
      </c>
      <c r="N568" s="33" t="n">
        <v>0</v>
      </c>
      <c r="O568" s="33" t="n">
        <v>0</v>
      </c>
      <c r="P568" s="33" t="n">
        <v>0</v>
      </c>
      <c r="Q568" s="33" t="n">
        <v>0</v>
      </c>
      <c r="R568" s="33" t="n">
        <v>0</v>
      </c>
      <c r="S568" s="33" t="n">
        <v>0</v>
      </c>
      <c r="T568" s="33" t="n">
        <v>0</v>
      </c>
      <c r="U568" s="9" t="n">
        <v>1</v>
      </c>
      <c r="V568" s="9" t="n">
        <v>0</v>
      </c>
      <c r="W568" s="15">
        <f>SUMPRODUCT(B$2:U$2,B568:U568)</f>
        <v/>
      </c>
      <c r="X568" s="46">
        <f>EXP(W568)/(1+EXP(W568))</f>
        <v/>
      </c>
      <c r="Y568" s="28">
        <f>IFERROR(V568*LN(X568)+(1-V568)*LN(1-X568),0)</f>
        <v/>
      </c>
    </row>
    <row r="569" spans="1:25">
      <c r="B569" s="9" t="n">
        <v>1</v>
      </c>
      <c r="C569" s="52" t="n">
        <v>0</v>
      </c>
      <c r="D569" s="9" t="n">
        <v>0</v>
      </c>
      <c r="E569" s="52" t="n">
        <v>0</v>
      </c>
      <c r="F569" s="14" t="n">
        <v>0</v>
      </c>
      <c r="G569" s="33" t="n">
        <v>0</v>
      </c>
      <c r="H569" s="33" t="n">
        <v>1</v>
      </c>
      <c r="I569" s="33" t="n">
        <v>0</v>
      </c>
      <c r="J569" s="33" t="n">
        <v>0</v>
      </c>
      <c r="K569" s="33" t="n">
        <v>0</v>
      </c>
      <c r="L569" s="33" t="n">
        <v>0</v>
      </c>
      <c r="M569" s="33" t="n">
        <v>0</v>
      </c>
      <c r="N569" s="33" t="n">
        <v>0</v>
      </c>
      <c r="O569" s="33" t="n">
        <v>0</v>
      </c>
      <c r="P569" s="33" t="n">
        <v>0</v>
      </c>
      <c r="Q569" s="33" t="n">
        <v>0</v>
      </c>
      <c r="R569" s="33" t="n">
        <v>0</v>
      </c>
      <c r="S569" s="33" t="n">
        <v>0</v>
      </c>
      <c r="T569" s="33" t="n">
        <v>0</v>
      </c>
      <c r="U569" s="9" t="n">
        <v>1</v>
      </c>
      <c r="V569" s="9" t="n">
        <v>0</v>
      </c>
      <c r="W569" s="15">
        <f>SUMPRODUCT(B$2:U$2,B569:U569)</f>
        <v/>
      </c>
      <c r="X569" s="46">
        <f>EXP(W569)/(1+EXP(W569))</f>
        <v/>
      </c>
      <c r="Y569" s="28">
        <f>IFERROR(V569*LN(X569)+(1-V569)*LN(1-X569),0)</f>
        <v/>
      </c>
    </row>
    <row r="570" spans="1:25">
      <c r="B570" s="9" t="n">
        <v>1</v>
      </c>
      <c r="C570" s="52" t="n">
        <v>0</v>
      </c>
      <c r="D570" s="9" t="n">
        <v>1</v>
      </c>
      <c r="E570" s="52" t="n">
        <v>0</v>
      </c>
      <c r="F570" s="14" t="n">
        <v>0</v>
      </c>
      <c r="G570" s="33" t="n">
        <v>0</v>
      </c>
      <c r="H570" s="33" t="n">
        <v>0</v>
      </c>
      <c r="I570" s="33" t="n">
        <v>0</v>
      </c>
      <c r="J570" s="33" t="n">
        <v>0</v>
      </c>
      <c r="K570" s="33" t="n">
        <v>0</v>
      </c>
      <c r="L570" s="33" t="n">
        <v>0</v>
      </c>
      <c r="M570" s="33" t="n">
        <v>0</v>
      </c>
      <c r="N570" s="33" t="n">
        <v>0</v>
      </c>
      <c r="O570" s="33" t="n">
        <v>0</v>
      </c>
      <c r="P570" s="33" t="n">
        <v>1</v>
      </c>
      <c r="Q570" s="33" t="n">
        <v>0</v>
      </c>
      <c r="R570" s="33" t="n">
        <v>0</v>
      </c>
      <c r="S570" s="33" t="n">
        <v>0</v>
      </c>
      <c r="T570" s="33" t="n">
        <v>0</v>
      </c>
      <c r="U570" s="9" t="n">
        <v>1</v>
      </c>
      <c r="V570" s="9" t="n">
        <v>0</v>
      </c>
      <c r="W570" s="15">
        <f>SUMPRODUCT(B$2:U$2,B570:U570)</f>
        <v/>
      </c>
      <c r="X570" s="46">
        <f>EXP(W570)/(1+EXP(W570))</f>
        <v/>
      </c>
      <c r="Y570" s="28">
        <f>IFERROR(V570*LN(X570)+(1-V570)*LN(1-X570),0)</f>
        <v/>
      </c>
    </row>
    <row r="571" spans="1:25">
      <c r="B571" s="9" t="n">
        <v>1</v>
      </c>
      <c r="C571" s="52" t="n">
        <v>0</v>
      </c>
      <c r="D571" s="9" t="n">
        <v>1</v>
      </c>
      <c r="E571" s="52" t="n">
        <v>0</v>
      </c>
      <c r="F571" s="14" t="n">
        <v>0</v>
      </c>
      <c r="G571" s="33" t="n">
        <v>0</v>
      </c>
      <c r="H571" s="33" t="n">
        <v>0</v>
      </c>
      <c r="I571" s="33" t="n">
        <v>0</v>
      </c>
      <c r="J571" s="33" t="n">
        <v>0</v>
      </c>
      <c r="K571" s="33" t="n">
        <v>0</v>
      </c>
      <c r="L571" s="33" t="n">
        <v>0</v>
      </c>
      <c r="M571" s="33" t="n">
        <v>0</v>
      </c>
      <c r="N571" s="33" t="n">
        <v>0</v>
      </c>
      <c r="O571" s="33" t="n">
        <v>0</v>
      </c>
      <c r="P571" s="33" t="n">
        <v>0</v>
      </c>
      <c r="Q571" s="33" t="n">
        <v>0</v>
      </c>
      <c r="R571" s="33" t="n">
        <v>0</v>
      </c>
      <c r="S571" s="33" t="n">
        <v>0</v>
      </c>
      <c r="T571" s="33" t="n">
        <v>0</v>
      </c>
      <c r="U571" s="9" t="n">
        <v>1</v>
      </c>
      <c r="V571" s="9" t="n">
        <v>0</v>
      </c>
      <c r="W571" s="15">
        <f>SUMPRODUCT(B$2:U$2,B571:U571)</f>
        <v/>
      </c>
      <c r="X571" s="46">
        <f>EXP(W571)/(1+EXP(W571))</f>
        <v/>
      </c>
      <c r="Y571" s="28">
        <f>IFERROR(V571*LN(X571)+(1-V571)*LN(1-X571),0)</f>
        <v/>
      </c>
    </row>
    <row r="572" spans="1:25">
      <c r="B572" s="9" t="n">
        <v>0</v>
      </c>
      <c r="C572" s="52" t="n">
        <v>1</v>
      </c>
      <c r="D572" s="9" t="n">
        <v>1</v>
      </c>
      <c r="E572" s="52" t="n">
        <v>0</v>
      </c>
      <c r="F572" s="14" t="n">
        <v>0</v>
      </c>
      <c r="G572" s="33" t="n">
        <v>0</v>
      </c>
      <c r="H572" s="33" t="n">
        <v>0</v>
      </c>
      <c r="I572" s="33" t="n">
        <v>0</v>
      </c>
      <c r="J572" s="33" t="n">
        <v>0</v>
      </c>
      <c r="K572" s="33" t="n">
        <v>0</v>
      </c>
      <c r="L572" s="33" t="n">
        <v>0</v>
      </c>
      <c r="M572" s="33" t="n">
        <v>0</v>
      </c>
      <c r="N572" s="33" t="n">
        <v>0</v>
      </c>
      <c r="O572" s="33" t="n">
        <v>0</v>
      </c>
      <c r="P572" s="33" t="n">
        <v>0</v>
      </c>
      <c r="Q572" s="33" t="n">
        <v>1</v>
      </c>
      <c r="R572" s="33" t="n">
        <v>0</v>
      </c>
      <c r="S572" s="33" t="n">
        <v>0</v>
      </c>
      <c r="T572" s="33" t="n">
        <v>0</v>
      </c>
      <c r="U572" s="9" t="n">
        <v>1</v>
      </c>
      <c r="V572" s="9" t="n">
        <v>0</v>
      </c>
      <c r="W572" s="15">
        <f>SUMPRODUCT(B$2:U$2,B572:U572)</f>
        <v/>
      </c>
      <c r="X572" s="46">
        <f>EXP(W572)/(1+EXP(W572))</f>
        <v/>
      </c>
      <c r="Y572" s="28">
        <f>IFERROR(V572*LN(X572)+(1-V572)*LN(1-X572),0)</f>
        <v/>
      </c>
    </row>
    <row r="573" spans="1:25">
      <c r="B573" s="9" t="n">
        <v>0</v>
      </c>
      <c r="C573" s="52" t="n">
        <v>1</v>
      </c>
      <c r="D573" s="9" t="n">
        <v>1</v>
      </c>
      <c r="E573" s="52" t="n">
        <v>0</v>
      </c>
      <c r="F573" s="14" t="n">
        <v>0</v>
      </c>
      <c r="G573" s="33" t="n">
        <v>0</v>
      </c>
      <c r="H573" s="33" t="n">
        <v>0</v>
      </c>
      <c r="I573" s="33" t="n">
        <v>0</v>
      </c>
      <c r="J573" s="33" t="n">
        <v>0</v>
      </c>
      <c r="K573" s="33" t="n">
        <v>0</v>
      </c>
      <c r="L573" s="33" t="n">
        <v>0</v>
      </c>
      <c r="M573" s="33" t="n">
        <v>0</v>
      </c>
      <c r="N573" s="33" t="n">
        <v>0</v>
      </c>
      <c r="O573" s="33" t="n">
        <v>0</v>
      </c>
      <c r="P573" s="33" t="n">
        <v>0</v>
      </c>
      <c r="Q573" s="33" t="n">
        <v>0</v>
      </c>
      <c r="R573" s="33" t="n">
        <v>0</v>
      </c>
      <c r="S573" s="33" t="n">
        <v>0</v>
      </c>
      <c r="T573" s="33" t="n">
        <v>0</v>
      </c>
      <c r="U573" s="9" t="n">
        <v>1</v>
      </c>
      <c r="V573" s="9" t="n">
        <v>0</v>
      </c>
      <c r="W573" s="15">
        <f>SUMPRODUCT(B$2:U$2,B573:U573)</f>
        <v/>
      </c>
      <c r="X573" s="46">
        <f>EXP(W573)/(1+EXP(W573))</f>
        <v/>
      </c>
      <c r="Y573" s="28">
        <f>IFERROR(V573*LN(X573)+(1-V573)*LN(1-X573),0)</f>
        <v/>
      </c>
    </row>
    <row r="574" spans="1:25">
      <c r="B574" s="9" t="n">
        <v>0</v>
      </c>
      <c r="C574" s="52" t="n">
        <v>1</v>
      </c>
      <c r="D574" s="9" t="n">
        <v>1</v>
      </c>
      <c r="E574" s="52" t="n">
        <v>0</v>
      </c>
      <c r="F574" s="14" t="n">
        <v>0</v>
      </c>
      <c r="G574" s="33" t="n">
        <v>0</v>
      </c>
      <c r="H574" s="33" t="n">
        <v>0</v>
      </c>
      <c r="I574" s="33" t="n">
        <v>0</v>
      </c>
      <c r="J574" s="33" t="n">
        <v>0</v>
      </c>
      <c r="K574" s="33" t="n">
        <v>0</v>
      </c>
      <c r="L574" s="33" t="n">
        <v>0</v>
      </c>
      <c r="M574" s="33" t="n">
        <v>0</v>
      </c>
      <c r="N574" s="33" t="n">
        <v>0</v>
      </c>
      <c r="O574" s="33" t="n">
        <v>0</v>
      </c>
      <c r="P574" s="33" t="n">
        <v>0</v>
      </c>
      <c r="Q574" s="33" t="n">
        <v>0</v>
      </c>
      <c r="R574" s="33" t="n">
        <v>0</v>
      </c>
      <c r="S574" s="33" t="n">
        <v>0</v>
      </c>
      <c r="T574" s="33" t="n">
        <v>0</v>
      </c>
      <c r="U574" s="9" t="n">
        <v>1</v>
      </c>
      <c r="V574" s="9" t="n">
        <v>0</v>
      </c>
      <c r="W574" s="15">
        <f>SUMPRODUCT(B$2:U$2,B574:U574)</f>
        <v/>
      </c>
      <c r="X574" s="46">
        <f>EXP(W574)/(1+EXP(W574))</f>
        <v/>
      </c>
      <c r="Y574" s="28">
        <f>IFERROR(V574*LN(X574)+(1-V574)*LN(1-X574),0)</f>
        <v/>
      </c>
    </row>
    <row r="575" spans="1:25">
      <c r="B575" s="9" t="n">
        <v>0</v>
      </c>
      <c r="C575" s="52" t="n">
        <v>1</v>
      </c>
      <c r="D575" s="9" t="n">
        <v>0</v>
      </c>
      <c r="E575" s="52" t="n">
        <v>1</v>
      </c>
      <c r="F575" s="14" t="n">
        <v>0</v>
      </c>
      <c r="G575" s="33" t="n">
        <v>0</v>
      </c>
      <c r="H575" s="33" t="n">
        <v>0</v>
      </c>
      <c r="I575" s="33" t="n">
        <v>0</v>
      </c>
      <c r="J575" s="33" t="n">
        <v>0</v>
      </c>
      <c r="K575" s="33" t="n">
        <v>0</v>
      </c>
      <c r="L575" s="33" t="n">
        <v>0</v>
      </c>
      <c r="M575" s="33" t="n">
        <v>0</v>
      </c>
      <c r="N575" s="33" t="n">
        <v>0</v>
      </c>
      <c r="O575" s="33" t="n">
        <v>0</v>
      </c>
      <c r="P575" s="33" t="n">
        <v>0</v>
      </c>
      <c r="Q575" s="33" t="n">
        <v>0</v>
      </c>
      <c r="R575" s="33" t="n">
        <v>0</v>
      </c>
      <c r="S575" s="33" t="n">
        <v>0</v>
      </c>
      <c r="T575" s="33" t="n">
        <v>0</v>
      </c>
      <c r="U575" s="9" t="n">
        <v>1</v>
      </c>
      <c r="V575" s="9" t="n">
        <v>0</v>
      </c>
      <c r="W575" s="15">
        <f>SUMPRODUCT(B$2:U$2,B575:U575)</f>
        <v/>
      </c>
      <c r="X575" s="46">
        <f>EXP(W575)/(1+EXP(W575))</f>
        <v/>
      </c>
      <c r="Y575" s="28">
        <f>IFERROR(V575*LN(X575)+(1-V575)*LN(1-X575),0)</f>
        <v/>
      </c>
    </row>
    <row r="576" spans="1:25">
      <c r="B576" s="9" t="n">
        <v>0</v>
      </c>
      <c r="C576" s="52" t="n">
        <v>1</v>
      </c>
      <c r="D576" s="9" t="n">
        <v>0</v>
      </c>
      <c r="E576" s="52" t="n">
        <v>0</v>
      </c>
      <c r="F576" s="14" t="n">
        <v>0</v>
      </c>
      <c r="G576" s="33" t="n">
        <v>0</v>
      </c>
      <c r="H576" s="33" t="n">
        <v>0</v>
      </c>
      <c r="I576" s="33" t="n">
        <v>0</v>
      </c>
      <c r="J576" s="33" t="n">
        <v>0</v>
      </c>
      <c r="K576" s="33" t="n">
        <v>0</v>
      </c>
      <c r="L576" s="33" t="n">
        <v>0</v>
      </c>
      <c r="M576" s="33" t="n">
        <v>0</v>
      </c>
      <c r="N576" s="33" t="n">
        <v>0</v>
      </c>
      <c r="O576" s="33" t="n">
        <v>0</v>
      </c>
      <c r="P576" s="33" t="n">
        <v>0</v>
      </c>
      <c r="Q576" s="33" t="n">
        <v>0</v>
      </c>
      <c r="R576" s="33" t="n">
        <v>0</v>
      </c>
      <c r="S576" s="33" t="n">
        <v>0</v>
      </c>
      <c r="T576" s="33" t="n">
        <v>0</v>
      </c>
      <c r="U576" s="9" t="n">
        <v>1</v>
      </c>
      <c r="V576" s="9" t="n">
        <v>0</v>
      </c>
      <c r="W576" s="15">
        <f>SUMPRODUCT(B$2:U$2,B576:U576)</f>
        <v/>
      </c>
      <c r="X576" s="46">
        <f>EXP(W576)/(1+EXP(W576))</f>
        <v/>
      </c>
      <c r="Y576" s="28">
        <f>IFERROR(V576*LN(X576)+(1-V576)*LN(1-X576),0)</f>
        <v/>
      </c>
    </row>
    <row r="577" spans="1:25">
      <c r="B577" s="9" t="n">
        <v>1</v>
      </c>
      <c r="C577" s="52" t="n">
        <v>0</v>
      </c>
      <c r="D577" s="9" t="n">
        <v>1</v>
      </c>
      <c r="E577" s="52" t="n">
        <v>0</v>
      </c>
      <c r="F577" s="14" t="n">
        <v>0</v>
      </c>
      <c r="G577" s="33" t="n">
        <v>1</v>
      </c>
      <c r="H577" s="33" t="n">
        <v>0</v>
      </c>
      <c r="I577" s="33" t="n">
        <v>0</v>
      </c>
      <c r="J577" s="33" t="n">
        <v>0</v>
      </c>
      <c r="K577" s="33" t="n">
        <v>0</v>
      </c>
      <c r="L577" s="33" t="n">
        <v>0</v>
      </c>
      <c r="M577" s="33" t="n">
        <v>0</v>
      </c>
      <c r="N577" s="33" t="n">
        <v>0</v>
      </c>
      <c r="O577" s="33" t="n">
        <v>0</v>
      </c>
      <c r="P577" s="33" t="n">
        <v>0</v>
      </c>
      <c r="Q577" s="33" t="n">
        <v>0</v>
      </c>
      <c r="R577" s="33" t="n">
        <v>0</v>
      </c>
      <c r="S577" s="33" t="n">
        <v>0</v>
      </c>
      <c r="T577" s="33" t="n">
        <v>0</v>
      </c>
      <c r="U577" s="9" t="n">
        <v>1</v>
      </c>
      <c r="V577" s="9" t="n">
        <v>0</v>
      </c>
      <c r="W577" s="15">
        <f>SUMPRODUCT(B$2:U$2,B577:U577)</f>
        <v/>
      </c>
      <c r="X577" s="46">
        <f>EXP(W577)/(1+EXP(W577))</f>
        <v/>
      </c>
      <c r="Y577" s="28">
        <f>IFERROR(V577*LN(X577)+(1-V577)*LN(1-X577),0)</f>
        <v/>
      </c>
    </row>
    <row r="578" spans="1:25">
      <c r="B578" s="9" t="n">
        <v>0</v>
      </c>
      <c r="C578" s="52" t="n">
        <v>1</v>
      </c>
      <c r="D578" s="9" t="n">
        <v>0</v>
      </c>
      <c r="E578" s="52" t="n">
        <v>1</v>
      </c>
      <c r="F578" s="14" t="n">
        <v>0</v>
      </c>
      <c r="G578" s="33" t="n">
        <v>0</v>
      </c>
      <c r="H578" s="33" t="n">
        <v>0</v>
      </c>
      <c r="I578" s="33" t="n">
        <v>0</v>
      </c>
      <c r="J578" s="33" t="n">
        <v>0</v>
      </c>
      <c r="K578" s="33" t="n">
        <v>0</v>
      </c>
      <c r="L578" s="33" t="n">
        <v>0</v>
      </c>
      <c r="M578" s="33" t="n">
        <v>0</v>
      </c>
      <c r="N578" s="33" t="n">
        <v>0</v>
      </c>
      <c r="O578" s="33" t="n">
        <v>0</v>
      </c>
      <c r="P578" s="33" t="n">
        <v>0</v>
      </c>
      <c r="Q578" s="33" t="n">
        <v>0</v>
      </c>
      <c r="R578" s="33" t="n">
        <v>0</v>
      </c>
      <c r="S578" s="33" t="n">
        <v>1</v>
      </c>
      <c r="T578" s="33" t="n">
        <v>0</v>
      </c>
      <c r="U578" s="9" t="n">
        <v>1</v>
      </c>
      <c r="V578" s="9" t="n">
        <v>0</v>
      </c>
      <c r="W578" s="15">
        <f>SUMPRODUCT(B$2:U$2,B578:U578)</f>
        <v/>
      </c>
      <c r="X578" s="46">
        <f>EXP(W578)/(1+EXP(W578))</f>
        <v/>
      </c>
      <c r="Y578" s="28">
        <f>IFERROR(V578*LN(X578)+(1-V578)*LN(1-X578),0)</f>
        <v/>
      </c>
    </row>
    <row r="579" spans="1:25">
      <c r="B579" s="9" t="n">
        <v>1</v>
      </c>
      <c r="C579" s="52" t="n">
        <v>0</v>
      </c>
      <c r="D579" s="9" t="n">
        <v>1</v>
      </c>
      <c r="E579" s="52" t="n">
        <v>0</v>
      </c>
      <c r="F579" s="14" t="n">
        <v>0</v>
      </c>
      <c r="G579" s="33" t="n">
        <v>0</v>
      </c>
      <c r="H579" s="33" t="n">
        <v>0</v>
      </c>
      <c r="I579" s="33" t="n">
        <v>0</v>
      </c>
      <c r="J579" s="33" t="n">
        <v>0</v>
      </c>
      <c r="K579" s="33" t="n">
        <v>0</v>
      </c>
      <c r="L579" s="33" t="n">
        <v>0</v>
      </c>
      <c r="M579" s="33" t="n">
        <v>0</v>
      </c>
      <c r="N579" s="33" t="n">
        <v>0</v>
      </c>
      <c r="O579" s="33" t="n">
        <v>0</v>
      </c>
      <c r="P579" s="33" t="n">
        <v>0</v>
      </c>
      <c r="Q579" s="33" t="n">
        <v>0</v>
      </c>
      <c r="R579" s="33" t="n">
        <v>0</v>
      </c>
      <c r="S579" s="33" t="n">
        <v>0</v>
      </c>
      <c r="T579" s="33" t="n">
        <v>0</v>
      </c>
      <c r="U579" s="9" t="n">
        <v>1</v>
      </c>
      <c r="V579" s="9" t="n">
        <v>0</v>
      </c>
      <c r="W579" s="15">
        <f>SUMPRODUCT(B$2:U$2,B579:U579)</f>
        <v/>
      </c>
      <c r="X579" s="46">
        <f>EXP(W579)/(1+EXP(W579))</f>
        <v/>
      </c>
      <c r="Y579" s="28">
        <f>IFERROR(V579*LN(X579)+(1-V579)*LN(1-X579),0)</f>
        <v/>
      </c>
    </row>
    <row r="580" spans="1:25">
      <c r="B580" s="9" t="n">
        <v>0</v>
      </c>
      <c r="C580" s="52" t="n">
        <v>0</v>
      </c>
      <c r="D580" s="9" t="n">
        <v>1</v>
      </c>
      <c r="E580" s="52" t="n">
        <v>0</v>
      </c>
      <c r="F580" s="14" t="n">
        <v>0</v>
      </c>
      <c r="G580" s="33" t="n">
        <v>0</v>
      </c>
      <c r="H580" s="33" t="n">
        <v>0</v>
      </c>
      <c r="I580" s="33" t="n">
        <v>0</v>
      </c>
      <c r="J580" s="33" t="n">
        <v>0</v>
      </c>
      <c r="K580" s="33" t="n">
        <v>0</v>
      </c>
      <c r="L580" s="33" t="n">
        <v>0</v>
      </c>
      <c r="M580" s="33" t="n">
        <v>0</v>
      </c>
      <c r="N580" s="33" t="n">
        <v>0</v>
      </c>
      <c r="O580" s="33" t="n">
        <v>0</v>
      </c>
      <c r="P580" s="33" t="n">
        <v>0</v>
      </c>
      <c r="Q580" s="33" t="n">
        <v>0</v>
      </c>
      <c r="R580" s="33" t="n">
        <v>0</v>
      </c>
      <c r="S580" s="33" t="n">
        <v>0</v>
      </c>
      <c r="T580" s="33" t="n">
        <v>0</v>
      </c>
      <c r="U580" s="9" t="n">
        <v>1</v>
      </c>
      <c r="V580" s="9" t="n">
        <v>0</v>
      </c>
      <c r="W580" s="15">
        <f>SUMPRODUCT(B$2:U$2,B580:U580)</f>
        <v/>
      </c>
      <c r="X580" s="46">
        <f>EXP(W580)/(1+EXP(W580))</f>
        <v/>
      </c>
      <c r="Y580" s="28">
        <f>IFERROR(V580*LN(X580)+(1-V580)*LN(1-X580),0)</f>
        <v/>
      </c>
    </row>
    <row r="581" spans="1:25">
      <c r="B581" s="9" t="n">
        <v>0</v>
      </c>
      <c r="C581" s="52" t="n">
        <v>1</v>
      </c>
      <c r="D581" s="9" t="n">
        <v>1</v>
      </c>
      <c r="E581" s="52" t="n">
        <v>0</v>
      </c>
      <c r="F581" s="14" t="n">
        <v>0</v>
      </c>
      <c r="G581" s="33" t="n">
        <v>0</v>
      </c>
      <c r="H581" s="33" t="n">
        <v>0</v>
      </c>
      <c r="I581" s="33" t="n">
        <v>0</v>
      </c>
      <c r="J581" s="33" t="n">
        <v>0</v>
      </c>
      <c r="K581" s="33" t="n">
        <v>0</v>
      </c>
      <c r="L581" s="33" t="n">
        <v>0</v>
      </c>
      <c r="M581" s="33" t="n">
        <v>0</v>
      </c>
      <c r="N581" s="33" t="n">
        <v>0</v>
      </c>
      <c r="O581" s="33" t="n">
        <v>0</v>
      </c>
      <c r="P581" s="33" t="n">
        <v>1</v>
      </c>
      <c r="Q581" s="33" t="n">
        <v>0</v>
      </c>
      <c r="R581" s="33" t="n">
        <v>0</v>
      </c>
      <c r="S581" s="33" t="n">
        <v>0</v>
      </c>
      <c r="T581" s="33" t="n">
        <v>0</v>
      </c>
      <c r="U581" s="9" t="n">
        <v>1</v>
      </c>
      <c r="V581" s="9" t="n">
        <v>0</v>
      </c>
      <c r="W581" s="15">
        <f>SUMPRODUCT(B$2:U$2,B581:U581)</f>
        <v/>
      </c>
      <c r="X581" s="46">
        <f>EXP(W581)/(1+EXP(W581))</f>
        <v/>
      </c>
      <c r="Y581" s="28">
        <f>IFERROR(V581*LN(X581)+(1-V581)*LN(1-X581),0)</f>
        <v/>
      </c>
    </row>
    <row r="582" spans="1:25">
      <c r="B582" s="9" t="n">
        <v>1</v>
      </c>
      <c r="C582" s="52" t="n">
        <v>0</v>
      </c>
      <c r="D582" s="9" t="n">
        <v>0</v>
      </c>
      <c r="E582" s="52" t="n">
        <v>0</v>
      </c>
      <c r="F582" s="14" t="n">
        <v>0</v>
      </c>
      <c r="G582" s="33" t="n">
        <v>0</v>
      </c>
      <c r="H582" s="33" t="n">
        <v>0</v>
      </c>
      <c r="I582" s="33" t="n">
        <v>0</v>
      </c>
      <c r="J582" s="33" t="n">
        <v>0</v>
      </c>
      <c r="K582" s="33" t="n">
        <v>0</v>
      </c>
      <c r="L582" s="33" t="n">
        <v>0</v>
      </c>
      <c r="M582" s="33" t="n">
        <v>0</v>
      </c>
      <c r="N582" s="33" t="n">
        <v>0</v>
      </c>
      <c r="O582" s="33" t="n">
        <v>0</v>
      </c>
      <c r="P582" s="33" t="n">
        <v>0</v>
      </c>
      <c r="Q582" s="33" t="n">
        <v>0</v>
      </c>
      <c r="R582" s="33" t="n">
        <v>0</v>
      </c>
      <c r="S582" s="33" t="n">
        <v>0</v>
      </c>
      <c r="T582" s="33" t="n">
        <v>0</v>
      </c>
      <c r="U582" s="9" t="n">
        <v>1</v>
      </c>
      <c r="V582" s="9" t="n">
        <v>0</v>
      </c>
      <c r="W582" s="15">
        <f>SUMPRODUCT(B$2:U$2,B582:U582)</f>
        <v/>
      </c>
      <c r="X582" s="46">
        <f>EXP(W582)/(1+EXP(W582))</f>
        <v/>
      </c>
      <c r="Y582" s="28">
        <f>IFERROR(V582*LN(X582)+(1-V582)*LN(1-X582),0)</f>
        <v/>
      </c>
    </row>
    <row r="583" spans="1:25">
      <c r="B583" s="9" t="n">
        <v>0</v>
      </c>
      <c r="C583" s="52" t="n">
        <v>1</v>
      </c>
      <c r="D583" s="9" t="n">
        <v>1</v>
      </c>
      <c r="E583" s="52" t="n">
        <v>0</v>
      </c>
      <c r="F583" s="14" t="n">
        <v>0</v>
      </c>
      <c r="G583" s="33" t="n">
        <v>0</v>
      </c>
      <c r="H583" s="33" t="n">
        <v>1</v>
      </c>
      <c r="I583" s="33" t="n">
        <v>0</v>
      </c>
      <c r="J583" s="33" t="n">
        <v>0</v>
      </c>
      <c r="K583" s="33" t="n">
        <v>0</v>
      </c>
      <c r="L583" s="33" t="n">
        <v>0</v>
      </c>
      <c r="M583" s="33" t="n">
        <v>0</v>
      </c>
      <c r="N583" s="33" t="n">
        <v>0</v>
      </c>
      <c r="O583" s="33" t="n">
        <v>0</v>
      </c>
      <c r="P583" s="33" t="n">
        <v>0</v>
      </c>
      <c r="Q583" s="33" t="n">
        <v>0</v>
      </c>
      <c r="R583" s="33" t="n">
        <v>0</v>
      </c>
      <c r="S583" s="33" t="n">
        <v>0</v>
      </c>
      <c r="T583" s="33" t="n">
        <v>0</v>
      </c>
      <c r="U583" s="9" t="n">
        <v>1</v>
      </c>
      <c r="V583" s="9" t="n">
        <v>0</v>
      </c>
      <c r="W583" s="15">
        <f>SUMPRODUCT(B$2:U$2,B583:U583)</f>
        <v/>
      </c>
      <c r="X583" s="46">
        <f>EXP(W583)/(1+EXP(W583))</f>
        <v/>
      </c>
      <c r="Y583" s="28">
        <f>IFERROR(V583*LN(X583)+(1-V583)*LN(1-X583),0)</f>
        <v/>
      </c>
    </row>
    <row r="584" spans="1:25">
      <c r="B584" s="9" t="n">
        <v>1</v>
      </c>
      <c r="C584" s="52" t="n">
        <v>0</v>
      </c>
      <c r="D584" s="9" t="n">
        <v>1</v>
      </c>
      <c r="E584" s="52" t="n">
        <v>0</v>
      </c>
      <c r="F584" s="14" t="n">
        <v>0</v>
      </c>
      <c r="G584" s="33" t="n">
        <v>1</v>
      </c>
      <c r="H584" s="33" t="n">
        <v>0</v>
      </c>
      <c r="I584" s="33" t="n">
        <v>0</v>
      </c>
      <c r="J584" s="33" t="n">
        <v>0</v>
      </c>
      <c r="K584" s="33" t="n">
        <v>0</v>
      </c>
      <c r="L584" s="33" t="n">
        <v>0</v>
      </c>
      <c r="M584" s="33" t="n">
        <v>0</v>
      </c>
      <c r="N584" s="33" t="n">
        <v>0</v>
      </c>
      <c r="O584" s="33" t="n">
        <v>0</v>
      </c>
      <c r="P584" s="33" t="n">
        <v>0</v>
      </c>
      <c r="Q584" s="33" t="n">
        <v>0</v>
      </c>
      <c r="R584" s="33" t="n">
        <v>1</v>
      </c>
      <c r="S584" s="33" t="n">
        <v>0</v>
      </c>
      <c r="T584" s="33" t="n">
        <v>0</v>
      </c>
      <c r="U584" s="9" t="n">
        <v>1</v>
      </c>
      <c r="V584" s="9" t="n">
        <v>0</v>
      </c>
      <c r="W584" s="15">
        <f>SUMPRODUCT(B$2:U$2,B584:U584)</f>
        <v/>
      </c>
      <c r="X584" s="46">
        <f>EXP(W584)/(1+EXP(W584))</f>
        <v/>
      </c>
      <c r="Y584" s="28">
        <f>IFERROR(V584*LN(X584)+(1-V584)*LN(1-X584),0)</f>
        <v/>
      </c>
    </row>
    <row r="585" spans="1:25">
      <c r="B585" s="9" t="n">
        <v>0</v>
      </c>
      <c r="C585" s="52" t="n">
        <v>1</v>
      </c>
      <c r="D585" s="9" t="n">
        <v>0</v>
      </c>
      <c r="E585" s="52" t="n">
        <v>1</v>
      </c>
      <c r="F585" s="14" t="n">
        <v>0</v>
      </c>
      <c r="G585" s="33" t="n">
        <v>0</v>
      </c>
      <c r="H585" s="33" t="n">
        <v>1</v>
      </c>
      <c r="I585" s="33" t="n">
        <v>0</v>
      </c>
      <c r="J585" s="33" t="n">
        <v>0</v>
      </c>
      <c r="K585" s="33" t="n">
        <v>0</v>
      </c>
      <c r="L585" s="33" t="n">
        <v>0</v>
      </c>
      <c r="M585" s="33" t="n">
        <v>0</v>
      </c>
      <c r="N585" s="33" t="n">
        <v>0</v>
      </c>
      <c r="O585" s="33" t="n">
        <v>0</v>
      </c>
      <c r="P585" s="33" t="n">
        <v>0</v>
      </c>
      <c r="Q585" s="33" t="n">
        <v>0</v>
      </c>
      <c r="R585" s="33" t="n">
        <v>0</v>
      </c>
      <c r="S585" s="33" t="n">
        <v>1</v>
      </c>
      <c r="T585" s="33" t="n">
        <v>0</v>
      </c>
      <c r="U585" s="9" t="n">
        <v>1</v>
      </c>
      <c r="V585" s="9" t="n">
        <v>0</v>
      </c>
      <c r="W585" s="15">
        <f>SUMPRODUCT(B$2:U$2,B585:U585)</f>
        <v/>
      </c>
      <c r="X585" s="46">
        <f>EXP(W585)/(1+EXP(W585))</f>
        <v/>
      </c>
      <c r="Y585" s="28">
        <f>IFERROR(V585*LN(X585)+(1-V585)*LN(1-X585),0)</f>
        <v/>
      </c>
    </row>
    <row r="586" spans="1:25">
      <c r="B586" s="9" t="n">
        <v>0</v>
      </c>
      <c r="C586" s="52" t="n">
        <v>1</v>
      </c>
      <c r="D586" s="9" t="n">
        <v>1</v>
      </c>
      <c r="E586" s="52" t="n">
        <v>0</v>
      </c>
      <c r="F586" s="14" t="n">
        <v>0</v>
      </c>
      <c r="G586" s="33" t="n">
        <v>1</v>
      </c>
      <c r="H586" s="33" t="n">
        <v>0</v>
      </c>
      <c r="I586" s="33" t="n">
        <v>0</v>
      </c>
      <c r="J586" s="33" t="n">
        <v>0</v>
      </c>
      <c r="K586" s="33" t="n">
        <v>0</v>
      </c>
      <c r="L586" s="33" t="n">
        <v>0</v>
      </c>
      <c r="M586" s="33" t="n">
        <v>0</v>
      </c>
      <c r="N586" s="33" t="n">
        <v>0</v>
      </c>
      <c r="O586" s="33" t="n">
        <v>0</v>
      </c>
      <c r="P586" s="33" t="n">
        <v>0</v>
      </c>
      <c r="Q586" s="33" t="n">
        <v>0</v>
      </c>
      <c r="R586" s="33" t="n">
        <v>1</v>
      </c>
      <c r="S586" s="33" t="n">
        <v>0</v>
      </c>
      <c r="T586" s="33" t="n">
        <v>1</v>
      </c>
      <c r="U586" s="9" t="n">
        <v>1</v>
      </c>
      <c r="V586" s="9" t="n">
        <v>0</v>
      </c>
      <c r="W586" s="15">
        <f>SUMPRODUCT(B$2:U$2,B586:U586)</f>
        <v/>
      </c>
      <c r="X586" s="46">
        <f>EXP(W586)/(1+EXP(W586))</f>
        <v/>
      </c>
      <c r="Y586" s="28">
        <f>IFERROR(V586*LN(X586)+(1-V586)*LN(1-X586),0)</f>
        <v/>
      </c>
    </row>
    <row r="587" spans="1:25">
      <c r="B587" s="9" t="n">
        <v>1</v>
      </c>
      <c r="C587" s="52" t="n">
        <v>0</v>
      </c>
      <c r="D587" s="9" t="n">
        <v>1</v>
      </c>
      <c r="E587" s="52" t="n">
        <v>0</v>
      </c>
      <c r="F587" s="14" t="n">
        <v>0</v>
      </c>
      <c r="G587" s="33" t="n">
        <v>0</v>
      </c>
      <c r="H587" s="33" t="n">
        <v>0</v>
      </c>
      <c r="I587" s="33" t="n">
        <v>0</v>
      </c>
      <c r="J587" s="33" t="n">
        <v>0</v>
      </c>
      <c r="K587" s="33" t="n">
        <v>0</v>
      </c>
      <c r="L587" s="33" t="n">
        <v>0</v>
      </c>
      <c r="M587" s="33" t="n">
        <v>0</v>
      </c>
      <c r="N587" s="33" t="n">
        <v>0</v>
      </c>
      <c r="O587" s="33" t="n">
        <v>0</v>
      </c>
      <c r="P587" s="33" t="n">
        <v>1</v>
      </c>
      <c r="Q587" s="33" t="n">
        <v>1</v>
      </c>
      <c r="R587" s="33" t="n">
        <v>0</v>
      </c>
      <c r="S587" s="33" t="n">
        <v>0</v>
      </c>
      <c r="T587" s="33" t="n">
        <v>0</v>
      </c>
      <c r="U587" s="9" t="n">
        <v>1</v>
      </c>
      <c r="V587" s="9" t="n">
        <v>0</v>
      </c>
      <c r="W587" s="15">
        <f>SUMPRODUCT(B$2:U$2,B587:U587)</f>
        <v/>
      </c>
      <c r="X587" s="46">
        <f>EXP(W587)/(1+EXP(W587))</f>
        <v/>
      </c>
      <c r="Y587" s="28">
        <f>IFERROR(V587*LN(X587)+(1-V587)*LN(1-X587),0)</f>
        <v/>
      </c>
    </row>
    <row r="588" spans="1:25">
      <c r="B588" s="9" t="n">
        <v>0</v>
      </c>
      <c r="C588" s="52" t="n">
        <v>1</v>
      </c>
      <c r="D588" s="9" t="n">
        <v>1</v>
      </c>
      <c r="E588" s="52" t="n">
        <v>0</v>
      </c>
      <c r="F588" s="14" t="n">
        <v>0</v>
      </c>
      <c r="G588" s="33" t="n">
        <v>0</v>
      </c>
      <c r="H588" s="33" t="n">
        <v>0</v>
      </c>
      <c r="I588" s="33" t="n">
        <v>0</v>
      </c>
      <c r="J588" s="33" t="n">
        <v>0</v>
      </c>
      <c r="K588" s="33" t="n">
        <v>0</v>
      </c>
      <c r="L588" s="33" t="n">
        <v>0</v>
      </c>
      <c r="M588" s="33" t="n">
        <v>0</v>
      </c>
      <c r="N588" s="33" t="n">
        <v>0</v>
      </c>
      <c r="O588" s="33" t="n">
        <v>0</v>
      </c>
      <c r="P588" s="33" t="n">
        <v>0</v>
      </c>
      <c r="Q588" s="33" t="n">
        <v>0</v>
      </c>
      <c r="R588" s="33" t="n">
        <v>0</v>
      </c>
      <c r="S588" s="33" t="n">
        <v>0</v>
      </c>
      <c r="T588" s="33" t="n">
        <v>0</v>
      </c>
      <c r="U588" s="9" t="n">
        <v>1</v>
      </c>
      <c r="V588" s="9" t="n">
        <v>0</v>
      </c>
      <c r="W588" s="15">
        <f>SUMPRODUCT(B$2:U$2,B588:U588)</f>
        <v/>
      </c>
      <c r="X588" s="46">
        <f>EXP(W588)/(1+EXP(W588))</f>
        <v/>
      </c>
      <c r="Y588" s="28">
        <f>IFERROR(V588*LN(X588)+(1-V588)*LN(1-X588),0)</f>
        <v/>
      </c>
    </row>
    <row r="589" spans="1:25">
      <c r="B589" s="9" t="n">
        <v>0</v>
      </c>
      <c r="C589" s="52" t="n">
        <v>1</v>
      </c>
      <c r="D589" s="9" t="n">
        <v>0</v>
      </c>
      <c r="E589" s="52" t="n">
        <v>0</v>
      </c>
      <c r="F589" s="14" t="n">
        <v>0</v>
      </c>
      <c r="G589" s="33" t="n">
        <v>1</v>
      </c>
      <c r="H589" s="33" t="n">
        <v>0</v>
      </c>
      <c r="I589" s="33" t="n">
        <v>0</v>
      </c>
      <c r="J589" s="33" t="n">
        <v>0</v>
      </c>
      <c r="K589" s="33" t="n">
        <v>0</v>
      </c>
      <c r="L589" s="33" t="n">
        <v>0</v>
      </c>
      <c r="M589" s="33" t="n">
        <v>0</v>
      </c>
      <c r="N589" s="33" t="n">
        <v>0</v>
      </c>
      <c r="O589" s="33" t="n">
        <v>0</v>
      </c>
      <c r="P589" s="33" t="n">
        <v>0</v>
      </c>
      <c r="Q589" s="33" t="n">
        <v>0</v>
      </c>
      <c r="R589" s="33" t="n">
        <v>0</v>
      </c>
      <c r="S589" s="33" t="n">
        <v>0</v>
      </c>
      <c r="T589" s="33" t="n">
        <v>0</v>
      </c>
      <c r="U589" s="9" t="n">
        <v>1</v>
      </c>
      <c r="V589" s="9" t="n">
        <v>0</v>
      </c>
      <c r="W589" s="15">
        <f>SUMPRODUCT(B$2:U$2,B589:U589)</f>
        <v/>
      </c>
      <c r="X589" s="46">
        <f>EXP(W589)/(1+EXP(W589))</f>
        <v/>
      </c>
      <c r="Y589" s="28">
        <f>IFERROR(V589*LN(X589)+(1-V589)*LN(1-X589),0)</f>
        <v/>
      </c>
    </row>
    <row r="590" spans="1:25">
      <c r="B590" s="9" t="n">
        <v>0</v>
      </c>
      <c r="C590" s="52" t="n">
        <v>1</v>
      </c>
      <c r="D590" s="9" t="n">
        <v>0</v>
      </c>
      <c r="E590" s="52" t="n">
        <v>1</v>
      </c>
      <c r="F590" s="14" t="n">
        <v>0</v>
      </c>
      <c r="G590" s="33" t="n">
        <v>1</v>
      </c>
      <c r="H590" s="33" t="n">
        <v>0</v>
      </c>
      <c r="I590" s="33" t="n">
        <v>0</v>
      </c>
      <c r="J590" s="33" t="n">
        <v>0</v>
      </c>
      <c r="K590" s="33" t="n">
        <v>0</v>
      </c>
      <c r="L590" s="33" t="n">
        <v>0</v>
      </c>
      <c r="M590" s="33" t="n">
        <v>0</v>
      </c>
      <c r="N590" s="33" t="n">
        <v>0</v>
      </c>
      <c r="O590" s="33" t="n">
        <v>0</v>
      </c>
      <c r="P590" s="33" t="n">
        <v>0</v>
      </c>
      <c r="Q590" s="33" t="n">
        <v>0</v>
      </c>
      <c r="R590" s="33" t="n">
        <v>0</v>
      </c>
      <c r="S590" s="33" t="n">
        <v>1</v>
      </c>
      <c r="T590" s="33" t="n">
        <v>0</v>
      </c>
      <c r="U590" s="9" t="n">
        <v>1</v>
      </c>
      <c r="V590" s="9" t="n">
        <v>0</v>
      </c>
      <c r="W590" s="15">
        <f>SUMPRODUCT(B$2:U$2,B590:U590)</f>
        <v/>
      </c>
      <c r="X590" s="46">
        <f>EXP(W590)/(1+EXP(W590))</f>
        <v/>
      </c>
      <c r="Y590" s="28">
        <f>IFERROR(V590*LN(X590)+(1-V590)*LN(1-X590),0)</f>
        <v/>
      </c>
    </row>
    <row r="591" spans="1:25">
      <c r="B591" s="9" t="n">
        <v>1</v>
      </c>
      <c r="C591" s="52" t="n">
        <v>0</v>
      </c>
      <c r="D591" s="9" t="n">
        <v>1</v>
      </c>
      <c r="E591" s="52" t="n">
        <v>0</v>
      </c>
      <c r="F591" s="14" t="n">
        <v>0</v>
      </c>
      <c r="G591" s="33" t="n">
        <v>1</v>
      </c>
      <c r="H591" s="33" t="n">
        <v>0</v>
      </c>
      <c r="I591" s="33" t="n">
        <v>0</v>
      </c>
      <c r="J591" s="33" t="n">
        <v>0</v>
      </c>
      <c r="K591" s="33" t="n">
        <v>0</v>
      </c>
      <c r="L591" s="33" t="n">
        <v>0</v>
      </c>
      <c r="M591" s="33" t="n">
        <v>0</v>
      </c>
      <c r="N591" s="33" t="n">
        <v>0</v>
      </c>
      <c r="O591" s="33" t="n">
        <v>0</v>
      </c>
      <c r="P591" s="33" t="n">
        <v>0</v>
      </c>
      <c r="Q591" s="33" t="n">
        <v>0</v>
      </c>
      <c r="R591" s="33" t="n">
        <v>0</v>
      </c>
      <c r="S591" s="33" t="n">
        <v>0</v>
      </c>
      <c r="T591" s="33" t="n">
        <v>0</v>
      </c>
      <c r="U591" s="9" t="n">
        <v>1</v>
      </c>
      <c r="V591" s="9" t="n">
        <v>0</v>
      </c>
      <c r="W591" s="15">
        <f>SUMPRODUCT(B$2:U$2,B591:U591)</f>
        <v/>
      </c>
      <c r="X591" s="46">
        <f>EXP(W591)/(1+EXP(W591))</f>
        <v/>
      </c>
      <c r="Y591" s="28">
        <f>IFERROR(V591*LN(X591)+(1-V591)*LN(1-X591),0)</f>
        <v/>
      </c>
    </row>
    <row r="592" spans="1:25">
      <c r="B592" s="9" t="n">
        <v>1</v>
      </c>
      <c r="C592" s="52" t="n">
        <v>0</v>
      </c>
      <c r="D592" s="9" t="n">
        <v>1</v>
      </c>
      <c r="E592" s="52" t="n">
        <v>0</v>
      </c>
      <c r="F592" s="14" t="n">
        <v>0</v>
      </c>
      <c r="G592" s="33" t="n">
        <v>0</v>
      </c>
      <c r="H592" s="33" t="n">
        <v>0</v>
      </c>
      <c r="I592" s="33" t="n">
        <v>0</v>
      </c>
      <c r="J592" s="33" t="n">
        <v>0</v>
      </c>
      <c r="K592" s="33" t="n">
        <v>0</v>
      </c>
      <c r="L592" s="33" t="n">
        <v>0</v>
      </c>
      <c r="M592" s="33" t="n">
        <v>0</v>
      </c>
      <c r="N592" s="33" t="n">
        <v>0</v>
      </c>
      <c r="O592" s="33" t="n">
        <v>0</v>
      </c>
      <c r="P592" s="33" t="n">
        <v>0</v>
      </c>
      <c r="Q592" s="33" t="n">
        <v>0</v>
      </c>
      <c r="R592" s="33" t="n">
        <v>0</v>
      </c>
      <c r="S592" s="33" t="n">
        <v>0</v>
      </c>
      <c r="T592" s="33" t="n">
        <v>0</v>
      </c>
      <c r="U592" s="9" t="n">
        <v>1</v>
      </c>
      <c r="V592" s="9" t="n">
        <v>0</v>
      </c>
      <c r="W592" s="15">
        <f>SUMPRODUCT(B$2:U$2,B592:U592)</f>
        <v/>
      </c>
      <c r="X592" s="46">
        <f>EXP(W592)/(1+EXP(W592))</f>
        <v/>
      </c>
      <c r="Y592" s="28">
        <f>IFERROR(V592*LN(X592)+(1-V592)*LN(1-X592),0)</f>
        <v/>
      </c>
    </row>
    <row r="593" spans="1:25">
      <c r="B593" s="9" t="n">
        <v>0</v>
      </c>
      <c r="C593" s="52" t="n">
        <v>1</v>
      </c>
      <c r="D593" s="9" t="n">
        <v>1</v>
      </c>
      <c r="E593" s="52" t="n">
        <v>0</v>
      </c>
      <c r="F593" s="14" t="n">
        <v>0</v>
      </c>
      <c r="G593" s="33" t="n">
        <v>0</v>
      </c>
      <c r="H593" s="33" t="n">
        <v>0</v>
      </c>
      <c r="I593" s="33" t="n">
        <v>0</v>
      </c>
      <c r="J593" s="33" t="n">
        <v>0</v>
      </c>
      <c r="K593" s="33" t="n">
        <v>0</v>
      </c>
      <c r="L593" s="33" t="n">
        <v>0</v>
      </c>
      <c r="M593" s="33" t="n">
        <v>0</v>
      </c>
      <c r="N593" s="33" t="n">
        <v>0</v>
      </c>
      <c r="O593" s="33" t="n">
        <v>0</v>
      </c>
      <c r="P593" s="33" t="n">
        <v>0</v>
      </c>
      <c r="Q593" s="33" t="n">
        <v>0</v>
      </c>
      <c r="R593" s="33" t="n">
        <v>0</v>
      </c>
      <c r="S593" s="33" t="n">
        <v>0</v>
      </c>
      <c r="T593" s="33" t="n">
        <v>0</v>
      </c>
      <c r="U593" s="9" t="n">
        <v>1</v>
      </c>
      <c r="V593" s="9" t="n">
        <v>0</v>
      </c>
      <c r="W593" s="15">
        <f>SUMPRODUCT(B$2:U$2,B593:U593)</f>
        <v/>
      </c>
      <c r="X593" s="46">
        <f>EXP(W593)/(1+EXP(W593))</f>
        <v/>
      </c>
      <c r="Y593" s="28">
        <f>IFERROR(V593*LN(X593)+(1-V593)*LN(1-X593),0)</f>
        <v/>
      </c>
    </row>
    <row r="594" spans="1:25">
      <c r="B594" s="9" t="n">
        <v>0</v>
      </c>
      <c r="C594" s="52" t="n">
        <v>1</v>
      </c>
      <c r="D594" s="9" t="n">
        <v>0</v>
      </c>
      <c r="E594" s="52" t="n">
        <v>1</v>
      </c>
      <c r="F594" s="14" t="n">
        <v>0</v>
      </c>
      <c r="G594" s="33" t="n">
        <v>0</v>
      </c>
      <c r="H594" s="33" t="n">
        <v>0</v>
      </c>
      <c r="I594" s="33" t="n">
        <v>1</v>
      </c>
      <c r="J594" s="33" t="n">
        <v>0</v>
      </c>
      <c r="K594" s="33" t="n">
        <v>0</v>
      </c>
      <c r="L594" s="33" t="n">
        <v>0</v>
      </c>
      <c r="M594" s="33" t="n">
        <v>0</v>
      </c>
      <c r="N594" s="33" t="n">
        <v>0</v>
      </c>
      <c r="O594" s="33" t="n">
        <v>0</v>
      </c>
      <c r="P594" s="33" t="n">
        <v>0</v>
      </c>
      <c r="Q594" s="33" t="n">
        <v>0</v>
      </c>
      <c r="R594" s="33" t="n">
        <v>1</v>
      </c>
      <c r="S594" s="33" t="n">
        <v>0</v>
      </c>
      <c r="T594" s="33" t="n">
        <v>0</v>
      </c>
      <c r="U594" s="9" t="n">
        <v>1</v>
      </c>
      <c r="V594" s="9" t="n">
        <v>0</v>
      </c>
      <c r="W594" s="15">
        <f>SUMPRODUCT(B$2:U$2,B594:U594)</f>
        <v/>
      </c>
      <c r="X594" s="46">
        <f>EXP(W594)/(1+EXP(W594))</f>
        <v/>
      </c>
      <c r="Y594" s="28">
        <f>IFERROR(V594*LN(X594)+(1-V594)*LN(1-X594),0)</f>
        <v/>
      </c>
    </row>
    <row r="595" spans="1:25">
      <c r="B595" s="9" t="n">
        <v>0</v>
      </c>
      <c r="C595" s="52" t="n">
        <v>1</v>
      </c>
      <c r="D595" s="9" t="n">
        <v>0</v>
      </c>
      <c r="E595" s="52" t="n">
        <v>1</v>
      </c>
      <c r="F595" s="14" t="n">
        <v>0</v>
      </c>
      <c r="G595" s="33" t="n">
        <v>1</v>
      </c>
      <c r="H595" s="33" t="n">
        <v>0</v>
      </c>
      <c r="I595" s="33" t="n">
        <v>0</v>
      </c>
      <c r="J595" s="33" t="n">
        <v>0</v>
      </c>
      <c r="K595" s="33" t="n">
        <v>0</v>
      </c>
      <c r="L595" s="33" t="n">
        <v>0</v>
      </c>
      <c r="M595" s="33" t="n">
        <v>0</v>
      </c>
      <c r="N595" s="33" t="n">
        <v>0</v>
      </c>
      <c r="O595" s="33" t="n">
        <v>0</v>
      </c>
      <c r="P595" s="33" t="n">
        <v>0</v>
      </c>
      <c r="Q595" s="33" t="n">
        <v>0</v>
      </c>
      <c r="R595" s="33" t="n">
        <v>0</v>
      </c>
      <c r="S595" s="33" t="n">
        <v>0</v>
      </c>
      <c r="T595" s="33" t="n">
        <v>0</v>
      </c>
      <c r="U595" s="9" t="n">
        <v>1</v>
      </c>
      <c r="V595" s="9" t="n">
        <v>0</v>
      </c>
      <c r="W595" s="15">
        <f>SUMPRODUCT(B$2:U$2,B595:U595)</f>
        <v/>
      </c>
      <c r="X595" s="46">
        <f>EXP(W595)/(1+EXP(W595))</f>
        <v/>
      </c>
      <c r="Y595" s="28">
        <f>IFERROR(V595*LN(X595)+(1-V595)*LN(1-X595),0)</f>
        <v/>
      </c>
    </row>
    <row r="596" spans="1:25">
      <c r="B596" s="9" t="n">
        <v>0</v>
      </c>
      <c r="C596" s="52" t="n">
        <v>1</v>
      </c>
      <c r="D596" s="9" t="n">
        <v>0</v>
      </c>
      <c r="E596" s="52" t="n">
        <v>1</v>
      </c>
      <c r="F596" s="14" t="n">
        <v>0</v>
      </c>
      <c r="G596" s="33" t="n">
        <v>1</v>
      </c>
      <c r="H596" s="33" t="n">
        <v>1</v>
      </c>
      <c r="I596" s="33" t="n">
        <v>0</v>
      </c>
      <c r="J596" s="33" t="n">
        <v>0</v>
      </c>
      <c r="K596" s="33" t="n">
        <v>0</v>
      </c>
      <c r="L596" s="33" t="n">
        <v>0</v>
      </c>
      <c r="M596" s="33" t="n">
        <v>0</v>
      </c>
      <c r="N596" s="33" t="n">
        <v>0</v>
      </c>
      <c r="O596" s="33" t="n">
        <v>0</v>
      </c>
      <c r="P596" s="33" t="n">
        <v>0</v>
      </c>
      <c r="Q596" s="33" t="n">
        <v>0</v>
      </c>
      <c r="R596" s="33" t="n">
        <v>0</v>
      </c>
      <c r="S596" s="33" t="n">
        <v>0</v>
      </c>
      <c r="T596" s="33" t="n">
        <v>0</v>
      </c>
      <c r="U596" s="9" t="n">
        <v>1</v>
      </c>
      <c r="V596" s="9" t="n">
        <v>0</v>
      </c>
      <c r="W596" s="15">
        <f>SUMPRODUCT(B$2:U$2,B596:U596)</f>
        <v/>
      </c>
      <c r="X596" s="46">
        <f>EXP(W596)/(1+EXP(W596))</f>
        <v/>
      </c>
      <c r="Y596" s="28">
        <f>IFERROR(V596*LN(X596)+(1-V596)*LN(1-X596),0)</f>
        <v/>
      </c>
    </row>
    <row r="597" spans="1:25">
      <c r="B597" s="9" t="n">
        <v>1</v>
      </c>
      <c r="C597" s="52" t="n">
        <v>0</v>
      </c>
      <c r="D597" s="9" t="n">
        <v>0</v>
      </c>
      <c r="E597" s="52" t="n">
        <v>1</v>
      </c>
      <c r="F597" s="14" t="n">
        <v>0</v>
      </c>
      <c r="G597" s="33" t="n">
        <v>1</v>
      </c>
      <c r="H597" s="33" t="n">
        <v>0</v>
      </c>
      <c r="I597" s="33" t="n">
        <v>0</v>
      </c>
      <c r="J597" s="33" t="n">
        <v>0</v>
      </c>
      <c r="K597" s="33" t="n">
        <v>0</v>
      </c>
      <c r="L597" s="33" t="n">
        <v>0</v>
      </c>
      <c r="M597" s="33" t="n">
        <v>0</v>
      </c>
      <c r="N597" s="33" t="n">
        <v>0</v>
      </c>
      <c r="O597" s="33" t="n">
        <v>0</v>
      </c>
      <c r="P597" s="33" t="n">
        <v>0</v>
      </c>
      <c r="Q597" s="33" t="n">
        <v>0</v>
      </c>
      <c r="R597" s="33" t="n">
        <v>0</v>
      </c>
      <c r="S597" s="33" t="n">
        <v>0</v>
      </c>
      <c r="T597" s="33" t="n">
        <v>0</v>
      </c>
      <c r="U597" s="9" t="n">
        <v>1</v>
      </c>
      <c r="V597" s="9" t="n">
        <v>0</v>
      </c>
      <c r="W597" s="15">
        <f>SUMPRODUCT(B$2:U$2,B597:U597)</f>
        <v/>
      </c>
      <c r="X597" s="46">
        <f>EXP(W597)/(1+EXP(W597))</f>
        <v/>
      </c>
      <c r="Y597" s="28">
        <f>IFERROR(V597*LN(X597)+(1-V597)*LN(1-X597),0)</f>
        <v/>
      </c>
    </row>
    <row r="598" spans="1:25">
      <c r="B598" s="9" t="n">
        <v>0</v>
      </c>
      <c r="C598" s="52" t="n">
        <v>1</v>
      </c>
      <c r="D598" s="9" t="n">
        <v>1</v>
      </c>
      <c r="E598" s="52" t="n">
        <v>0</v>
      </c>
      <c r="F598" s="14" t="n">
        <v>0</v>
      </c>
      <c r="G598" s="33" t="n">
        <v>0</v>
      </c>
      <c r="H598" s="33" t="n">
        <v>0</v>
      </c>
      <c r="I598" s="33" t="n">
        <v>0</v>
      </c>
      <c r="J598" s="33" t="n">
        <v>0</v>
      </c>
      <c r="K598" s="33" t="n">
        <v>0</v>
      </c>
      <c r="L598" s="33" t="n">
        <v>0</v>
      </c>
      <c r="M598" s="33" t="n">
        <v>0</v>
      </c>
      <c r="N598" s="33" t="n">
        <v>0</v>
      </c>
      <c r="O598" s="33" t="n">
        <v>0</v>
      </c>
      <c r="P598" s="33" t="n">
        <v>0</v>
      </c>
      <c r="Q598" s="33" t="n">
        <v>0</v>
      </c>
      <c r="R598" s="33" t="n">
        <v>0</v>
      </c>
      <c r="S598" s="33" t="n">
        <v>0</v>
      </c>
      <c r="T598" s="33" t="n">
        <v>0</v>
      </c>
      <c r="U598" s="9" t="n">
        <v>1</v>
      </c>
      <c r="V598" s="9" t="n">
        <v>0</v>
      </c>
      <c r="W598" s="15">
        <f>SUMPRODUCT(B$2:U$2,B598:U598)</f>
        <v/>
      </c>
      <c r="X598" s="46">
        <f>EXP(W598)/(1+EXP(W598))</f>
        <v/>
      </c>
      <c r="Y598" s="28">
        <f>IFERROR(V598*LN(X598)+(1-V598)*LN(1-X598),0)</f>
        <v/>
      </c>
    </row>
    <row r="599" spans="1:25">
      <c r="B599" s="9" t="n">
        <v>1</v>
      </c>
      <c r="C599" s="52" t="n">
        <v>0</v>
      </c>
      <c r="D599" s="9" t="n">
        <v>1</v>
      </c>
      <c r="E599" s="52" t="n">
        <v>0</v>
      </c>
      <c r="F599" s="14" t="n">
        <v>0</v>
      </c>
      <c r="G599" s="33" t="n">
        <v>0</v>
      </c>
      <c r="H599" s="33" t="n">
        <v>0</v>
      </c>
      <c r="I599" s="33" t="n">
        <v>0</v>
      </c>
      <c r="J599" s="33" t="n">
        <v>0</v>
      </c>
      <c r="K599" s="33" t="n">
        <v>0</v>
      </c>
      <c r="L599" s="33" t="n">
        <v>0</v>
      </c>
      <c r="M599" s="33" t="n">
        <v>0</v>
      </c>
      <c r="N599" s="33" t="n">
        <v>0</v>
      </c>
      <c r="O599" s="33" t="n">
        <v>0</v>
      </c>
      <c r="P599" s="33" t="n">
        <v>0</v>
      </c>
      <c r="Q599" s="33" t="n">
        <v>0</v>
      </c>
      <c r="R599" s="33" t="n">
        <v>0</v>
      </c>
      <c r="S599" s="33" t="n">
        <v>0</v>
      </c>
      <c r="T599" s="33" t="n">
        <v>0</v>
      </c>
      <c r="U599" s="9" t="n">
        <v>1</v>
      </c>
      <c r="V599" s="9" t="n">
        <v>0</v>
      </c>
      <c r="W599" s="15">
        <f>SUMPRODUCT(B$2:U$2,B599:U599)</f>
        <v/>
      </c>
      <c r="X599" s="46">
        <f>EXP(W599)/(1+EXP(W599))</f>
        <v/>
      </c>
      <c r="Y599" s="28">
        <f>IFERROR(V599*LN(X599)+(1-V599)*LN(1-X599),0)</f>
        <v/>
      </c>
    </row>
    <row r="600" spans="1:25">
      <c r="B600" s="9" t="n">
        <v>1</v>
      </c>
      <c r="C600" s="52" t="n">
        <v>0</v>
      </c>
      <c r="D600" s="9" t="n">
        <v>1</v>
      </c>
      <c r="E600" s="52" t="n">
        <v>0</v>
      </c>
      <c r="F600" s="14" t="n">
        <v>0</v>
      </c>
      <c r="G600" s="33" t="n">
        <v>0</v>
      </c>
      <c r="H600" s="33" t="n">
        <v>0</v>
      </c>
      <c r="I600" s="33" t="n">
        <v>0</v>
      </c>
      <c r="J600" s="33" t="n">
        <v>0</v>
      </c>
      <c r="K600" s="33" t="n">
        <v>0</v>
      </c>
      <c r="L600" s="33" t="n">
        <v>0</v>
      </c>
      <c r="M600" s="33" t="n">
        <v>0</v>
      </c>
      <c r="N600" s="33" t="n">
        <v>0</v>
      </c>
      <c r="O600" s="33" t="n">
        <v>0</v>
      </c>
      <c r="P600" s="33" t="n">
        <v>0</v>
      </c>
      <c r="Q600" s="33" t="n">
        <v>0</v>
      </c>
      <c r="R600" s="33" t="n">
        <v>0</v>
      </c>
      <c r="S600" s="33" t="n">
        <v>0</v>
      </c>
      <c r="T600" s="33" t="n">
        <v>0</v>
      </c>
      <c r="U600" s="9" t="n">
        <v>1</v>
      </c>
      <c r="V600" s="9" t="n">
        <v>0</v>
      </c>
      <c r="W600" s="15">
        <f>SUMPRODUCT(B$2:U$2,B600:U600)</f>
        <v/>
      </c>
      <c r="X600" s="46">
        <f>EXP(W600)/(1+EXP(W600))</f>
        <v/>
      </c>
      <c r="Y600" s="28">
        <f>IFERROR(V600*LN(X600)+(1-V600)*LN(1-X600),0)</f>
        <v/>
      </c>
    </row>
    <row r="601" spans="1:25">
      <c r="B601" s="9" t="n">
        <v>0</v>
      </c>
      <c r="C601" s="52" t="n">
        <v>1</v>
      </c>
      <c r="D601" s="9" t="n">
        <v>1</v>
      </c>
      <c r="E601" s="52" t="n">
        <v>0</v>
      </c>
      <c r="F601" s="14" t="n">
        <v>0</v>
      </c>
      <c r="G601" s="33" t="n">
        <v>0</v>
      </c>
      <c r="H601" s="33" t="n">
        <v>0</v>
      </c>
      <c r="I601" s="33" t="n">
        <v>0</v>
      </c>
      <c r="J601" s="33" t="n">
        <v>0</v>
      </c>
      <c r="K601" s="33" t="n">
        <v>0</v>
      </c>
      <c r="L601" s="33" t="n">
        <v>0</v>
      </c>
      <c r="M601" s="33" t="n">
        <v>0</v>
      </c>
      <c r="N601" s="33" t="n">
        <v>0</v>
      </c>
      <c r="O601" s="33" t="n">
        <v>0</v>
      </c>
      <c r="P601" s="33" t="n">
        <v>1</v>
      </c>
      <c r="Q601" s="33" t="n">
        <v>0</v>
      </c>
      <c r="R601" s="33" t="n">
        <v>0</v>
      </c>
      <c r="S601" s="33" t="n">
        <v>0</v>
      </c>
      <c r="T601" s="33" t="n">
        <v>0</v>
      </c>
      <c r="U601" s="9" t="n">
        <v>1</v>
      </c>
      <c r="V601" s="9" t="n">
        <v>0</v>
      </c>
      <c r="W601" s="15">
        <f>SUMPRODUCT(B$2:U$2,B601:U601)</f>
        <v/>
      </c>
      <c r="X601" s="46">
        <f>EXP(W601)/(1+EXP(W601))</f>
        <v/>
      </c>
      <c r="Y601" s="28">
        <f>IFERROR(V601*LN(X601)+(1-V601)*LN(1-X601),0)</f>
        <v/>
      </c>
    </row>
    <row r="602" spans="1:25">
      <c r="B602" s="9" t="n">
        <v>0</v>
      </c>
      <c r="C602" s="52" t="n">
        <v>1</v>
      </c>
      <c r="D602" s="9" t="n">
        <v>0</v>
      </c>
      <c r="E602" s="52" t="n">
        <v>1</v>
      </c>
      <c r="F602" s="14" t="n">
        <v>0</v>
      </c>
      <c r="G602" s="33" t="n">
        <v>0</v>
      </c>
      <c r="H602" s="33" t="n">
        <v>0</v>
      </c>
      <c r="I602" s="33" t="n">
        <v>0</v>
      </c>
      <c r="J602" s="33" t="n">
        <v>0</v>
      </c>
      <c r="K602" s="33" t="n">
        <v>0</v>
      </c>
      <c r="L602" s="33" t="n">
        <v>0</v>
      </c>
      <c r="M602" s="33" t="n">
        <v>0</v>
      </c>
      <c r="N602" s="33" t="n">
        <v>0</v>
      </c>
      <c r="O602" s="33" t="n">
        <v>0</v>
      </c>
      <c r="P602" s="33" t="n">
        <v>0</v>
      </c>
      <c r="Q602" s="33" t="n">
        <v>0</v>
      </c>
      <c r="R602" s="33" t="n">
        <v>0</v>
      </c>
      <c r="S602" s="33" t="n">
        <v>0</v>
      </c>
      <c r="T602" s="33" t="n">
        <v>0</v>
      </c>
      <c r="U602" s="9" t="n">
        <v>1</v>
      </c>
      <c r="V602" s="9" t="n">
        <v>0</v>
      </c>
      <c r="W602" s="15">
        <f>SUMPRODUCT(B$2:U$2,B602:U602)</f>
        <v/>
      </c>
      <c r="X602" s="46">
        <f>EXP(W602)/(1+EXP(W602))</f>
        <v/>
      </c>
      <c r="Y602" s="28">
        <f>IFERROR(V602*LN(X602)+(1-V602)*LN(1-X602),0)</f>
        <v/>
      </c>
    </row>
    <row r="603" spans="1:25">
      <c r="B603" s="9" t="n">
        <v>0</v>
      </c>
      <c r="C603" s="52" t="n">
        <v>1</v>
      </c>
      <c r="D603" s="9" t="n">
        <v>1</v>
      </c>
      <c r="E603" s="52" t="n">
        <v>0</v>
      </c>
      <c r="F603" s="14" t="n">
        <v>0</v>
      </c>
      <c r="G603" s="33" t="n">
        <v>0</v>
      </c>
      <c r="H603" s="33" t="n">
        <v>0</v>
      </c>
      <c r="I603" s="33" t="n">
        <v>0</v>
      </c>
      <c r="J603" s="33" t="n">
        <v>0</v>
      </c>
      <c r="K603" s="33" t="n">
        <v>0</v>
      </c>
      <c r="L603" s="33" t="n">
        <v>0</v>
      </c>
      <c r="M603" s="33" t="n">
        <v>0</v>
      </c>
      <c r="N603" s="33" t="n">
        <v>0</v>
      </c>
      <c r="O603" s="33" t="n">
        <v>0</v>
      </c>
      <c r="P603" s="33" t="n">
        <v>0</v>
      </c>
      <c r="Q603" s="33" t="n">
        <v>0</v>
      </c>
      <c r="R603" s="33" t="n">
        <v>0</v>
      </c>
      <c r="S603" s="33" t="n">
        <v>0</v>
      </c>
      <c r="T603" s="33" t="n">
        <v>0</v>
      </c>
      <c r="U603" s="9" t="n">
        <v>1</v>
      </c>
      <c r="V603" s="9" t="n">
        <v>0</v>
      </c>
      <c r="W603" s="15">
        <f>SUMPRODUCT(B$2:U$2,B603:U603)</f>
        <v/>
      </c>
      <c r="X603" s="46">
        <f>EXP(W603)/(1+EXP(W603))</f>
        <v/>
      </c>
      <c r="Y603" s="28">
        <f>IFERROR(V603*LN(X603)+(1-V603)*LN(1-X603),0)</f>
        <v/>
      </c>
    </row>
    <row r="604" spans="1:25">
      <c r="B604" s="9" t="n">
        <v>1</v>
      </c>
      <c r="C604" s="52" t="n">
        <v>0</v>
      </c>
      <c r="D604" s="9" t="n">
        <v>0</v>
      </c>
      <c r="E604" s="52" t="n">
        <v>1</v>
      </c>
      <c r="F604" s="14" t="n">
        <v>0</v>
      </c>
      <c r="G604" s="33" t="n">
        <v>0</v>
      </c>
      <c r="H604" s="33" t="n">
        <v>0</v>
      </c>
      <c r="I604" s="33" t="n">
        <v>0</v>
      </c>
      <c r="J604" s="33" t="n">
        <v>0</v>
      </c>
      <c r="K604" s="33" t="n">
        <v>0</v>
      </c>
      <c r="L604" s="33" t="n">
        <v>0</v>
      </c>
      <c r="M604" s="33" t="n">
        <v>0</v>
      </c>
      <c r="N604" s="33" t="n">
        <v>0</v>
      </c>
      <c r="O604" s="33" t="n">
        <v>0</v>
      </c>
      <c r="P604" s="33" t="n">
        <v>0</v>
      </c>
      <c r="Q604" s="33" t="n">
        <v>0</v>
      </c>
      <c r="R604" s="33" t="n">
        <v>0</v>
      </c>
      <c r="S604" s="33" t="n">
        <v>0</v>
      </c>
      <c r="T604" s="33" t="n">
        <v>0</v>
      </c>
      <c r="U604" s="9" t="n">
        <v>1</v>
      </c>
      <c r="V604" s="9" t="n">
        <v>0</v>
      </c>
      <c r="W604" s="15">
        <f>SUMPRODUCT(B$2:U$2,B604:U604)</f>
        <v/>
      </c>
      <c r="X604" s="46">
        <f>EXP(W604)/(1+EXP(W604))</f>
        <v/>
      </c>
      <c r="Y604" s="28">
        <f>IFERROR(V604*LN(X604)+(1-V604)*LN(1-X604),0)</f>
        <v/>
      </c>
    </row>
    <row r="605" spans="1:25">
      <c r="B605" s="9" t="n">
        <v>1</v>
      </c>
      <c r="C605" s="52" t="n">
        <v>0</v>
      </c>
      <c r="D605" s="9" t="n">
        <v>0</v>
      </c>
      <c r="E605" s="52" t="n">
        <v>1</v>
      </c>
      <c r="F605" s="14" t="n">
        <v>0</v>
      </c>
      <c r="G605" s="33" t="n">
        <v>0</v>
      </c>
      <c r="H605" s="33" t="n">
        <v>0</v>
      </c>
      <c r="I605" s="33" t="n">
        <v>0</v>
      </c>
      <c r="J605" s="33" t="n">
        <v>0</v>
      </c>
      <c r="K605" s="33" t="n">
        <v>0</v>
      </c>
      <c r="L605" s="33" t="n">
        <v>0</v>
      </c>
      <c r="M605" s="33" t="n">
        <v>0</v>
      </c>
      <c r="N605" s="33" t="n">
        <v>0</v>
      </c>
      <c r="O605" s="33" t="n">
        <v>0</v>
      </c>
      <c r="P605" s="33" t="n">
        <v>0</v>
      </c>
      <c r="Q605" s="33" t="n">
        <v>0</v>
      </c>
      <c r="R605" s="33" t="n">
        <v>0</v>
      </c>
      <c r="S605" s="33" t="n">
        <v>0</v>
      </c>
      <c r="T605" s="33" t="n">
        <v>0</v>
      </c>
      <c r="U605" s="9" t="n">
        <v>1</v>
      </c>
      <c r="V605" s="9" t="n">
        <v>0</v>
      </c>
      <c r="W605" s="15">
        <f>SUMPRODUCT(B$2:U$2,B605:U605)</f>
        <v/>
      </c>
      <c r="X605" s="46">
        <f>EXP(W605)/(1+EXP(W605))</f>
        <v/>
      </c>
      <c r="Y605" s="28">
        <f>IFERROR(V605*LN(X605)+(1-V605)*LN(1-X605),0)</f>
        <v/>
      </c>
    </row>
    <row r="606" spans="1:25">
      <c r="B606" s="9" t="n">
        <v>0</v>
      </c>
      <c r="C606" s="52" t="n">
        <v>1</v>
      </c>
      <c r="D606" s="9" t="n">
        <v>1</v>
      </c>
      <c r="E606" s="52" t="n">
        <v>0</v>
      </c>
      <c r="F606" s="14" t="n">
        <v>0</v>
      </c>
      <c r="G606" s="33" t="n">
        <v>1</v>
      </c>
      <c r="H606" s="33" t="n">
        <v>0</v>
      </c>
      <c r="I606" s="33" t="n">
        <v>0</v>
      </c>
      <c r="J606" s="33" t="n">
        <v>0</v>
      </c>
      <c r="K606" s="33" t="n">
        <v>0</v>
      </c>
      <c r="L606" s="33" t="n">
        <v>0</v>
      </c>
      <c r="M606" s="33" t="n">
        <v>0</v>
      </c>
      <c r="N606" s="33" t="n">
        <v>0</v>
      </c>
      <c r="O606" s="33" t="n">
        <v>0</v>
      </c>
      <c r="P606" s="33" t="n">
        <v>0</v>
      </c>
      <c r="Q606" s="33" t="n">
        <v>0</v>
      </c>
      <c r="R606" s="33" t="n">
        <v>0</v>
      </c>
      <c r="S606" s="33" t="n">
        <v>1</v>
      </c>
      <c r="T606" s="33" t="n">
        <v>0</v>
      </c>
      <c r="U606" s="9" t="n">
        <v>1</v>
      </c>
      <c r="V606" s="9" t="n">
        <v>0</v>
      </c>
      <c r="W606" s="15">
        <f>SUMPRODUCT(B$2:U$2,B606:U606)</f>
        <v/>
      </c>
      <c r="X606" s="46">
        <f>EXP(W606)/(1+EXP(W606))</f>
        <v/>
      </c>
      <c r="Y606" s="28">
        <f>IFERROR(V606*LN(X606)+(1-V606)*LN(1-X606),0)</f>
        <v/>
      </c>
    </row>
    <row r="607" spans="1:25">
      <c r="B607" s="9" t="n">
        <v>0</v>
      </c>
      <c r="C607" s="52" t="n">
        <v>1</v>
      </c>
      <c r="D607" s="9" t="n">
        <v>0</v>
      </c>
      <c r="E607" s="52" t="n">
        <v>1</v>
      </c>
      <c r="F607" s="14" t="n">
        <v>0</v>
      </c>
      <c r="G607" s="33" t="n">
        <v>1</v>
      </c>
      <c r="H607" s="33" t="n">
        <v>0</v>
      </c>
      <c r="I607" s="33" t="n">
        <v>0</v>
      </c>
      <c r="J607" s="33" t="n">
        <v>0</v>
      </c>
      <c r="K607" s="33" t="n">
        <v>0</v>
      </c>
      <c r="L607" s="33" t="n">
        <v>0</v>
      </c>
      <c r="M607" s="33" t="n">
        <v>0</v>
      </c>
      <c r="N607" s="33" t="n">
        <v>0</v>
      </c>
      <c r="O607" s="33" t="n">
        <v>0</v>
      </c>
      <c r="P607" s="33" t="n">
        <v>0</v>
      </c>
      <c r="Q607" s="33" t="n">
        <v>0</v>
      </c>
      <c r="R607" s="33" t="n">
        <v>0</v>
      </c>
      <c r="S607" s="33" t="n">
        <v>0</v>
      </c>
      <c r="T607" s="33" t="n">
        <v>0</v>
      </c>
      <c r="U607" s="9" t="n">
        <v>1</v>
      </c>
      <c r="V607" s="9" t="n">
        <v>0</v>
      </c>
      <c r="W607" s="15">
        <f>SUMPRODUCT(B$2:U$2,B607:U607)</f>
        <v/>
      </c>
      <c r="X607" s="46">
        <f>EXP(W607)/(1+EXP(W607))</f>
        <v/>
      </c>
      <c r="Y607" s="28">
        <f>IFERROR(V607*LN(X607)+(1-V607)*LN(1-X607),0)</f>
        <v/>
      </c>
    </row>
    <row r="608" spans="1:25">
      <c r="B608" s="9" t="n">
        <v>1</v>
      </c>
      <c r="C608" s="52" t="n">
        <v>0</v>
      </c>
      <c r="D608" s="9" t="n">
        <v>0</v>
      </c>
      <c r="E608" s="52" t="n">
        <v>1</v>
      </c>
      <c r="F608" s="14" t="n">
        <v>0</v>
      </c>
      <c r="G608" s="33" t="n">
        <v>0</v>
      </c>
      <c r="H608" s="33" t="n">
        <v>0</v>
      </c>
      <c r="I608" s="33" t="n">
        <v>0</v>
      </c>
      <c r="J608" s="33" t="n">
        <v>0</v>
      </c>
      <c r="K608" s="33" t="n">
        <v>0</v>
      </c>
      <c r="L608" s="33" t="n">
        <v>0</v>
      </c>
      <c r="M608" s="33" t="n">
        <v>0</v>
      </c>
      <c r="N608" s="33" t="n">
        <v>0</v>
      </c>
      <c r="O608" s="33" t="n">
        <v>0</v>
      </c>
      <c r="P608" s="33" t="n">
        <v>0</v>
      </c>
      <c r="Q608" s="33" t="n">
        <v>0</v>
      </c>
      <c r="R608" s="33" t="n">
        <v>0</v>
      </c>
      <c r="S608" s="33" t="n">
        <v>0</v>
      </c>
      <c r="T608" s="33" t="n">
        <v>0</v>
      </c>
      <c r="U608" s="9" t="n">
        <v>1</v>
      </c>
      <c r="V608" s="9" t="n">
        <v>0</v>
      </c>
      <c r="W608" s="15">
        <f>SUMPRODUCT(B$2:U$2,B608:U608)</f>
        <v/>
      </c>
      <c r="X608" s="46">
        <f>EXP(W608)/(1+EXP(W608))</f>
        <v/>
      </c>
      <c r="Y608" s="28">
        <f>IFERROR(V608*LN(X608)+(1-V608)*LN(1-X608),0)</f>
        <v/>
      </c>
    </row>
    <row r="609" spans="1:25">
      <c r="B609" s="9" t="n">
        <v>0</v>
      </c>
      <c r="C609" s="52" t="n">
        <v>1</v>
      </c>
      <c r="D609" s="9" t="n">
        <v>1</v>
      </c>
      <c r="E609" s="52" t="n">
        <v>0</v>
      </c>
      <c r="F609" s="14" t="n">
        <v>0</v>
      </c>
      <c r="G609" s="33" t="n">
        <v>0</v>
      </c>
      <c r="H609" s="33" t="n">
        <v>0</v>
      </c>
      <c r="I609" s="33" t="n">
        <v>0</v>
      </c>
      <c r="J609" s="33" t="n">
        <v>0</v>
      </c>
      <c r="K609" s="33" t="n">
        <v>0</v>
      </c>
      <c r="L609" s="33" t="n">
        <v>0</v>
      </c>
      <c r="M609" s="33" t="n">
        <v>0</v>
      </c>
      <c r="N609" s="33" t="n">
        <v>0</v>
      </c>
      <c r="O609" s="33" t="n">
        <v>0</v>
      </c>
      <c r="P609" s="33" t="n">
        <v>0</v>
      </c>
      <c r="Q609" s="33" t="n">
        <v>0</v>
      </c>
      <c r="R609" s="33" t="n">
        <v>0</v>
      </c>
      <c r="S609" s="33" t="n">
        <v>0</v>
      </c>
      <c r="T609" s="33" t="n">
        <v>0</v>
      </c>
      <c r="U609" s="9" t="n">
        <v>1</v>
      </c>
      <c r="V609" s="9" t="n">
        <v>0</v>
      </c>
      <c r="W609" s="15">
        <f>SUMPRODUCT(B$2:U$2,B609:U609)</f>
        <v/>
      </c>
      <c r="X609" s="46">
        <f>EXP(W609)/(1+EXP(W609))</f>
        <v/>
      </c>
      <c r="Y609" s="28">
        <f>IFERROR(V609*LN(X609)+(1-V609)*LN(1-X609),0)</f>
        <v/>
      </c>
    </row>
    <row r="610" spans="1:25">
      <c r="B610" s="9" t="n">
        <v>1</v>
      </c>
      <c r="C610" s="52" t="n">
        <v>0</v>
      </c>
      <c r="D610" s="9" t="n">
        <v>0</v>
      </c>
      <c r="E610" s="52" t="n">
        <v>0</v>
      </c>
      <c r="F610" s="14" t="n">
        <v>0</v>
      </c>
      <c r="G610" s="33" t="n">
        <v>1</v>
      </c>
      <c r="H610" s="33" t="n">
        <v>0</v>
      </c>
      <c r="I610" s="33" t="n">
        <v>0</v>
      </c>
      <c r="J610" s="33" t="n">
        <v>0</v>
      </c>
      <c r="K610" s="33" t="n">
        <v>0</v>
      </c>
      <c r="L610" s="33" t="n">
        <v>0</v>
      </c>
      <c r="M610" s="33" t="n">
        <v>0</v>
      </c>
      <c r="N610" s="33" t="n">
        <v>0</v>
      </c>
      <c r="O610" s="33" t="n">
        <v>0</v>
      </c>
      <c r="P610" s="33" t="n">
        <v>0</v>
      </c>
      <c r="Q610" s="33" t="n">
        <v>0</v>
      </c>
      <c r="R610" s="33" t="n">
        <v>0</v>
      </c>
      <c r="S610" s="33" t="n">
        <v>0</v>
      </c>
      <c r="T610" s="33" t="n">
        <v>0</v>
      </c>
      <c r="U610" s="9" t="n">
        <v>1</v>
      </c>
      <c r="V610" s="9" t="n">
        <v>0</v>
      </c>
      <c r="W610" s="15">
        <f>SUMPRODUCT(B$2:U$2,B610:U610)</f>
        <v/>
      </c>
      <c r="X610" s="46">
        <f>EXP(W610)/(1+EXP(W610))</f>
        <v/>
      </c>
      <c r="Y610" s="28">
        <f>IFERROR(V610*LN(X610)+(1-V610)*LN(1-X610),0)</f>
        <v/>
      </c>
    </row>
    <row r="611" spans="1:25">
      <c r="B611" s="9" t="n">
        <v>1</v>
      </c>
      <c r="C611" s="52" t="n">
        <v>0</v>
      </c>
      <c r="D611" s="9" t="n">
        <v>1</v>
      </c>
      <c r="E611" s="52" t="n">
        <v>0</v>
      </c>
      <c r="F611" s="14" t="n">
        <v>0</v>
      </c>
      <c r="G611" s="33" t="n">
        <v>0</v>
      </c>
      <c r="H611" s="33" t="n">
        <v>0</v>
      </c>
      <c r="I611" s="33" t="n">
        <v>0</v>
      </c>
      <c r="J611" s="33" t="n">
        <v>0</v>
      </c>
      <c r="K611" s="33" t="n">
        <v>0</v>
      </c>
      <c r="L611" s="33" t="n">
        <v>0</v>
      </c>
      <c r="M611" s="33" t="n">
        <v>0</v>
      </c>
      <c r="N611" s="33" t="n">
        <v>0</v>
      </c>
      <c r="O611" s="33" t="n">
        <v>0</v>
      </c>
      <c r="P611" s="33" t="n">
        <v>0</v>
      </c>
      <c r="Q611" s="33" t="n">
        <v>0</v>
      </c>
      <c r="R611" s="33" t="n">
        <v>0</v>
      </c>
      <c r="S611" s="33" t="n">
        <v>0</v>
      </c>
      <c r="T611" s="33" t="n">
        <v>0</v>
      </c>
      <c r="U611" s="9" t="n">
        <v>1</v>
      </c>
      <c r="V611" s="9" t="n">
        <v>0</v>
      </c>
      <c r="W611" s="15">
        <f>SUMPRODUCT(B$2:U$2,B611:U611)</f>
        <v/>
      </c>
      <c r="X611" s="46">
        <f>EXP(W611)/(1+EXP(W611))</f>
        <v/>
      </c>
      <c r="Y611" s="28">
        <f>IFERROR(V611*LN(X611)+(1-V611)*LN(1-X611),0)</f>
        <v/>
      </c>
    </row>
    <row r="612" spans="1:25">
      <c r="B612" s="9" t="n">
        <v>1</v>
      </c>
      <c r="C612" s="52" t="n">
        <v>0</v>
      </c>
      <c r="D612" s="9" t="n">
        <v>0</v>
      </c>
      <c r="E612" s="52" t="n">
        <v>1</v>
      </c>
      <c r="F612" s="14" t="n">
        <v>0</v>
      </c>
      <c r="G612" s="33" t="n">
        <v>0</v>
      </c>
      <c r="H612" s="33" t="n">
        <v>1</v>
      </c>
      <c r="I612" s="33" t="n">
        <v>0</v>
      </c>
      <c r="J612" s="33" t="n">
        <v>1</v>
      </c>
      <c r="K612" s="33" t="n">
        <v>0</v>
      </c>
      <c r="L612" s="33" t="n">
        <v>0</v>
      </c>
      <c r="M612" s="33" t="n">
        <v>0</v>
      </c>
      <c r="N612" s="33" t="n">
        <v>1</v>
      </c>
      <c r="O612" s="33" t="n">
        <v>0</v>
      </c>
      <c r="P612" s="33" t="n">
        <v>0</v>
      </c>
      <c r="Q612" s="33" t="n">
        <v>1</v>
      </c>
      <c r="R612" s="33" t="n">
        <v>0</v>
      </c>
      <c r="S612" s="33" t="n">
        <v>0</v>
      </c>
      <c r="T612" s="33" t="n">
        <v>0</v>
      </c>
      <c r="U612" s="9" t="n">
        <v>1</v>
      </c>
      <c r="V612" s="9" t="n">
        <v>0</v>
      </c>
      <c r="W612" s="15">
        <f>SUMPRODUCT(B$2:U$2,B612:U612)</f>
        <v/>
      </c>
      <c r="X612" s="46">
        <f>EXP(W612)/(1+EXP(W612))</f>
        <v/>
      </c>
      <c r="Y612" s="28">
        <f>IFERROR(V612*LN(X612)+(1-V612)*LN(1-X612),0)</f>
        <v/>
      </c>
    </row>
    <row r="613" spans="1:25">
      <c r="B613" s="9" t="n">
        <v>0</v>
      </c>
      <c r="C613" s="52" t="n">
        <v>1</v>
      </c>
      <c r="D613" s="9" t="n">
        <v>1</v>
      </c>
      <c r="E613" s="52" t="n">
        <v>0</v>
      </c>
      <c r="F613" s="14" t="n">
        <v>0</v>
      </c>
      <c r="G613" s="33" t="n">
        <v>1</v>
      </c>
      <c r="H613" s="33" t="n">
        <v>0</v>
      </c>
      <c r="I613" s="33" t="n">
        <v>0</v>
      </c>
      <c r="J613" s="33" t="n">
        <v>0</v>
      </c>
      <c r="K613" s="33" t="n">
        <v>0</v>
      </c>
      <c r="L613" s="33" t="n">
        <v>0</v>
      </c>
      <c r="M613" s="33" t="n">
        <v>0</v>
      </c>
      <c r="N613" s="33" t="n">
        <v>0</v>
      </c>
      <c r="O613" s="33" t="n">
        <v>0</v>
      </c>
      <c r="P613" s="33" t="n">
        <v>0</v>
      </c>
      <c r="Q613" s="33" t="n">
        <v>0</v>
      </c>
      <c r="R613" s="33" t="n">
        <v>0</v>
      </c>
      <c r="S613" s="33" t="n">
        <v>0</v>
      </c>
      <c r="T613" s="33" t="n">
        <v>0</v>
      </c>
      <c r="U613" s="9" t="n">
        <v>1</v>
      </c>
      <c r="V613" s="9" t="n">
        <v>0</v>
      </c>
      <c r="W613" s="15">
        <f>SUMPRODUCT(B$2:U$2,B613:U613)</f>
        <v/>
      </c>
      <c r="X613" s="46">
        <f>EXP(W613)/(1+EXP(W613))</f>
        <v/>
      </c>
      <c r="Y613" s="28">
        <f>IFERROR(V613*LN(X613)+(1-V613)*LN(1-X613),0)</f>
        <v/>
      </c>
    </row>
    <row r="614" spans="1:25">
      <c r="B614" s="9" t="n">
        <v>1</v>
      </c>
      <c r="C614" s="52" t="n">
        <v>0</v>
      </c>
      <c r="D614" s="9" t="n">
        <v>1</v>
      </c>
      <c r="E614" s="52" t="n">
        <v>0</v>
      </c>
      <c r="F614" s="14" t="n">
        <v>0</v>
      </c>
      <c r="G614" s="33" t="n">
        <v>0</v>
      </c>
      <c r="H614" s="33" t="n">
        <v>0</v>
      </c>
      <c r="I614" s="33" t="n">
        <v>0</v>
      </c>
      <c r="J614" s="33" t="n">
        <v>0</v>
      </c>
      <c r="K614" s="33" t="n">
        <v>0</v>
      </c>
      <c r="L614" s="33" t="n">
        <v>0</v>
      </c>
      <c r="M614" s="33" t="n">
        <v>0</v>
      </c>
      <c r="N614" s="33" t="n">
        <v>0</v>
      </c>
      <c r="O614" s="33" t="n">
        <v>0</v>
      </c>
      <c r="P614" s="33" t="n">
        <v>0</v>
      </c>
      <c r="Q614" s="33" t="n">
        <v>0</v>
      </c>
      <c r="R614" s="33" t="n">
        <v>0</v>
      </c>
      <c r="S614" s="33" t="n">
        <v>0</v>
      </c>
      <c r="T614" s="33" t="n">
        <v>0</v>
      </c>
      <c r="U614" s="9" t="n">
        <v>1</v>
      </c>
      <c r="V614" s="9" t="n">
        <v>0</v>
      </c>
      <c r="W614" s="15">
        <f>SUMPRODUCT(B$2:U$2,B614:U614)</f>
        <v/>
      </c>
      <c r="X614" s="46">
        <f>EXP(W614)/(1+EXP(W614))</f>
        <v/>
      </c>
      <c r="Y614" s="28">
        <f>IFERROR(V614*LN(X614)+(1-V614)*LN(1-X614),0)</f>
        <v/>
      </c>
    </row>
    <row r="615" spans="1:25">
      <c r="B615" s="9" t="n">
        <v>1</v>
      </c>
      <c r="C615" s="52" t="n">
        <v>0</v>
      </c>
      <c r="D615" s="9" t="n">
        <v>0</v>
      </c>
      <c r="E615" s="52" t="n">
        <v>1</v>
      </c>
      <c r="F615" s="14" t="n">
        <v>0</v>
      </c>
      <c r="G615" s="33" t="n">
        <v>1</v>
      </c>
      <c r="H615" s="33" t="n">
        <v>0</v>
      </c>
      <c r="I615" s="33" t="n">
        <v>0</v>
      </c>
      <c r="J615" s="33" t="n">
        <v>0</v>
      </c>
      <c r="K615" s="33" t="n">
        <v>0</v>
      </c>
      <c r="L615" s="33" t="n">
        <v>0</v>
      </c>
      <c r="M615" s="33" t="n">
        <v>0</v>
      </c>
      <c r="N615" s="33" t="n">
        <v>0</v>
      </c>
      <c r="O615" s="33" t="n">
        <v>0</v>
      </c>
      <c r="P615" s="33" t="n">
        <v>0</v>
      </c>
      <c r="Q615" s="33" t="n">
        <v>0</v>
      </c>
      <c r="R615" s="33" t="n">
        <v>0</v>
      </c>
      <c r="S615" s="33" t="n">
        <v>1</v>
      </c>
      <c r="T615" s="33" t="n">
        <v>0</v>
      </c>
      <c r="U615" s="9" t="n">
        <v>1</v>
      </c>
      <c r="V615" s="9" t="n">
        <v>0</v>
      </c>
      <c r="W615" s="15">
        <f>SUMPRODUCT(B$2:U$2,B615:U615)</f>
        <v/>
      </c>
      <c r="X615" s="46">
        <f>EXP(W615)/(1+EXP(W615))</f>
        <v/>
      </c>
      <c r="Y615" s="28">
        <f>IFERROR(V615*LN(X615)+(1-V615)*LN(1-X615),0)</f>
        <v/>
      </c>
    </row>
    <row r="616" spans="1:25">
      <c r="B616" s="9" t="n">
        <v>0</v>
      </c>
      <c r="C616" s="52" t="n">
        <v>1</v>
      </c>
      <c r="D616" s="9" t="n">
        <v>1</v>
      </c>
      <c r="E616" s="52" t="n">
        <v>0</v>
      </c>
      <c r="F616" s="14" t="n">
        <v>0</v>
      </c>
      <c r="G616" s="33" t="n">
        <v>0</v>
      </c>
      <c r="H616" s="33" t="n">
        <v>0</v>
      </c>
      <c r="I616" s="33" t="n">
        <v>0</v>
      </c>
      <c r="J616" s="33" t="n">
        <v>0</v>
      </c>
      <c r="K616" s="33" t="n">
        <v>0</v>
      </c>
      <c r="L616" s="33" t="n">
        <v>0</v>
      </c>
      <c r="M616" s="33" t="n">
        <v>0</v>
      </c>
      <c r="N616" s="33" t="n">
        <v>0</v>
      </c>
      <c r="O616" s="33" t="n">
        <v>0</v>
      </c>
      <c r="P616" s="33" t="n">
        <v>0</v>
      </c>
      <c r="Q616" s="33" t="n">
        <v>0</v>
      </c>
      <c r="R616" s="33" t="n">
        <v>0</v>
      </c>
      <c r="S616" s="33" t="n">
        <v>0</v>
      </c>
      <c r="T616" s="33" t="n">
        <v>0</v>
      </c>
      <c r="U616" s="9" t="n">
        <v>1</v>
      </c>
      <c r="V616" s="9" t="n">
        <v>0</v>
      </c>
      <c r="W616" s="15">
        <f>SUMPRODUCT(B$2:U$2,B616:U616)</f>
        <v/>
      </c>
      <c r="X616" s="46">
        <f>EXP(W616)/(1+EXP(W616))</f>
        <v/>
      </c>
      <c r="Y616" s="28">
        <f>IFERROR(V616*LN(X616)+(1-V616)*LN(1-X616),0)</f>
        <v/>
      </c>
    </row>
    <row r="617" spans="1:25">
      <c r="B617" s="9" t="n">
        <v>0</v>
      </c>
      <c r="C617" s="52" t="n">
        <v>1</v>
      </c>
      <c r="D617" s="9" t="n">
        <v>0</v>
      </c>
      <c r="E617" s="52" t="n">
        <v>1</v>
      </c>
      <c r="F617" s="14" t="n">
        <v>0</v>
      </c>
      <c r="G617" s="33" t="n">
        <v>0</v>
      </c>
      <c r="H617" s="33" t="n">
        <v>1</v>
      </c>
      <c r="I617" s="33" t="n">
        <v>0</v>
      </c>
      <c r="J617" s="33" t="n">
        <v>0</v>
      </c>
      <c r="K617" s="33" t="n">
        <v>0</v>
      </c>
      <c r="L617" s="33" t="n">
        <v>0</v>
      </c>
      <c r="M617" s="33" t="n">
        <v>0</v>
      </c>
      <c r="N617" s="33" t="n">
        <v>0</v>
      </c>
      <c r="O617" s="33" t="n">
        <v>0</v>
      </c>
      <c r="P617" s="33" t="n">
        <v>0</v>
      </c>
      <c r="Q617" s="33" t="n">
        <v>0</v>
      </c>
      <c r="R617" s="33" t="n">
        <v>0</v>
      </c>
      <c r="S617" s="33" t="n">
        <v>0</v>
      </c>
      <c r="T617" s="33" t="n">
        <v>0</v>
      </c>
      <c r="U617" s="9" t="n">
        <v>1</v>
      </c>
      <c r="V617" s="9" t="n">
        <v>0</v>
      </c>
      <c r="W617" s="15">
        <f>SUMPRODUCT(B$2:U$2,B617:U617)</f>
        <v/>
      </c>
      <c r="X617" s="46">
        <f>EXP(W617)/(1+EXP(W617))</f>
        <v/>
      </c>
      <c r="Y617" s="28">
        <f>IFERROR(V617*LN(X617)+(1-V617)*LN(1-X617),0)</f>
        <v/>
      </c>
    </row>
    <row r="618" spans="1:25">
      <c r="B618" s="9" t="n">
        <v>1</v>
      </c>
      <c r="C618" s="52" t="n">
        <v>0</v>
      </c>
      <c r="D618" s="9" t="n">
        <v>1</v>
      </c>
      <c r="E618" s="52" t="n">
        <v>0</v>
      </c>
      <c r="F618" s="14" t="n">
        <v>0</v>
      </c>
      <c r="G618" s="33" t="n">
        <v>1</v>
      </c>
      <c r="H618" s="33" t="n">
        <v>0</v>
      </c>
      <c r="I618" s="33" t="n">
        <v>0</v>
      </c>
      <c r="J618" s="33" t="n">
        <v>0</v>
      </c>
      <c r="K618" s="33" t="n">
        <v>0</v>
      </c>
      <c r="L618" s="33" t="n">
        <v>0</v>
      </c>
      <c r="M618" s="33" t="n">
        <v>0</v>
      </c>
      <c r="N618" s="33" t="n">
        <v>0</v>
      </c>
      <c r="O618" s="33" t="n">
        <v>0</v>
      </c>
      <c r="P618" s="33" t="n">
        <v>0</v>
      </c>
      <c r="Q618" s="33" t="n">
        <v>0</v>
      </c>
      <c r="R618" s="33" t="n">
        <v>0</v>
      </c>
      <c r="S618" s="33" t="n">
        <v>1</v>
      </c>
      <c r="T618" s="33" t="n">
        <v>0</v>
      </c>
      <c r="U618" s="9" t="n">
        <v>1</v>
      </c>
      <c r="V618" s="9" t="n">
        <v>0</v>
      </c>
      <c r="W618" s="15">
        <f>SUMPRODUCT(B$2:U$2,B618:U618)</f>
        <v/>
      </c>
      <c r="X618" s="46">
        <f>EXP(W618)/(1+EXP(W618))</f>
        <v/>
      </c>
      <c r="Y618" s="28">
        <f>IFERROR(V618*LN(X618)+(1-V618)*LN(1-X618),0)</f>
        <v/>
      </c>
    </row>
    <row r="619" spans="1:25">
      <c r="B619" s="9" t="n">
        <v>1</v>
      </c>
      <c r="C619" s="52" t="n">
        <v>0</v>
      </c>
      <c r="D619" s="9" t="n">
        <v>0</v>
      </c>
      <c r="E619" s="52" t="n">
        <v>0</v>
      </c>
      <c r="F619" s="14" t="n">
        <v>0</v>
      </c>
      <c r="G619" s="33" t="n">
        <v>1</v>
      </c>
      <c r="H619" s="33" t="n">
        <v>0</v>
      </c>
      <c r="I619" s="33" t="n">
        <v>0</v>
      </c>
      <c r="J619" s="33" t="n">
        <v>1</v>
      </c>
      <c r="K619" s="33" t="n">
        <v>0</v>
      </c>
      <c r="L619" s="33" t="n">
        <v>0</v>
      </c>
      <c r="M619" s="33" t="n">
        <v>0</v>
      </c>
      <c r="N619" s="33" t="n">
        <v>0</v>
      </c>
      <c r="O619" s="33" t="n">
        <v>0</v>
      </c>
      <c r="P619" s="33" t="n">
        <v>0</v>
      </c>
      <c r="Q619" s="33" t="n">
        <v>0</v>
      </c>
      <c r="R619" s="33" t="n">
        <v>0</v>
      </c>
      <c r="S619" s="33" t="n">
        <v>0</v>
      </c>
      <c r="T619" s="33" t="n">
        <v>0</v>
      </c>
      <c r="U619" s="9" t="n">
        <v>1</v>
      </c>
      <c r="V619" s="9" t="n">
        <v>0</v>
      </c>
      <c r="W619" s="15">
        <f>SUMPRODUCT(B$2:U$2,B619:U619)</f>
        <v/>
      </c>
      <c r="X619" s="46">
        <f>EXP(W619)/(1+EXP(W619))</f>
        <v/>
      </c>
      <c r="Y619" s="28">
        <f>IFERROR(V619*LN(X619)+(1-V619)*LN(1-X619),0)</f>
        <v/>
      </c>
    </row>
    <row r="620" spans="1:25">
      <c r="B620" s="9" t="n">
        <v>0</v>
      </c>
      <c r="C620" s="52" t="n">
        <v>1</v>
      </c>
      <c r="D620" s="9" t="n">
        <v>0</v>
      </c>
      <c r="E620" s="52" t="n">
        <v>1</v>
      </c>
      <c r="F620" s="14" t="n">
        <v>0</v>
      </c>
      <c r="G620" s="33" t="n">
        <v>1</v>
      </c>
      <c r="H620" s="33" t="n">
        <v>0</v>
      </c>
      <c r="I620" s="33" t="n">
        <v>0</v>
      </c>
      <c r="J620" s="33" t="n">
        <v>0</v>
      </c>
      <c r="K620" s="33" t="n">
        <v>0</v>
      </c>
      <c r="L620" s="33" t="n">
        <v>0</v>
      </c>
      <c r="M620" s="33" t="n">
        <v>0</v>
      </c>
      <c r="N620" s="33" t="n">
        <v>0</v>
      </c>
      <c r="O620" s="33" t="n">
        <v>0</v>
      </c>
      <c r="P620" s="33" t="n">
        <v>1</v>
      </c>
      <c r="Q620" s="33" t="n">
        <v>0</v>
      </c>
      <c r="R620" s="33" t="n">
        <v>0</v>
      </c>
      <c r="S620" s="33" t="n">
        <v>0</v>
      </c>
      <c r="T620" s="33" t="n">
        <v>0</v>
      </c>
      <c r="U620" s="9" t="n">
        <v>1</v>
      </c>
      <c r="V620" s="9" t="n">
        <v>0</v>
      </c>
      <c r="W620" s="15">
        <f>SUMPRODUCT(B$2:U$2,B620:U620)</f>
        <v/>
      </c>
      <c r="X620" s="46">
        <f>EXP(W620)/(1+EXP(W620))</f>
        <v/>
      </c>
      <c r="Y620" s="28">
        <f>IFERROR(V620*LN(X620)+(1-V620)*LN(1-X620),0)</f>
        <v/>
      </c>
    </row>
    <row r="621" spans="1:25">
      <c r="B621" s="9" t="n">
        <v>0</v>
      </c>
      <c r="C621" s="52" t="n">
        <v>1</v>
      </c>
      <c r="D621" s="9" t="n">
        <v>0</v>
      </c>
      <c r="E621" s="52" t="n">
        <v>1</v>
      </c>
      <c r="F621" s="14" t="n">
        <v>0</v>
      </c>
      <c r="G621" s="33" t="n">
        <v>0</v>
      </c>
      <c r="H621" s="33" t="n">
        <v>0</v>
      </c>
      <c r="I621" s="33" t="n">
        <v>0</v>
      </c>
      <c r="J621" s="33" t="n">
        <v>0</v>
      </c>
      <c r="K621" s="33" t="n">
        <v>0</v>
      </c>
      <c r="L621" s="33" t="n">
        <v>0</v>
      </c>
      <c r="M621" s="33" t="n">
        <v>0</v>
      </c>
      <c r="N621" s="33" t="n">
        <v>0</v>
      </c>
      <c r="O621" s="33" t="n">
        <v>0</v>
      </c>
      <c r="P621" s="33" t="n">
        <v>1</v>
      </c>
      <c r="Q621" s="33" t="n">
        <v>0</v>
      </c>
      <c r="R621" s="33" t="n">
        <v>0</v>
      </c>
      <c r="S621" s="33" t="n">
        <v>0</v>
      </c>
      <c r="T621" s="33" t="n">
        <v>0</v>
      </c>
      <c r="U621" s="9" t="n">
        <v>1</v>
      </c>
      <c r="V621" s="9" t="n">
        <v>0</v>
      </c>
      <c r="W621" s="15">
        <f>SUMPRODUCT(B$2:U$2,B621:U621)</f>
        <v/>
      </c>
      <c r="X621" s="46">
        <f>EXP(W621)/(1+EXP(W621))</f>
        <v/>
      </c>
      <c r="Y621" s="28">
        <f>IFERROR(V621*LN(X621)+(1-V621)*LN(1-X621),0)</f>
        <v/>
      </c>
    </row>
    <row r="622" spans="1:25">
      <c r="B622" s="9" t="n">
        <v>1</v>
      </c>
      <c r="C622" s="52" t="n">
        <v>0</v>
      </c>
      <c r="D622" s="9" t="n">
        <v>0</v>
      </c>
      <c r="E622" s="52" t="n">
        <v>1</v>
      </c>
      <c r="F622" s="14" t="n">
        <v>0</v>
      </c>
      <c r="G622" s="33" t="n">
        <v>1</v>
      </c>
      <c r="H622" s="33" t="n">
        <v>0</v>
      </c>
      <c r="I622" s="33" t="n">
        <v>0</v>
      </c>
      <c r="J622" s="33" t="n">
        <v>0</v>
      </c>
      <c r="K622" s="33" t="n">
        <v>0</v>
      </c>
      <c r="L622" s="33" t="n">
        <v>0</v>
      </c>
      <c r="M622" s="33" t="n">
        <v>0</v>
      </c>
      <c r="N622" s="33" t="n">
        <v>0</v>
      </c>
      <c r="O622" s="33" t="n">
        <v>0</v>
      </c>
      <c r="P622" s="33" t="n">
        <v>0</v>
      </c>
      <c r="Q622" s="33" t="n">
        <v>0</v>
      </c>
      <c r="R622" s="33" t="n">
        <v>0</v>
      </c>
      <c r="S622" s="33" t="n">
        <v>0</v>
      </c>
      <c r="T622" s="33" t="n">
        <v>0</v>
      </c>
      <c r="U622" s="9" t="n">
        <v>1</v>
      </c>
      <c r="V622" s="9" t="n">
        <v>0</v>
      </c>
      <c r="W622" s="15">
        <f>SUMPRODUCT(B$2:U$2,B622:U622)</f>
        <v/>
      </c>
      <c r="X622" s="46">
        <f>EXP(W622)/(1+EXP(W622))</f>
        <v/>
      </c>
      <c r="Y622" s="28">
        <f>IFERROR(V622*LN(X622)+(1-V622)*LN(1-X622),0)</f>
        <v/>
      </c>
    </row>
    <row r="623" spans="1:25">
      <c r="B623" s="9" t="n">
        <v>0</v>
      </c>
      <c r="C623" s="52" t="n">
        <v>1</v>
      </c>
      <c r="D623" s="9" t="n">
        <v>1</v>
      </c>
      <c r="E623" s="52" t="n">
        <v>0</v>
      </c>
      <c r="F623" s="14" t="n">
        <v>0</v>
      </c>
      <c r="G623" s="33" t="n">
        <v>0</v>
      </c>
      <c r="H623" s="33" t="n">
        <v>0</v>
      </c>
      <c r="I623" s="33" t="n">
        <v>0</v>
      </c>
      <c r="J623" s="33" t="n">
        <v>0</v>
      </c>
      <c r="K623" s="33" t="n">
        <v>0</v>
      </c>
      <c r="L623" s="33" t="n">
        <v>0</v>
      </c>
      <c r="M623" s="33" t="n">
        <v>0</v>
      </c>
      <c r="N623" s="33" t="n">
        <v>0</v>
      </c>
      <c r="O623" s="33" t="n">
        <v>0</v>
      </c>
      <c r="P623" s="33" t="n">
        <v>0</v>
      </c>
      <c r="Q623" s="33" t="n">
        <v>0</v>
      </c>
      <c r="R623" s="33" t="n">
        <v>0</v>
      </c>
      <c r="S623" s="33" t="n">
        <v>0</v>
      </c>
      <c r="T623" s="33" t="n">
        <v>0</v>
      </c>
      <c r="U623" s="9" t="n">
        <v>1</v>
      </c>
      <c r="V623" s="9" t="n">
        <v>0</v>
      </c>
      <c r="W623" s="15">
        <f>SUMPRODUCT(B$2:U$2,B623:U623)</f>
        <v/>
      </c>
      <c r="X623" s="46">
        <f>EXP(W623)/(1+EXP(W623))</f>
        <v/>
      </c>
      <c r="Y623" s="28">
        <f>IFERROR(V623*LN(X623)+(1-V623)*LN(1-X623),0)</f>
        <v/>
      </c>
    </row>
    <row r="624" spans="1:25">
      <c r="B624" s="9" t="n">
        <v>1</v>
      </c>
      <c r="C624" s="52" t="n">
        <v>0</v>
      </c>
      <c r="D624" s="9" t="n">
        <v>1</v>
      </c>
      <c r="E624" s="52" t="n">
        <v>0</v>
      </c>
      <c r="F624" s="14" t="n">
        <v>0</v>
      </c>
      <c r="G624" s="33" t="n">
        <v>1</v>
      </c>
      <c r="H624" s="33" t="n">
        <v>0</v>
      </c>
      <c r="I624" s="33" t="n">
        <v>0</v>
      </c>
      <c r="J624" s="33" t="n">
        <v>0</v>
      </c>
      <c r="K624" s="33" t="n">
        <v>0</v>
      </c>
      <c r="L624" s="33" t="n">
        <v>0</v>
      </c>
      <c r="M624" s="33" t="n">
        <v>0</v>
      </c>
      <c r="N624" s="33" t="n">
        <v>0</v>
      </c>
      <c r="O624" s="33" t="n">
        <v>0</v>
      </c>
      <c r="P624" s="33" t="n">
        <v>0</v>
      </c>
      <c r="Q624" s="33" t="n">
        <v>0</v>
      </c>
      <c r="R624" s="33" t="n">
        <v>0</v>
      </c>
      <c r="S624" s="33" t="n">
        <v>0</v>
      </c>
      <c r="T624" s="33" t="n">
        <v>0</v>
      </c>
      <c r="U624" s="9" t="n">
        <v>1</v>
      </c>
      <c r="V624" s="9" t="n">
        <v>0</v>
      </c>
      <c r="W624" s="15">
        <f>SUMPRODUCT(B$2:U$2,B624:U624)</f>
        <v/>
      </c>
      <c r="X624" s="46">
        <f>EXP(W624)/(1+EXP(W624))</f>
        <v/>
      </c>
      <c r="Y624" s="28">
        <f>IFERROR(V624*LN(X624)+(1-V624)*LN(1-X624),0)</f>
        <v/>
      </c>
    </row>
    <row r="625" spans="1:25">
      <c r="B625" s="9" t="n">
        <v>0</v>
      </c>
      <c r="C625" s="52" t="n">
        <v>1</v>
      </c>
      <c r="D625" s="9" t="n">
        <v>1</v>
      </c>
      <c r="E625" s="52" t="n">
        <v>0</v>
      </c>
      <c r="F625" s="14" t="n">
        <v>0</v>
      </c>
      <c r="G625" s="33" t="n">
        <v>0</v>
      </c>
      <c r="H625" s="33" t="n">
        <v>1</v>
      </c>
      <c r="I625" s="33" t="n">
        <v>0</v>
      </c>
      <c r="J625" s="33" t="n">
        <v>0</v>
      </c>
      <c r="K625" s="33" t="n">
        <v>0</v>
      </c>
      <c r="L625" s="33" t="n">
        <v>0</v>
      </c>
      <c r="M625" s="33" t="n">
        <v>0</v>
      </c>
      <c r="N625" s="33" t="n">
        <v>0</v>
      </c>
      <c r="O625" s="33" t="n">
        <v>0</v>
      </c>
      <c r="P625" s="33" t="n">
        <v>0</v>
      </c>
      <c r="Q625" s="33" t="n">
        <v>0</v>
      </c>
      <c r="R625" s="33" t="n">
        <v>0</v>
      </c>
      <c r="S625" s="33" t="n">
        <v>1</v>
      </c>
      <c r="T625" s="33" t="n">
        <v>0</v>
      </c>
      <c r="U625" s="9" t="n">
        <v>1</v>
      </c>
      <c r="V625" s="9" t="n">
        <v>0</v>
      </c>
      <c r="W625" s="15">
        <f>SUMPRODUCT(B$2:U$2,B625:U625)</f>
        <v/>
      </c>
      <c r="X625" s="46">
        <f>EXP(W625)/(1+EXP(W625))</f>
        <v/>
      </c>
      <c r="Y625" s="28">
        <f>IFERROR(V625*LN(X625)+(1-V625)*LN(1-X625),0)</f>
        <v/>
      </c>
    </row>
    <row r="626" spans="1:25">
      <c r="B626" s="9" t="n">
        <v>0</v>
      </c>
      <c r="C626" s="52" t="n">
        <v>1</v>
      </c>
      <c r="D626" s="9" t="n">
        <v>0</v>
      </c>
      <c r="E626" s="52" t="n">
        <v>1</v>
      </c>
      <c r="F626" s="14" t="n">
        <v>0</v>
      </c>
      <c r="G626" s="33" t="n">
        <v>1</v>
      </c>
      <c r="H626" s="33" t="n">
        <v>0</v>
      </c>
      <c r="I626" s="33" t="n">
        <v>0</v>
      </c>
      <c r="J626" s="33" t="n">
        <v>0</v>
      </c>
      <c r="K626" s="33" t="n">
        <v>0</v>
      </c>
      <c r="L626" s="33" t="n">
        <v>0</v>
      </c>
      <c r="M626" s="33" t="n">
        <v>0</v>
      </c>
      <c r="N626" s="33" t="n">
        <v>0</v>
      </c>
      <c r="O626" s="33" t="n">
        <v>0</v>
      </c>
      <c r="P626" s="33" t="n">
        <v>0</v>
      </c>
      <c r="Q626" s="33" t="n">
        <v>0</v>
      </c>
      <c r="R626" s="33" t="n">
        <v>0</v>
      </c>
      <c r="S626" s="33" t="n">
        <v>0</v>
      </c>
      <c r="T626" s="33" t="n">
        <v>0</v>
      </c>
      <c r="U626" s="9" t="n">
        <v>1</v>
      </c>
      <c r="V626" s="9" t="n">
        <v>0</v>
      </c>
      <c r="W626" s="15">
        <f>SUMPRODUCT(B$2:U$2,B626:U626)</f>
        <v/>
      </c>
      <c r="X626" s="46">
        <f>EXP(W626)/(1+EXP(W626))</f>
        <v/>
      </c>
      <c r="Y626" s="28">
        <f>IFERROR(V626*LN(X626)+(1-V626)*LN(1-X626),0)</f>
        <v/>
      </c>
    </row>
    <row r="627" spans="1:25">
      <c r="B627" s="9" t="n">
        <v>0</v>
      </c>
      <c r="C627" s="52" t="n">
        <v>1</v>
      </c>
      <c r="D627" s="9" t="n">
        <v>0</v>
      </c>
      <c r="E627" s="52" t="n">
        <v>1</v>
      </c>
      <c r="F627" s="14" t="n">
        <v>0</v>
      </c>
      <c r="G627" s="33" t="n">
        <v>0</v>
      </c>
      <c r="H627" s="33" t="n">
        <v>0</v>
      </c>
      <c r="I627" s="33" t="n">
        <v>0</v>
      </c>
      <c r="J627" s="33" t="n">
        <v>0</v>
      </c>
      <c r="K627" s="33" t="n">
        <v>0</v>
      </c>
      <c r="L627" s="33" t="n">
        <v>0</v>
      </c>
      <c r="M627" s="33" t="n">
        <v>0</v>
      </c>
      <c r="N627" s="33" t="n">
        <v>0</v>
      </c>
      <c r="O627" s="33" t="n">
        <v>0</v>
      </c>
      <c r="P627" s="33" t="n">
        <v>0</v>
      </c>
      <c r="Q627" s="33" t="n">
        <v>0</v>
      </c>
      <c r="R627" s="33" t="n">
        <v>0</v>
      </c>
      <c r="S627" s="33" t="n">
        <v>0</v>
      </c>
      <c r="T627" s="33" t="n">
        <v>0</v>
      </c>
      <c r="U627" s="9" t="n">
        <v>1</v>
      </c>
      <c r="V627" s="9" t="n">
        <v>0</v>
      </c>
      <c r="W627" s="15">
        <f>SUMPRODUCT(B$2:U$2,B627:U627)</f>
        <v/>
      </c>
      <c r="X627" s="46">
        <f>EXP(W627)/(1+EXP(W627))</f>
        <v/>
      </c>
      <c r="Y627" s="28">
        <f>IFERROR(V627*LN(X627)+(1-V627)*LN(1-X627),0)</f>
        <v/>
      </c>
    </row>
    <row r="628" spans="1:25">
      <c r="B628" s="9" t="n">
        <v>1</v>
      </c>
      <c r="C628" s="52" t="n">
        <v>0</v>
      </c>
      <c r="D628" s="9" t="n">
        <v>0</v>
      </c>
      <c r="E628" s="52" t="n">
        <v>1</v>
      </c>
      <c r="F628" s="14" t="n">
        <v>0</v>
      </c>
      <c r="G628" s="33" t="n">
        <v>0</v>
      </c>
      <c r="H628" s="33" t="n">
        <v>0</v>
      </c>
      <c r="I628" s="33" t="n">
        <v>0</v>
      </c>
      <c r="J628" s="33" t="n">
        <v>0</v>
      </c>
      <c r="K628" s="33" t="n">
        <v>0</v>
      </c>
      <c r="L628" s="33" t="n">
        <v>0</v>
      </c>
      <c r="M628" s="33" t="n">
        <v>0</v>
      </c>
      <c r="N628" s="33" t="n">
        <v>0</v>
      </c>
      <c r="O628" s="33" t="n">
        <v>0</v>
      </c>
      <c r="P628" s="33" t="n">
        <v>1</v>
      </c>
      <c r="Q628" s="33" t="n">
        <v>0</v>
      </c>
      <c r="R628" s="33" t="n">
        <v>0</v>
      </c>
      <c r="S628" s="33" t="n">
        <v>1</v>
      </c>
      <c r="T628" s="33" t="n">
        <v>0</v>
      </c>
      <c r="U628" s="9" t="n">
        <v>1</v>
      </c>
      <c r="V628" s="9" t="n">
        <v>0</v>
      </c>
      <c r="W628" s="15">
        <f>SUMPRODUCT(B$2:U$2,B628:U628)</f>
        <v/>
      </c>
      <c r="X628" s="46">
        <f>EXP(W628)/(1+EXP(W628))</f>
        <v/>
      </c>
      <c r="Y628" s="28">
        <f>IFERROR(V628*LN(X628)+(1-V628)*LN(1-X628),0)</f>
        <v/>
      </c>
    </row>
    <row r="629" spans="1:25">
      <c r="B629" s="9" t="n">
        <v>0</v>
      </c>
      <c r="C629" s="52" t="n">
        <v>1</v>
      </c>
      <c r="D629" s="9" t="n">
        <v>0</v>
      </c>
      <c r="E629" s="52" t="n">
        <v>1</v>
      </c>
      <c r="F629" s="14" t="n">
        <v>0</v>
      </c>
      <c r="G629" s="33" t="n">
        <v>0</v>
      </c>
      <c r="H629" s="33" t="n">
        <v>0</v>
      </c>
      <c r="I629" s="33" t="n">
        <v>0</v>
      </c>
      <c r="J629" s="33" t="n">
        <v>0</v>
      </c>
      <c r="K629" s="33" t="n">
        <v>0</v>
      </c>
      <c r="L629" s="33" t="n">
        <v>0</v>
      </c>
      <c r="M629" s="33" t="n">
        <v>0</v>
      </c>
      <c r="N629" s="33" t="n">
        <v>0</v>
      </c>
      <c r="O629" s="33" t="n">
        <v>0</v>
      </c>
      <c r="P629" s="33" t="n">
        <v>0</v>
      </c>
      <c r="Q629" s="33" t="n">
        <v>0</v>
      </c>
      <c r="R629" s="33" t="n">
        <v>0</v>
      </c>
      <c r="S629" s="33" t="n">
        <v>1</v>
      </c>
      <c r="T629" s="33" t="n">
        <v>0</v>
      </c>
      <c r="U629" s="9" t="n">
        <v>1</v>
      </c>
      <c r="V629" s="9" t="n">
        <v>0</v>
      </c>
      <c r="W629" s="15">
        <f>SUMPRODUCT(B$2:U$2,B629:U629)</f>
        <v/>
      </c>
      <c r="X629" s="46">
        <f>EXP(W629)/(1+EXP(W629))</f>
        <v/>
      </c>
      <c r="Y629" s="28">
        <f>IFERROR(V629*LN(X629)+(1-V629)*LN(1-X629),0)</f>
        <v/>
      </c>
    </row>
    <row r="630" spans="1:25">
      <c r="B630" s="9" t="n">
        <v>1</v>
      </c>
      <c r="C630" s="52" t="n">
        <v>0</v>
      </c>
      <c r="D630" s="9" t="n">
        <v>0</v>
      </c>
      <c r="E630" s="52" t="n">
        <v>0</v>
      </c>
      <c r="F630" s="14" t="n">
        <v>0</v>
      </c>
      <c r="G630" s="33" t="n">
        <v>1</v>
      </c>
      <c r="H630" s="33" t="n">
        <v>0</v>
      </c>
      <c r="I630" s="33" t="n">
        <v>0</v>
      </c>
      <c r="J630" s="33" t="n">
        <v>0</v>
      </c>
      <c r="K630" s="33" t="n">
        <v>0</v>
      </c>
      <c r="L630" s="33" t="n">
        <v>0</v>
      </c>
      <c r="M630" s="33" t="n">
        <v>0</v>
      </c>
      <c r="N630" s="33" t="n">
        <v>0</v>
      </c>
      <c r="O630" s="33" t="n">
        <v>0</v>
      </c>
      <c r="P630" s="33" t="n">
        <v>1</v>
      </c>
      <c r="Q630" s="33" t="n">
        <v>0</v>
      </c>
      <c r="R630" s="33" t="n">
        <v>1</v>
      </c>
      <c r="S630" s="33" t="n">
        <v>0</v>
      </c>
      <c r="T630" s="33" t="n">
        <v>0</v>
      </c>
      <c r="U630" s="9" t="n">
        <v>1</v>
      </c>
      <c r="V630" s="9" t="n">
        <v>0</v>
      </c>
      <c r="W630" s="15">
        <f>SUMPRODUCT(B$2:U$2,B630:U630)</f>
        <v/>
      </c>
      <c r="X630" s="46">
        <f>EXP(W630)/(1+EXP(W630))</f>
        <v/>
      </c>
      <c r="Y630" s="28">
        <f>IFERROR(V630*LN(X630)+(1-V630)*LN(1-X630),0)</f>
        <v/>
      </c>
    </row>
    <row r="631" spans="1:25">
      <c r="B631" s="9" t="n">
        <v>0</v>
      </c>
      <c r="C631" s="52" t="n">
        <v>1</v>
      </c>
      <c r="D631" s="9" t="n">
        <v>0</v>
      </c>
      <c r="E631" s="52" t="n">
        <v>0</v>
      </c>
      <c r="F631" s="14" t="n">
        <v>0</v>
      </c>
      <c r="G631" s="33" t="n">
        <v>0</v>
      </c>
      <c r="H631" s="33" t="n">
        <v>0</v>
      </c>
      <c r="I631" s="33" t="n">
        <v>0</v>
      </c>
      <c r="J631" s="33" t="n">
        <v>0</v>
      </c>
      <c r="K631" s="33" t="n">
        <v>0</v>
      </c>
      <c r="L631" s="33" t="n">
        <v>0</v>
      </c>
      <c r="M631" s="33" t="n">
        <v>0</v>
      </c>
      <c r="N631" s="33" t="n">
        <v>0</v>
      </c>
      <c r="O631" s="33" t="n">
        <v>0</v>
      </c>
      <c r="P631" s="33" t="n">
        <v>0</v>
      </c>
      <c r="Q631" s="33" t="n">
        <v>0</v>
      </c>
      <c r="R631" s="33" t="n">
        <v>0</v>
      </c>
      <c r="S631" s="33" t="n">
        <v>1</v>
      </c>
      <c r="T631" s="33" t="n">
        <v>0</v>
      </c>
      <c r="U631" s="9" t="n">
        <v>1</v>
      </c>
      <c r="V631" s="9" t="n">
        <v>0</v>
      </c>
      <c r="W631" s="15">
        <f>SUMPRODUCT(B$2:U$2,B631:U631)</f>
        <v/>
      </c>
      <c r="X631" s="46">
        <f>EXP(W631)/(1+EXP(W631))</f>
        <v/>
      </c>
      <c r="Y631" s="28">
        <f>IFERROR(V631*LN(X631)+(1-V631)*LN(1-X631),0)</f>
        <v/>
      </c>
    </row>
    <row r="632" spans="1:25">
      <c r="B632" s="9" t="n">
        <v>1</v>
      </c>
      <c r="C632" s="52" t="n">
        <v>0</v>
      </c>
      <c r="D632" s="9" t="n">
        <v>0</v>
      </c>
      <c r="E632" s="52" t="n">
        <v>1</v>
      </c>
      <c r="F632" s="14" t="n">
        <v>0</v>
      </c>
      <c r="G632" s="33" t="n">
        <v>0</v>
      </c>
      <c r="H632" s="33" t="n">
        <v>1</v>
      </c>
      <c r="I632" s="33" t="n">
        <v>0</v>
      </c>
      <c r="J632" s="33" t="n">
        <v>0</v>
      </c>
      <c r="K632" s="33" t="n">
        <v>0</v>
      </c>
      <c r="L632" s="33" t="n">
        <v>0</v>
      </c>
      <c r="M632" s="33" t="n">
        <v>0</v>
      </c>
      <c r="N632" s="33" t="n">
        <v>0</v>
      </c>
      <c r="O632" s="33" t="n">
        <v>0</v>
      </c>
      <c r="P632" s="33" t="n">
        <v>0</v>
      </c>
      <c r="Q632" s="33" t="n">
        <v>0</v>
      </c>
      <c r="R632" s="33" t="n">
        <v>0</v>
      </c>
      <c r="S632" s="33" t="n">
        <v>1</v>
      </c>
      <c r="T632" s="33" t="n">
        <v>0</v>
      </c>
      <c r="U632" s="9" t="n">
        <v>1</v>
      </c>
      <c r="V632" s="9" t="n">
        <v>0</v>
      </c>
      <c r="W632" s="15">
        <f>SUMPRODUCT(B$2:U$2,B632:U632)</f>
        <v/>
      </c>
      <c r="X632" s="46">
        <f>EXP(W632)/(1+EXP(W632))</f>
        <v/>
      </c>
      <c r="Y632" s="28">
        <f>IFERROR(V632*LN(X632)+(1-V632)*LN(1-X632),0)</f>
        <v/>
      </c>
    </row>
    <row r="633" spans="1:25">
      <c r="B633" s="9" t="n">
        <v>1</v>
      </c>
      <c r="C633" s="52" t="n">
        <v>0</v>
      </c>
      <c r="D633" s="9" t="n">
        <v>0</v>
      </c>
      <c r="E633" s="52" t="n">
        <v>1</v>
      </c>
      <c r="F633" s="14" t="n">
        <v>0</v>
      </c>
      <c r="G633" s="33" t="n">
        <v>0</v>
      </c>
      <c r="H633" s="33" t="n">
        <v>0</v>
      </c>
      <c r="I633" s="33" t="n">
        <v>0</v>
      </c>
      <c r="J633" s="33" t="n">
        <v>0</v>
      </c>
      <c r="K633" s="33" t="n">
        <v>0</v>
      </c>
      <c r="L633" s="33" t="n">
        <v>0</v>
      </c>
      <c r="M633" s="33" t="n">
        <v>0</v>
      </c>
      <c r="N633" s="33" t="n">
        <v>0</v>
      </c>
      <c r="O633" s="33" t="n">
        <v>1</v>
      </c>
      <c r="P633" s="33" t="n">
        <v>0</v>
      </c>
      <c r="Q633" s="33" t="n">
        <v>0</v>
      </c>
      <c r="R633" s="33" t="n">
        <v>0</v>
      </c>
      <c r="S633" s="33" t="n">
        <v>0</v>
      </c>
      <c r="T633" s="33" t="n">
        <v>0</v>
      </c>
      <c r="U633" s="9" t="n">
        <v>1</v>
      </c>
      <c r="V633" s="9" t="n">
        <v>0</v>
      </c>
      <c r="W633" s="15">
        <f>SUMPRODUCT(B$2:U$2,B633:U633)</f>
        <v/>
      </c>
      <c r="X633" s="46">
        <f>EXP(W633)/(1+EXP(W633))</f>
        <v/>
      </c>
      <c r="Y633" s="28">
        <f>IFERROR(V633*LN(X633)+(1-V633)*LN(1-X633),0)</f>
        <v/>
      </c>
    </row>
    <row r="634" spans="1:25">
      <c r="B634" s="9" t="n">
        <v>0</v>
      </c>
      <c r="C634" s="52" t="n">
        <v>1</v>
      </c>
      <c r="D634" s="9" t="n">
        <v>0</v>
      </c>
      <c r="E634" s="52" t="n">
        <v>1</v>
      </c>
      <c r="F634" s="14" t="n">
        <v>0</v>
      </c>
      <c r="G634" s="33" t="n">
        <v>0</v>
      </c>
      <c r="H634" s="33" t="n">
        <v>1</v>
      </c>
      <c r="I634" s="33" t="n">
        <v>0</v>
      </c>
      <c r="J634" s="33" t="n">
        <v>0</v>
      </c>
      <c r="K634" s="33" t="n">
        <v>0</v>
      </c>
      <c r="L634" s="33" t="n">
        <v>0</v>
      </c>
      <c r="M634" s="33" t="n">
        <v>0</v>
      </c>
      <c r="N634" s="33" t="n">
        <v>0</v>
      </c>
      <c r="O634" s="33" t="n">
        <v>0</v>
      </c>
      <c r="P634" s="33" t="n">
        <v>0</v>
      </c>
      <c r="Q634" s="33" t="n">
        <v>0</v>
      </c>
      <c r="R634" s="33" t="n">
        <v>0</v>
      </c>
      <c r="S634" s="33" t="n">
        <v>0</v>
      </c>
      <c r="T634" s="33" t="n">
        <v>0</v>
      </c>
      <c r="U634" s="9" t="n">
        <v>1</v>
      </c>
      <c r="V634" s="9" t="n">
        <v>0</v>
      </c>
      <c r="W634" s="15">
        <f>SUMPRODUCT(B$2:U$2,B634:U634)</f>
        <v/>
      </c>
      <c r="X634" s="46">
        <f>EXP(W634)/(1+EXP(W634))</f>
        <v/>
      </c>
      <c r="Y634" s="28">
        <f>IFERROR(V634*LN(X634)+(1-V634)*LN(1-X634),0)</f>
        <v/>
      </c>
    </row>
    <row r="635" spans="1:25">
      <c r="B635" s="9" t="n">
        <v>1</v>
      </c>
      <c r="C635" s="52" t="n">
        <v>0</v>
      </c>
      <c r="D635" s="9" t="n">
        <v>0</v>
      </c>
      <c r="E635" s="52" t="n">
        <v>1</v>
      </c>
      <c r="F635" s="14" t="n">
        <v>0</v>
      </c>
      <c r="G635" s="33" t="n">
        <v>1</v>
      </c>
      <c r="H635" s="33" t="n">
        <v>0</v>
      </c>
      <c r="I635" s="33" t="n">
        <v>0</v>
      </c>
      <c r="J635" s="33" t="n">
        <v>0</v>
      </c>
      <c r="K635" s="33" t="n">
        <v>0</v>
      </c>
      <c r="L635" s="33" t="n">
        <v>0</v>
      </c>
      <c r="M635" s="33" t="n">
        <v>0</v>
      </c>
      <c r="N635" s="33" t="n">
        <v>0</v>
      </c>
      <c r="O635" s="33" t="n">
        <v>0</v>
      </c>
      <c r="P635" s="33" t="n">
        <v>0</v>
      </c>
      <c r="Q635" s="33" t="n">
        <v>0</v>
      </c>
      <c r="R635" s="33" t="n">
        <v>0</v>
      </c>
      <c r="S635" s="33" t="n">
        <v>0</v>
      </c>
      <c r="T635" s="33" t="n">
        <v>0</v>
      </c>
      <c r="U635" s="9" t="n">
        <v>1</v>
      </c>
      <c r="V635" s="9" t="n">
        <v>0</v>
      </c>
      <c r="W635" s="15">
        <f>SUMPRODUCT(B$2:U$2,B635:U635)</f>
        <v/>
      </c>
      <c r="X635" s="46">
        <f>EXP(W635)/(1+EXP(W635))</f>
        <v/>
      </c>
      <c r="Y635" s="28">
        <f>IFERROR(V635*LN(X635)+(1-V635)*LN(1-X635),0)</f>
        <v/>
      </c>
    </row>
    <row r="636" spans="1:25">
      <c r="B636" s="9" t="n">
        <v>1</v>
      </c>
      <c r="C636" s="52" t="n">
        <v>0</v>
      </c>
      <c r="D636" s="9" t="n">
        <v>1</v>
      </c>
      <c r="E636" s="52" t="n">
        <v>0</v>
      </c>
      <c r="F636" s="14" t="n">
        <v>0</v>
      </c>
      <c r="G636" s="33" t="n">
        <v>0</v>
      </c>
      <c r="H636" s="33" t="n">
        <v>0</v>
      </c>
      <c r="I636" s="33" t="n">
        <v>0</v>
      </c>
      <c r="J636" s="33" t="n">
        <v>0</v>
      </c>
      <c r="K636" s="33" t="n">
        <v>0</v>
      </c>
      <c r="L636" s="33" t="n">
        <v>0</v>
      </c>
      <c r="M636" s="33" t="n">
        <v>0</v>
      </c>
      <c r="N636" s="33" t="n">
        <v>0</v>
      </c>
      <c r="O636" s="33" t="n">
        <v>0</v>
      </c>
      <c r="P636" s="33" t="n">
        <v>0</v>
      </c>
      <c r="Q636" s="33" t="n">
        <v>0</v>
      </c>
      <c r="R636" s="33" t="n">
        <v>0</v>
      </c>
      <c r="S636" s="33" t="n">
        <v>0</v>
      </c>
      <c r="T636" s="33" t="n">
        <v>0</v>
      </c>
      <c r="U636" s="9" t="n">
        <v>1</v>
      </c>
      <c r="V636" s="9" t="n">
        <v>0</v>
      </c>
      <c r="W636" s="15">
        <f>SUMPRODUCT(B$2:U$2,B636:U636)</f>
        <v/>
      </c>
      <c r="X636" s="46">
        <f>EXP(W636)/(1+EXP(W636))</f>
        <v/>
      </c>
      <c r="Y636" s="28">
        <f>IFERROR(V636*LN(X636)+(1-V636)*LN(1-X636),0)</f>
        <v/>
      </c>
    </row>
    <row r="637" spans="1:25">
      <c r="B637" s="9" t="n">
        <v>1</v>
      </c>
      <c r="C637" s="52" t="n">
        <v>0</v>
      </c>
      <c r="D637" s="9" t="n">
        <v>1</v>
      </c>
      <c r="E637" s="52" t="n">
        <v>0</v>
      </c>
      <c r="F637" s="14" t="n">
        <v>0</v>
      </c>
      <c r="G637" s="33" t="n">
        <v>0</v>
      </c>
      <c r="H637" s="33" t="n">
        <v>1</v>
      </c>
      <c r="I637" s="33" t="n">
        <v>0</v>
      </c>
      <c r="J637" s="33" t="n">
        <v>0</v>
      </c>
      <c r="K637" s="33" t="n">
        <v>0</v>
      </c>
      <c r="L637" s="33" t="n">
        <v>0</v>
      </c>
      <c r="M637" s="33" t="n">
        <v>0</v>
      </c>
      <c r="N637" s="33" t="n">
        <v>0</v>
      </c>
      <c r="O637" s="33" t="n">
        <v>0</v>
      </c>
      <c r="P637" s="33" t="n">
        <v>0</v>
      </c>
      <c r="Q637" s="33" t="n">
        <v>0</v>
      </c>
      <c r="R637" s="33" t="n">
        <v>0</v>
      </c>
      <c r="S637" s="33" t="n">
        <v>0</v>
      </c>
      <c r="T637" s="33" t="n">
        <v>0</v>
      </c>
      <c r="U637" s="9" t="n">
        <v>1</v>
      </c>
      <c r="V637" s="9" t="n">
        <v>0</v>
      </c>
      <c r="W637" s="15">
        <f>SUMPRODUCT(B$2:U$2,B637:U637)</f>
        <v/>
      </c>
      <c r="X637" s="46">
        <f>EXP(W637)/(1+EXP(W637))</f>
        <v/>
      </c>
      <c r="Y637" s="28">
        <f>IFERROR(V637*LN(X637)+(1-V637)*LN(1-X637),0)</f>
        <v/>
      </c>
    </row>
    <row r="638" spans="1:25">
      <c r="B638" s="9" t="n">
        <v>1</v>
      </c>
      <c r="C638" s="52" t="n">
        <v>0</v>
      </c>
      <c r="D638" s="9" t="n">
        <v>1</v>
      </c>
      <c r="E638" s="52" t="n">
        <v>0</v>
      </c>
      <c r="F638" s="14" t="n">
        <v>0</v>
      </c>
      <c r="G638" s="33" t="n">
        <v>0</v>
      </c>
      <c r="H638" s="33" t="n">
        <v>0</v>
      </c>
      <c r="I638" s="33" t="n">
        <v>0</v>
      </c>
      <c r="J638" s="33" t="n">
        <v>0</v>
      </c>
      <c r="K638" s="33" t="n">
        <v>0</v>
      </c>
      <c r="L638" s="33" t="n">
        <v>0</v>
      </c>
      <c r="M638" s="33" t="n">
        <v>0</v>
      </c>
      <c r="N638" s="33" t="n">
        <v>0</v>
      </c>
      <c r="O638" s="33" t="n">
        <v>0</v>
      </c>
      <c r="P638" s="33" t="n">
        <v>1</v>
      </c>
      <c r="Q638" s="33" t="n">
        <v>0</v>
      </c>
      <c r="R638" s="33" t="n">
        <v>0</v>
      </c>
      <c r="S638" s="33" t="n">
        <v>0</v>
      </c>
      <c r="T638" s="33" t="n">
        <v>0</v>
      </c>
      <c r="U638" s="9" t="n">
        <v>1</v>
      </c>
      <c r="V638" s="9" t="n">
        <v>0</v>
      </c>
      <c r="W638" s="15">
        <f>SUMPRODUCT(B$2:U$2,B638:U638)</f>
        <v/>
      </c>
      <c r="X638" s="46">
        <f>EXP(W638)/(1+EXP(W638))</f>
        <v/>
      </c>
      <c r="Y638" s="28">
        <f>IFERROR(V638*LN(X638)+(1-V638)*LN(1-X638),0)</f>
        <v/>
      </c>
    </row>
    <row r="639" spans="1:25">
      <c r="B639" s="9" t="n">
        <v>1</v>
      </c>
      <c r="C639" s="52" t="n">
        <v>0</v>
      </c>
      <c r="D639" s="9" t="n">
        <v>0</v>
      </c>
      <c r="E639" s="52" t="n">
        <v>1</v>
      </c>
      <c r="F639" s="14" t="n">
        <v>0</v>
      </c>
      <c r="G639" s="33" t="n">
        <v>1</v>
      </c>
      <c r="H639" s="33" t="n">
        <v>0</v>
      </c>
      <c r="I639" s="33" t="n">
        <v>0</v>
      </c>
      <c r="J639" s="33" t="n">
        <v>0</v>
      </c>
      <c r="K639" s="33" t="n">
        <v>0</v>
      </c>
      <c r="L639" s="33" t="n">
        <v>0</v>
      </c>
      <c r="M639" s="33" t="n">
        <v>0</v>
      </c>
      <c r="N639" s="33" t="n">
        <v>0</v>
      </c>
      <c r="O639" s="33" t="n">
        <v>0</v>
      </c>
      <c r="P639" s="33" t="n">
        <v>0</v>
      </c>
      <c r="Q639" s="33" t="n">
        <v>0</v>
      </c>
      <c r="R639" s="33" t="n">
        <v>0</v>
      </c>
      <c r="S639" s="33" t="n">
        <v>0</v>
      </c>
      <c r="T639" s="33" t="n">
        <v>0</v>
      </c>
      <c r="U639" s="9" t="n">
        <v>1</v>
      </c>
      <c r="V639" s="9" t="n">
        <v>0</v>
      </c>
      <c r="W639" s="15">
        <f>SUMPRODUCT(B$2:U$2,B639:U639)</f>
        <v/>
      </c>
      <c r="X639" s="46">
        <f>EXP(W639)/(1+EXP(W639))</f>
        <v/>
      </c>
      <c r="Y639" s="28">
        <f>IFERROR(V639*LN(X639)+(1-V639)*LN(1-X639),0)</f>
        <v/>
      </c>
    </row>
    <row r="640" spans="1:25">
      <c r="B640" s="9" t="n">
        <v>0</v>
      </c>
      <c r="C640" s="52" t="n">
        <v>1</v>
      </c>
      <c r="D640" s="9" t="n">
        <v>1</v>
      </c>
      <c r="E640" s="52" t="n">
        <v>0</v>
      </c>
      <c r="F640" s="14" t="n">
        <v>0</v>
      </c>
      <c r="G640" s="33" t="n">
        <v>0</v>
      </c>
      <c r="H640" s="33" t="n">
        <v>0</v>
      </c>
      <c r="I640" s="33" t="n">
        <v>0</v>
      </c>
      <c r="J640" s="33" t="n">
        <v>0</v>
      </c>
      <c r="K640" s="33" t="n">
        <v>0</v>
      </c>
      <c r="L640" s="33" t="n">
        <v>0</v>
      </c>
      <c r="M640" s="33" t="n">
        <v>0</v>
      </c>
      <c r="N640" s="33" t="n">
        <v>0</v>
      </c>
      <c r="O640" s="33" t="n">
        <v>0</v>
      </c>
      <c r="P640" s="33" t="n">
        <v>0</v>
      </c>
      <c r="Q640" s="33" t="n">
        <v>0</v>
      </c>
      <c r="R640" s="33" t="n">
        <v>0</v>
      </c>
      <c r="S640" s="33" t="n">
        <v>0</v>
      </c>
      <c r="T640" s="33" t="n">
        <v>0</v>
      </c>
      <c r="U640" s="9" t="n">
        <v>1</v>
      </c>
      <c r="V640" s="9" t="n">
        <v>0</v>
      </c>
      <c r="W640" s="15">
        <f>SUMPRODUCT(B$2:U$2,B640:U640)</f>
        <v/>
      </c>
      <c r="X640" s="46">
        <f>EXP(W640)/(1+EXP(W640))</f>
        <v/>
      </c>
      <c r="Y640" s="28">
        <f>IFERROR(V640*LN(X640)+(1-V640)*LN(1-X640),0)</f>
        <v/>
      </c>
    </row>
    <row r="641" spans="1:25">
      <c r="B641" s="9" t="n">
        <v>1</v>
      </c>
      <c r="C641" s="52" t="n">
        <v>0</v>
      </c>
      <c r="D641" s="9" t="n">
        <v>1</v>
      </c>
      <c r="E641" s="52" t="n">
        <v>0</v>
      </c>
      <c r="F641" s="14" t="n">
        <v>0</v>
      </c>
      <c r="G641" s="33" t="n">
        <v>0</v>
      </c>
      <c r="H641" s="33" t="n">
        <v>0</v>
      </c>
      <c r="I641" s="33" t="n">
        <v>0</v>
      </c>
      <c r="J641" s="33" t="n">
        <v>0</v>
      </c>
      <c r="K641" s="33" t="n">
        <v>0</v>
      </c>
      <c r="L641" s="33" t="n">
        <v>0</v>
      </c>
      <c r="M641" s="33" t="n">
        <v>0</v>
      </c>
      <c r="N641" s="33" t="n">
        <v>0</v>
      </c>
      <c r="O641" s="33" t="n">
        <v>0</v>
      </c>
      <c r="P641" s="33" t="n">
        <v>0</v>
      </c>
      <c r="Q641" s="33" t="n">
        <v>0</v>
      </c>
      <c r="R641" s="33" t="n">
        <v>0</v>
      </c>
      <c r="S641" s="33" t="n">
        <v>0</v>
      </c>
      <c r="T641" s="33" t="n">
        <v>0</v>
      </c>
      <c r="U641" s="9" t="n">
        <v>1</v>
      </c>
      <c r="V641" s="9" t="n">
        <v>0</v>
      </c>
      <c r="W641" s="15">
        <f>SUMPRODUCT(B$2:U$2,B641:U641)</f>
        <v/>
      </c>
      <c r="X641" s="46">
        <f>EXP(W641)/(1+EXP(W641))</f>
        <v/>
      </c>
      <c r="Y641" s="28">
        <f>IFERROR(V641*LN(X641)+(1-V641)*LN(1-X641),0)</f>
        <v/>
      </c>
    </row>
    <row r="642" spans="1:25">
      <c r="B642" s="9" t="n">
        <v>1</v>
      </c>
      <c r="C642" s="52" t="n">
        <v>0</v>
      </c>
      <c r="D642" s="9" t="n">
        <v>1</v>
      </c>
      <c r="E642" s="52" t="n">
        <v>0</v>
      </c>
      <c r="F642" s="14" t="n">
        <v>0</v>
      </c>
      <c r="G642" s="33" t="n">
        <v>0</v>
      </c>
      <c r="H642" s="33" t="n">
        <v>0</v>
      </c>
      <c r="I642" s="33" t="n">
        <v>0</v>
      </c>
      <c r="J642" s="33" t="n">
        <v>0</v>
      </c>
      <c r="K642" s="33" t="n">
        <v>0</v>
      </c>
      <c r="L642" s="33" t="n">
        <v>0</v>
      </c>
      <c r="M642" s="33" t="n">
        <v>0</v>
      </c>
      <c r="N642" s="33" t="n">
        <v>0</v>
      </c>
      <c r="O642" s="33" t="n">
        <v>0</v>
      </c>
      <c r="P642" s="33" t="n">
        <v>0</v>
      </c>
      <c r="Q642" s="33" t="n">
        <v>0</v>
      </c>
      <c r="R642" s="33" t="n">
        <v>0</v>
      </c>
      <c r="S642" s="33" t="n">
        <v>0</v>
      </c>
      <c r="T642" s="33" t="n">
        <v>0</v>
      </c>
      <c r="U642" s="9" t="n">
        <v>1</v>
      </c>
      <c r="V642" s="9" t="n">
        <v>0</v>
      </c>
      <c r="W642" s="15">
        <f>SUMPRODUCT(B$2:U$2,B642:U642)</f>
        <v/>
      </c>
      <c r="X642" s="46">
        <f>EXP(W642)/(1+EXP(W642))</f>
        <v/>
      </c>
      <c r="Y642" s="28">
        <f>IFERROR(V642*LN(X642)+(1-V642)*LN(1-X642),0)</f>
        <v/>
      </c>
    </row>
    <row r="643" spans="1:25">
      <c r="B643" s="9" t="n">
        <v>1</v>
      </c>
      <c r="C643" s="52" t="n">
        <v>0</v>
      </c>
      <c r="D643" s="9" t="n">
        <v>1</v>
      </c>
      <c r="E643" s="52" t="n">
        <v>0</v>
      </c>
      <c r="F643" s="14" t="n">
        <v>0</v>
      </c>
      <c r="G643" s="33" t="n">
        <v>0</v>
      </c>
      <c r="H643" s="33" t="n">
        <v>0</v>
      </c>
      <c r="I643" s="33" t="n">
        <v>0</v>
      </c>
      <c r="J643" s="33" t="n">
        <v>0</v>
      </c>
      <c r="K643" s="33" t="n">
        <v>0</v>
      </c>
      <c r="L643" s="33" t="n">
        <v>0</v>
      </c>
      <c r="M643" s="33" t="n">
        <v>0</v>
      </c>
      <c r="N643" s="33" t="n">
        <v>0</v>
      </c>
      <c r="O643" s="33" t="n">
        <v>0</v>
      </c>
      <c r="P643" s="33" t="n">
        <v>0</v>
      </c>
      <c r="Q643" s="33" t="n">
        <v>0</v>
      </c>
      <c r="R643" s="33" t="n">
        <v>0</v>
      </c>
      <c r="S643" s="33" t="n">
        <v>0</v>
      </c>
      <c r="T643" s="33" t="n">
        <v>0</v>
      </c>
      <c r="U643" s="9" t="n">
        <v>1</v>
      </c>
      <c r="V643" s="9" t="n">
        <v>0</v>
      </c>
      <c r="W643" s="15">
        <f>SUMPRODUCT(B$2:U$2,B643:U643)</f>
        <v/>
      </c>
      <c r="X643" s="46">
        <f>EXP(W643)/(1+EXP(W643))</f>
        <v/>
      </c>
      <c r="Y643" s="28">
        <f>IFERROR(V643*LN(X643)+(1-V643)*LN(1-X643),0)</f>
        <v/>
      </c>
    </row>
    <row r="644" spans="1:25">
      <c r="B644" s="9" t="n">
        <v>0</v>
      </c>
      <c r="C644" s="52" t="n">
        <v>1</v>
      </c>
      <c r="D644" s="9" t="n">
        <v>0</v>
      </c>
      <c r="E644" s="52" t="n">
        <v>1</v>
      </c>
      <c r="F644" s="14" t="n">
        <v>0</v>
      </c>
      <c r="G644" s="33" t="n">
        <v>0</v>
      </c>
      <c r="H644" s="33" t="n">
        <v>0</v>
      </c>
      <c r="I644" s="33" t="n">
        <v>0</v>
      </c>
      <c r="J644" s="33" t="n">
        <v>0</v>
      </c>
      <c r="K644" s="33" t="n">
        <v>0</v>
      </c>
      <c r="L644" s="33" t="n">
        <v>0</v>
      </c>
      <c r="M644" s="33" t="n">
        <v>0</v>
      </c>
      <c r="N644" s="33" t="n">
        <v>1</v>
      </c>
      <c r="O644" s="33" t="n">
        <v>0</v>
      </c>
      <c r="P644" s="33" t="n">
        <v>0</v>
      </c>
      <c r="Q644" s="33" t="n">
        <v>0</v>
      </c>
      <c r="R644" s="33" t="n">
        <v>0</v>
      </c>
      <c r="S644" s="33" t="n">
        <v>0</v>
      </c>
      <c r="T644" s="33" t="n">
        <v>0</v>
      </c>
      <c r="U644" s="9" t="n">
        <v>1</v>
      </c>
      <c r="V644" s="9" t="n">
        <v>0</v>
      </c>
      <c r="W644" s="15">
        <f>SUMPRODUCT(B$2:U$2,B644:U644)</f>
        <v/>
      </c>
      <c r="X644" s="46">
        <f>EXP(W644)/(1+EXP(W644))</f>
        <v/>
      </c>
      <c r="Y644" s="28">
        <f>IFERROR(V644*LN(X644)+(1-V644)*LN(1-X644),0)</f>
        <v/>
      </c>
    </row>
    <row r="645" spans="1:25">
      <c r="B645" s="9" t="n">
        <v>0</v>
      </c>
      <c r="C645" s="52" t="n">
        <v>1</v>
      </c>
      <c r="D645" s="9" t="n">
        <v>1</v>
      </c>
      <c r="E645" s="52" t="n">
        <v>0</v>
      </c>
      <c r="F645" s="14" t="n">
        <v>0</v>
      </c>
      <c r="G645" s="33" t="n">
        <v>0</v>
      </c>
      <c r="H645" s="33" t="n">
        <v>0</v>
      </c>
      <c r="I645" s="33" t="n">
        <v>0</v>
      </c>
      <c r="J645" s="33" t="n">
        <v>0</v>
      </c>
      <c r="K645" s="33" t="n">
        <v>0</v>
      </c>
      <c r="L645" s="33" t="n">
        <v>0</v>
      </c>
      <c r="M645" s="33" t="n">
        <v>0</v>
      </c>
      <c r="N645" s="33" t="n">
        <v>0</v>
      </c>
      <c r="O645" s="33" t="n">
        <v>0</v>
      </c>
      <c r="P645" s="33" t="n">
        <v>0</v>
      </c>
      <c r="Q645" s="33" t="n">
        <v>0</v>
      </c>
      <c r="R645" s="33" t="n">
        <v>0</v>
      </c>
      <c r="S645" s="33" t="n">
        <v>1</v>
      </c>
      <c r="T645" s="33" t="n">
        <v>0</v>
      </c>
      <c r="U645" s="9" t="n">
        <v>1</v>
      </c>
      <c r="V645" s="9" t="n">
        <v>0</v>
      </c>
      <c r="W645" s="15">
        <f>SUMPRODUCT(B$2:U$2,B645:U645)</f>
        <v/>
      </c>
      <c r="X645" s="46">
        <f>EXP(W645)/(1+EXP(W645))</f>
        <v/>
      </c>
      <c r="Y645" s="28">
        <f>IFERROR(V645*LN(X645)+(1-V645)*LN(1-X645),0)</f>
        <v/>
      </c>
    </row>
    <row r="646" spans="1:25">
      <c r="B646" s="9" t="n">
        <v>1</v>
      </c>
      <c r="C646" s="52" t="n">
        <v>0</v>
      </c>
      <c r="D646" s="9" t="n">
        <v>0</v>
      </c>
      <c r="E646" s="52" t="n">
        <v>1</v>
      </c>
      <c r="F646" s="14" t="n">
        <v>0</v>
      </c>
      <c r="G646" s="33" t="n">
        <v>0</v>
      </c>
      <c r="H646" s="33" t="n">
        <v>0</v>
      </c>
      <c r="I646" s="33" t="n">
        <v>0</v>
      </c>
      <c r="J646" s="33" t="n">
        <v>0</v>
      </c>
      <c r="K646" s="33" t="n">
        <v>0</v>
      </c>
      <c r="L646" s="33" t="n">
        <v>0</v>
      </c>
      <c r="M646" s="33" t="n">
        <v>0</v>
      </c>
      <c r="N646" s="33" t="n">
        <v>0</v>
      </c>
      <c r="O646" s="33" t="n">
        <v>0</v>
      </c>
      <c r="P646" s="33" t="n">
        <v>0</v>
      </c>
      <c r="Q646" s="33" t="n">
        <v>0</v>
      </c>
      <c r="R646" s="33" t="n">
        <v>0</v>
      </c>
      <c r="S646" s="33" t="n">
        <v>1</v>
      </c>
      <c r="T646" s="33" t="n">
        <v>0</v>
      </c>
      <c r="U646" s="9" t="n">
        <v>1</v>
      </c>
      <c r="V646" s="9" t="n">
        <v>0</v>
      </c>
      <c r="W646" s="15">
        <f>SUMPRODUCT(B$2:U$2,B646:U646)</f>
        <v/>
      </c>
      <c r="X646" s="46">
        <f>EXP(W646)/(1+EXP(W646))</f>
        <v/>
      </c>
      <c r="Y646" s="28">
        <f>IFERROR(V646*LN(X646)+(1-V646)*LN(1-X646),0)</f>
        <v/>
      </c>
    </row>
    <row r="647" spans="1:25">
      <c r="B647" s="9" t="n">
        <v>1</v>
      </c>
      <c r="C647" s="52" t="n">
        <v>0</v>
      </c>
      <c r="D647" s="9" t="n">
        <v>0</v>
      </c>
      <c r="E647" s="52" t="n">
        <v>1</v>
      </c>
      <c r="F647" s="14" t="n">
        <v>0</v>
      </c>
      <c r="G647" s="33" t="n">
        <v>0</v>
      </c>
      <c r="H647" s="33" t="n">
        <v>1</v>
      </c>
      <c r="I647" s="33" t="n">
        <v>0</v>
      </c>
      <c r="J647" s="33" t="n">
        <v>0</v>
      </c>
      <c r="K647" s="33" t="n">
        <v>0</v>
      </c>
      <c r="L647" s="33" t="n">
        <v>0</v>
      </c>
      <c r="M647" s="33" t="n">
        <v>0</v>
      </c>
      <c r="N647" s="33" t="n">
        <v>0</v>
      </c>
      <c r="O647" s="33" t="n">
        <v>0</v>
      </c>
      <c r="P647" s="33" t="n">
        <v>0</v>
      </c>
      <c r="Q647" s="33" t="n">
        <v>0</v>
      </c>
      <c r="R647" s="33" t="n">
        <v>0</v>
      </c>
      <c r="S647" s="33" t="n">
        <v>1</v>
      </c>
      <c r="T647" s="33" t="n">
        <v>0</v>
      </c>
      <c r="U647" s="9" t="n">
        <v>1</v>
      </c>
      <c r="V647" s="9" t="n">
        <v>0</v>
      </c>
      <c r="W647" s="15">
        <f>SUMPRODUCT(B$2:U$2,B647:U647)</f>
        <v/>
      </c>
      <c r="X647" s="46">
        <f>EXP(W647)/(1+EXP(W647))</f>
        <v/>
      </c>
      <c r="Y647" s="28">
        <f>IFERROR(V647*LN(X647)+(1-V647)*LN(1-X647),0)</f>
        <v/>
      </c>
    </row>
    <row r="648" spans="1:25">
      <c r="B648" s="9" t="n">
        <v>0</v>
      </c>
      <c r="C648" s="52" t="n">
        <v>1</v>
      </c>
      <c r="D648" s="9" t="n">
        <v>1</v>
      </c>
      <c r="E648" s="52" t="n">
        <v>0</v>
      </c>
      <c r="F648" s="14" t="n">
        <v>0</v>
      </c>
      <c r="G648" s="33" t="n">
        <v>1</v>
      </c>
      <c r="H648" s="33" t="n">
        <v>0</v>
      </c>
      <c r="I648" s="33" t="n">
        <v>0</v>
      </c>
      <c r="J648" s="33" t="n">
        <v>0</v>
      </c>
      <c r="K648" s="33" t="n">
        <v>0</v>
      </c>
      <c r="L648" s="33" t="n">
        <v>0</v>
      </c>
      <c r="M648" s="33" t="n">
        <v>0</v>
      </c>
      <c r="N648" s="33" t="n">
        <v>0</v>
      </c>
      <c r="O648" s="33" t="n">
        <v>0</v>
      </c>
      <c r="P648" s="33" t="n">
        <v>0</v>
      </c>
      <c r="Q648" s="33" t="n">
        <v>0</v>
      </c>
      <c r="R648" s="33" t="n">
        <v>0</v>
      </c>
      <c r="S648" s="33" t="n">
        <v>0</v>
      </c>
      <c r="T648" s="33" t="n">
        <v>0</v>
      </c>
      <c r="U648" s="9" t="n">
        <v>1</v>
      </c>
      <c r="V648" s="9" t="n">
        <v>0</v>
      </c>
      <c r="W648" s="15">
        <f>SUMPRODUCT(B$2:U$2,B648:U648)</f>
        <v/>
      </c>
      <c r="X648" s="46">
        <f>EXP(W648)/(1+EXP(W648))</f>
        <v/>
      </c>
      <c r="Y648" s="28">
        <f>IFERROR(V648*LN(X648)+(1-V648)*LN(1-X648),0)</f>
        <v/>
      </c>
    </row>
    <row r="649" spans="1:25">
      <c r="B649" s="9" t="n">
        <v>0</v>
      </c>
      <c r="C649" s="52" t="n">
        <v>1</v>
      </c>
      <c r="D649" s="9" t="n">
        <v>1</v>
      </c>
      <c r="E649" s="52" t="n">
        <v>0</v>
      </c>
      <c r="F649" s="14" t="n">
        <v>0</v>
      </c>
      <c r="G649" s="33" t="n">
        <v>0</v>
      </c>
      <c r="H649" s="33" t="n">
        <v>0</v>
      </c>
      <c r="I649" s="33" t="n">
        <v>0</v>
      </c>
      <c r="J649" s="33" t="n">
        <v>0</v>
      </c>
      <c r="K649" s="33" t="n">
        <v>0</v>
      </c>
      <c r="L649" s="33" t="n">
        <v>0</v>
      </c>
      <c r="M649" s="33" t="n">
        <v>0</v>
      </c>
      <c r="N649" s="33" t="n">
        <v>0</v>
      </c>
      <c r="O649" s="33" t="n">
        <v>0</v>
      </c>
      <c r="P649" s="33" t="n">
        <v>0</v>
      </c>
      <c r="Q649" s="33" t="n">
        <v>0</v>
      </c>
      <c r="R649" s="33" t="n">
        <v>0</v>
      </c>
      <c r="S649" s="33" t="n">
        <v>0</v>
      </c>
      <c r="T649" s="33" t="n">
        <v>0</v>
      </c>
      <c r="U649" s="9" t="n">
        <v>1</v>
      </c>
      <c r="V649" s="9" t="n">
        <v>0</v>
      </c>
      <c r="W649" s="15">
        <f>SUMPRODUCT(B$2:U$2,B649:U649)</f>
        <v/>
      </c>
      <c r="X649" s="46">
        <f>EXP(W649)/(1+EXP(W649))</f>
        <v/>
      </c>
      <c r="Y649" s="28">
        <f>IFERROR(V649*LN(X649)+(1-V649)*LN(1-X649),0)</f>
        <v/>
      </c>
    </row>
    <row r="650" spans="1:25">
      <c r="B650" s="9" t="n">
        <v>1</v>
      </c>
      <c r="C650" s="52" t="n">
        <v>0</v>
      </c>
      <c r="D650" s="9" t="n">
        <v>0</v>
      </c>
      <c r="E650" s="52" t="n">
        <v>1</v>
      </c>
      <c r="F650" s="14" t="n">
        <v>0</v>
      </c>
      <c r="G650" s="33" t="n">
        <v>1</v>
      </c>
      <c r="H650" s="33" t="n">
        <v>0</v>
      </c>
      <c r="I650" s="33" t="n">
        <v>0</v>
      </c>
      <c r="J650" s="33" t="n">
        <v>0</v>
      </c>
      <c r="K650" s="33" t="n">
        <v>0</v>
      </c>
      <c r="L650" s="33" t="n">
        <v>0</v>
      </c>
      <c r="M650" s="33" t="n">
        <v>0</v>
      </c>
      <c r="N650" s="33" t="n">
        <v>0</v>
      </c>
      <c r="O650" s="33" t="n">
        <v>0</v>
      </c>
      <c r="P650" s="33" t="n">
        <v>0</v>
      </c>
      <c r="Q650" s="33" t="n">
        <v>0</v>
      </c>
      <c r="R650" s="33" t="n">
        <v>0</v>
      </c>
      <c r="S650" s="33" t="n">
        <v>0</v>
      </c>
      <c r="T650" s="33" t="n">
        <v>0</v>
      </c>
      <c r="U650" s="9" t="n">
        <v>1</v>
      </c>
      <c r="V650" s="9" t="n">
        <v>0</v>
      </c>
      <c r="W650" s="15">
        <f>SUMPRODUCT(B$2:U$2,B650:U650)</f>
        <v/>
      </c>
      <c r="X650" s="46">
        <f>EXP(W650)/(1+EXP(W650))</f>
        <v/>
      </c>
      <c r="Y650" s="28">
        <f>IFERROR(V650*LN(X650)+(1-V650)*LN(1-X650),0)</f>
        <v/>
      </c>
    </row>
    <row r="651" spans="1:25">
      <c r="B651" s="9" t="n">
        <v>1</v>
      </c>
      <c r="C651" s="52" t="n">
        <v>0</v>
      </c>
      <c r="D651" s="9" t="n">
        <v>1</v>
      </c>
      <c r="E651" s="52" t="n">
        <v>0</v>
      </c>
      <c r="F651" s="14" t="n">
        <v>0</v>
      </c>
      <c r="G651" s="33" t="n">
        <v>0</v>
      </c>
      <c r="H651" s="33" t="n">
        <v>0</v>
      </c>
      <c r="I651" s="33" t="n">
        <v>0</v>
      </c>
      <c r="J651" s="33" t="n">
        <v>0</v>
      </c>
      <c r="K651" s="33" t="n">
        <v>0</v>
      </c>
      <c r="L651" s="33" t="n">
        <v>0</v>
      </c>
      <c r="M651" s="33" t="n">
        <v>0</v>
      </c>
      <c r="N651" s="33" t="n">
        <v>0</v>
      </c>
      <c r="O651" s="33" t="n">
        <v>0</v>
      </c>
      <c r="P651" s="33" t="n">
        <v>1</v>
      </c>
      <c r="Q651" s="33" t="n">
        <v>0</v>
      </c>
      <c r="R651" s="33" t="n">
        <v>0</v>
      </c>
      <c r="S651" s="33" t="n">
        <v>1</v>
      </c>
      <c r="T651" s="33" t="n">
        <v>0</v>
      </c>
      <c r="U651" s="9" t="n">
        <v>1</v>
      </c>
      <c r="V651" s="9" t="n">
        <v>0</v>
      </c>
      <c r="W651" s="15">
        <f>SUMPRODUCT(B$2:U$2,B651:U651)</f>
        <v/>
      </c>
      <c r="X651" s="46">
        <f>EXP(W651)/(1+EXP(W651))</f>
        <v/>
      </c>
      <c r="Y651" s="28">
        <f>IFERROR(V651*LN(X651)+(1-V651)*LN(1-X651),0)</f>
        <v/>
      </c>
    </row>
    <row r="652" spans="1:25">
      <c r="B652" s="9" t="n">
        <v>1</v>
      </c>
      <c r="C652" s="52" t="n">
        <v>0</v>
      </c>
      <c r="D652" s="9" t="n">
        <v>1</v>
      </c>
      <c r="E652" s="52" t="n">
        <v>0</v>
      </c>
      <c r="F652" s="14" t="n">
        <v>0</v>
      </c>
      <c r="G652" s="33" t="n">
        <v>0</v>
      </c>
      <c r="H652" s="33" t="n">
        <v>1</v>
      </c>
      <c r="I652" s="33" t="n">
        <v>0</v>
      </c>
      <c r="J652" s="33" t="n">
        <v>1</v>
      </c>
      <c r="K652" s="33" t="n">
        <v>0</v>
      </c>
      <c r="L652" s="33" t="n">
        <v>0</v>
      </c>
      <c r="M652" s="33" t="n">
        <v>0</v>
      </c>
      <c r="N652" s="33" t="n">
        <v>0</v>
      </c>
      <c r="O652" s="33" t="n">
        <v>0</v>
      </c>
      <c r="P652" s="33" t="n">
        <v>1</v>
      </c>
      <c r="Q652" s="33" t="n">
        <v>0</v>
      </c>
      <c r="R652" s="33" t="n">
        <v>0</v>
      </c>
      <c r="S652" s="33" t="n">
        <v>0</v>
      </c>
      <c r="T652" s="33" t="n">
        <v>0</v>
      </c>
      <c r="U652" s="9" t="n">
        <v>1</v>
      </c>
      <c r="V652" s="9" t="n">
        <v>0</v>
      </c>
      <c r="W652" s="15">
        <f>SUMPRODUCT(B$2:U$2,B652:U652)</f>
        <v/>
      </c>
      <c r="X652" s="46">
        <f>EXP(W652)/(1+EXP(W652))</f>
        <v/>
      </c>
      <c r="Y652" s="28">
        <f>IFERROR(V652*LN(X652)+(1-V652)*LN(1-X652),0)</f>
        <v/>
      </c>
    </row>
    <row r="653" spans="1:25">
      <c r="B653" s="9" t="n">
        <v>1</v>
      </c>
      <c r="C653" s="52" t="n">
        <v>0</v>
      </c>
      <c r="D653" s="9" t="n">
        <v>1</v>
      </c>
      <c r="E653" s="52" t="n">
        <v>0</v>
      </c>
      <c r="F653" s="14" t="n">
        <v>0</v>
      </c>
      <c r="G653" s="33" t="n">
        <v>0</v>
      </c>
      <c r="H653" s="33" t="n">
        <v>1</v>
      </c>
      <c r="I653" s="33" t="n">
        <v>0</v>
      </c>
      <c r="J653" s="33" t="n">
        <v>0</v>
      </c>
      <c r="K653" s="33" t="n">
        <v>0</v>
      </c>
      <c r="L653" s="33" t="n">
        <v>0</v>
      </c>
      <c r="M653" s="33" t="n">
        <v>0</v>
      </c>
      <c r="N653" s="33" t="n">
        <v>0</v>
      </c>
      <c r="O653" s="33" t="n">
        <v>0</v>
      </c>
      <c r="P653" s="33" t="n">
        <v>0</v>
      </c>
      <c r="Q653" s="33" t="n">
        <v>0</v>
      </c>
      <c r="R653" s="33" t="n">
        <v>0</v>
      </c>
      <c r="S653" s="33" t="n">
        <v>0</v>
      </c>
      <c r="T653" s="33" t="n">
        <v>0</v>
      </c>
      <c r="U653" s="9" t="n">
        <v>1</v>
      </c>
      <c r="V653" s="9" t="n">
        <v>0</v>
      </c>
      <c r="W653" s="15">
        <f>SUMPRODUCT(B$2:U$2,B653:U653)</f>
        <v/>
      </c>
      <c r="X653" s="46">
        <f>EXP(W653)/(1+EXP(W653))</f>
        <v/>
      </c>
      <c r="Y653" s="28">
        <f>IFERROR(V653*LN(X653)+(1-V653)*LN(1-X653),0)</f>
        <v/>
      </c>
    </row>
    <row r="654" spans="1:25">
      <c r="B654" s="9" t="n">
        <v>1</v>
      </c>
      <c r="C654" s="52" t="n">
        <v>0</v>
      </c>
      <c r="D654" s="9" t="n">
        <v>0</v>
      </c>
      <c r="E654" s="52" t="n">
        <v>1</v>
      </c>
      <c r="F654" s="14" t="n">
        <v>0</v>
      </c>
      <c r="G654" s="33" t="n">
        <v>1</v>
      </c>
      <c r="H654" s="33" t="n">
        <v>0</v>
      </c>
      <c r="I654" s="33" t="n">
        <v>0</v>
      </c>
      <c r="J654" s="33" t="n">
        <v>0</v>
      </c>
      <c r="K654" s="33" t="n">
        <v>0</v>
      </c>
      <c r="L654" s="33" t="n">
        <v>0</v>
      </c>
      <c r="M654" s="33" t="n">
        <v>0</v>
      </c>
      <c r="N654" s="33" t="n">
        <v>0</v>
      </c>
      <c r="O654" s="33" t="n">
        <v>0</v>
      </c>
      <c r="P654" s="33" t="n">
        <v>0</v>
      </c>
      <c r="Q654" s="33" t="n">
        <v>0</v>
      </c>
      <c r="R654" s="33" t="n">
        <v>0</v>
      </c>
      <c r="S654" s="33" t="n">
        <v>0</v>
      </c>
      <c r="T654" s="33" t="n">
        <v>0</v>
      </c>
      <c r="U654" s="9" t="n">
        <v>1</v>
      </c>
      <c r="V654" s="9" t="n">
        <v>0</v>
      </c>
      <c r="W654" s="15">
        <f>SUMPRODUCT(B$2:U$2,B654:U654)</f>
        <v/>
      </c>
      <c r="X654" s="46">
        <f>EXP(W654)/(1+EXP(W654))</f>
        <v/>
      </c>
      <c r="Y654" s="28">
        <f>IFERROR(V654*LN(X654)+(1-V654)*LN(1-X654),0)</f>
        <v/>
      </c>
    </row>
    <row r="655" spans="1:25">
      <c r="B655" s="9" t="n">
        <v>0</v>
      </c>
      <c r="C655" s="52" t="n">
        <v>1</v>
      </c>
      <c r="D655" s="9" t="n">
        <v>0</v>
      </c>
      <c r="E655" s="52" t="n">
        <v>0</v>
      </c>
      <c r="F655" s="14" t="n">
        <v>0</v>
      </c>
      <c r="G655" s="33" t="n">
        <v>0</v>
      </c>
      <c r="H655" s="33" t="n">
        <v>0</v>
      </c>
      <c r="I655" s="33" t="n">
        <v>0</v>
      </c>
      <c r="J655" s="33" t="n">
        <v>0</v>
      </c>
      <c r="K655" s="33" t="n">
        <v>0</v>
      </c>
      <c r="L655" s="33" t="n">
        <v>0</v>
      </c>
      <c r="M655" s="33" t="n">
        <v>0</v>
      </c>
      <c r="N655" s="33" t="n">
        <v>0</v>
      </c>
      <c r="O655" s="33" t="n">
        <v>0</v>
      </c>
      <c r="P655" s="33" t="n">
        <v>0</v>
      </c>
      <c r="Q655" s="33" t="n">
        <v>0</v>
      </c>
      <c r="R655" s="33" t="n">
        <v>0</v>
      </c>
      <c r="S655" s="33" t="n">
        <v>0</v>
      </c>
      <c r="T655" s="33" t="n">
        <v>0</v>
      </c>
      <c r="U655" s="9" t="n">
        <v>1</v>
      </c>
      <c r="V655" s="9" t="n">
        <v>0</v>
      </c>
      <c r="W655" s="15">
        <f>SUMPRODUCT(B$2:U$2,B655:U655)</f>
        <v/>
      </c>
      <c r="X655" s="46">
        <f>EXP(W655)/(1+EXP(W655))</f>
        <v/>
      </c>
      <c r="Y655" s="28">
        <f>IFERROR(V655*LN(X655)+(1-V655)*LN(1-X655),0)</f>
        <v/>
      </c>
    </row>
    <row r="656" spans="1:25">
      <c r="B656" s="9" t="n">
        <v>0</v>
      </c>
      <c r="C656" s="52" t="n">
        <v>1</v>
      </c>
      <c r="D656" s="9" t="n">
        <v>1</v>
      </c>
      <c r="E656" s="52" t="n">
        <v>0</v>
      </c>
      <c r="F656" s="14" t="n">
        <v>0</v>
      </c>
      <c r="G656" s="33" t="n">
        <v>0</v>
      </c>
      <c r="H656" s="33" t="n">
        <v>0</v>
      </c>
      <c r="I656" s="33" t="n">
        <v>0</v>
      </c>
      <c r="J656" s="33" t="n">
        <v>0</v>
      </c>
      <c r="K656" s="33" t="n">
        <v>0</v>
      </c>
      <c r="L656" s="33" t="n">
        <v>0</v>
      </c>
      <c r="M656" s="33" t="n">
        <v>0</v>
      </c>
      <c r="N656" s="33" t="n">
        <v>0</v>
      </c>
      <c r="O656" s="33" t="n">
        <v>0</v>
      </c>
      <c r="P656" s="33" t="n">
        <v>1</v>
      </c>
      <c r="Q656" s="33" t="n">
        <v>0</v>
      </c>
      <c r="R656" s="33" t="n">
        <v>0</v>
      </c>
      <c r="S656" s="33" t="n">
        <v>1</v>
      </c>
      <c r="T656" s="33" t="n">
        <v>0</v>
      </c>
      <c r="U656" s="9" t="n">
        <v>1</v>
      </c>
      <c r="V656" s="9" t="n">
        <v>0</v>
      </c>
      <c r="W656" s="15">
        <f>SUMPRODUCT(B$2:U$2,B656:U656)</f>
        <v/>
      </c>
      <c r="X656" s="46">
        <f>EXP(W656)/(1+EXP(W656))</f>
        <v/>
      </c>
      <c r="Y656" s="28">
        <f>IFERROR(V656*LN(X656)+(1-V656)*LN(1-X656),0)</f>
        <v/>
      </c>
    </row>
    <row r="657" spans="1:25">
      <c r="B657" s="9" t="n">
        <v>1</v>
      </c>
      <c r="C657" s="52" t="n">
        <v>0</v>
      </c>
      <c r="D657" s="9" t="n">
        <v>0</v>
      </c>
      <c r="E657" s="52" t="n">
        <v>1</v>
      </c>
      <c r="F657" s="14" t="n">
        <v>0</v>
      </c>
      <c r="G657" s="33" t="n">
        <v>0</v>
      </c>
      <c r="H657" s="33" t="n">
        <v>0</v>
      </c>
      <c r="I657" s="33" t="n">
        <v>0</v>
      </c>
      <c r="J657" s="33" t="n">
        <v>0</v>
      </c>
      <c r="K657" s="33" t="n">
        <v>0</v>
      </c>
      <c r="L657" s="33" t="n">
        <v>0</v>
      </c>
      <c r="M657" s="33" t="n">
        <v>0</v>
      </c>
      <c r="N657" s="33" t="n">
        <v>0</v>
      </c>
      <c r="O657" s="33" t="n">
        <v>0</v>
      </c>
      <c r="P657" s="33" t="n">
        <v>0</v>
      </c>
      <c r="Q657" s="33" t="n">
        <v>0</v>
      </c>
      <c r="R657" s="33" t="n">
        <v>0</v>
      </c>
      <c r="S657" s="33" t="n">
        <v>1</v>
      </c>
      <c r="T657" s="33" t="n">
        <v>0</v>
      </c>
      <c r="U657" s="9" t="n">
        <v>1</v>
      </c>
      <c r="V657" s="9" t="n">
        <v>0</v>
      </c>
      <c r="W657" s="15">
        <f>SUMPRODUCT(B$2:U$2,B657:U657)</f>
        <v/>
      </c>
      <c r="X657" s="46">
        <f>EXP(W657)/(1+EXP(W657))</f>
        <v/>
      </c>
      <c r="Y657" s="28">
        <f>IFERROR(V657*LN(X657)+(1-V657)*LN(1-X657),0)</f>
        <v/>
      </c>
    </row>
    <row r="658" spans="1:25">
      <c r="B658" s="9" t="n">
        <v>0</v>
      </c>
      <c r="C658" s="52" t="n">
        <v>1</v>
      </c>
      <c r="D658" s="9" t="n">
        <v>1</v>
      </c>
      <c r="E658" s="52" t="n">
        <v>0</v>
      </c>
      <c r="F658" s="14" t="n">
        <v>0</v>
      </c>
      <c r="G658" s="33" t="n">
        <v>0</v>
      </c>
      <c r="H658" s="33" t="n">
        <v>0</v>
      </c>
      <c r="I658" s="33" t="n">
        <v>1</v>
      </c>
      <c r="J658" s="33" t="n">
        <v>0</v>
      </c>
      <c r="K658" s="33" t="n">
        <v>0</v>
      </c>
      <c r="L658" s="33" t="n">
        <v>0</v>
      </c>
      <c r="M658" s="33" t="n">
        <v>0</v>
      </c>
      <c r="N658" s="33" t="n">
        <v>0</v>
      </c>
      <c r="O658" s="33" t="n">
        <v>0</v>
      </c>
      <c r="P658" s="33" t="n">
        <v>0</v>
      </c>
      <c r="Q658" s="33" t="n">
        <v>0</v>
      </c>
      <c r="R658" s="33" t="n">
        <v>0</v>
      </c>
      <c r="S658" s="33" t="n">
        <v>0</v>
      </c>
      <c r="T658" s="33" t="n">
        <v>0</v>
      </c>
      <c r="U658" s="9" t="n">
        <v>1</v>
      </c>
      <c r="V658" s="9" t="n">
        <v>0</v>
      </c>
      <c r="W658" s="15">
        <f>SUMPRODUCT(B$2:U$2,B658:U658)</f>
        <v/>
      </c>
      <c r="X658" s="46">
        <f>EXP(W658)/(1+EXP(W658))</f>
        <v/>
      </c>
      <c r="Y658" s="28">
        <f>IFERROR(V658*LN(X658)+(1-V658)*LN(1-X658),0)</f>
        <v/>
      </c>
    </row>
    <row r="659" spans="1:25">
      <c r="B659" s="9" t="n">
        <v>0</v>
      </c>
      <c r="C659" s="52" t="n">
        <v>1</v>
      </c>
      <c r="D659" s="9" t="n">
        <v>0</v>
      </c>
      <c r="E659" s="52" t="n">
        <v>1</v>
      </c>
      <c r="F659" s="14" t="n">
        <v>0</v>
      </c>
      <c r="G659" s="33" t="n">
        <v>0</v>
      </c>
      <c r="H659" s="33" t="n">
        <v>0</v>
      </c>
      <c r="I659" s="33" t="n">
        <v>0</v>
      </c>
      <c r="J659" s="33" t="n">
        <v>0</v>
      </c>
      <c r="K659" s="33" t="n">
        <v>0</v>
      </c>
      <c r="L659" s="33" t="n">
        <v>0</v>
      </c>
      <c r="M659" s="33" t="n">
        <v>0</v>
      </c>
      <c r="N659" s="33" t="n">
        <v>0</v>
      </c>
      <c r="O659" s="33" t="n">
        <v>1</v>
      </c>
      <c r="P659" s="33" t="n">
        <v>0</v>
      </c>
      <c r="Q659" s="33" t="n">
        <v>0</v>
      </c>
      <c r="R659" s="33" t="n">
        <v>0</v>
      </c>
      <c r="S659" s="33" t="n">
        <v>1</v>
      </c>
      <c r="T659" s="33" t="n">
        <v>0</v>
      </c>
      <c r="U659" s="9" t="n">
        <v>1</v>
      </c>
      <c r="V659" s="9" t="n">
        <v>0</v>
      </c>
      <c r="W659" s="15">
        <f>SUMPRODUCT(B$2:U$2,B659:U659)</f>
        <v/>
      </c>
      <c r="X659" s="46">
        <f>EXP(W659)/(1+EXP(W659))</f>
        <v/>
      </c>
      <c r="Y659" s="28">
        <f>IFERROR(V659*LN(X659)+(1-V659)*LN(1-X659),0)</f>
        <v/>
      </c>
    </row>
    <row r="660" spans="1:25">
      <c r="B660" s="9" t="n">
        <v>0</v>
      </c>
      <c r="C660" s="52" t="n">
        <v>1</v>
      </c>
      <c r="D660" s="9" t="n">
        <v>1</v>
      </c>
      <c r="E660" s="52" t="n">
        <v>0</v>
      </c>
      <c r="F660" s="14" t="n">
        <v>0</v>
      </c>
      <c r="G660" s="33" t="n">
        <v>0</v>
      </c>
      <c r="H660" s="33" t="n">
        <v>0</v>
      </c>
      <c r="I660" s="33" t="n">
        <v>0</v>
      </c>
      <c r="J660" s="33" t="n">
        <v>0</v>
      </c>
      <c r="K660" s="33" t="n">
        <v>0</v>
      </c>
      <c r="L660" s="33" t="n">
        <v>0</v>
      </c>
      <c r="M660" s="33" t="n">
        <v>0</v>
      </c>
      <c r="N660" s="33" t="n">
        <v>0</v>
      </c>
      <c r="O660" s="33" t="n">
        <v>0</v>
      </c>
      <c r="P660" s="33" t="n">
        <v>0</v>
      </c>
      <c r="Q660" s="33" t="n">
        <v>0</v>
      </c>
      <c r="R660" s="33" t="n">
        <v>0</v>
      </c>
      <c r="S660" s="33" t="n">
        <v>1</v>
      </c>
      <c r="T660" s="33" t="n">
        <v>0</v>
      </c>
      <c r="U660" s="9" t="n">
        <v>1</v>
      </c>
      <c r="V660" s="9" t="n">
        <v>0</v>
      </c>
      <c r="W660" s="15">
        <f>SUMPRODUCT(B$2:U$2,B660:U660)</f>
        <v/>
      </c>
      <c r="X660" s="46">
        <f>EXP(W660)/(1+EXP(W660))</f>
        <v/>
      </c>
      <c r="Y660" s="28">
        <f>IFERROR(V660*LN(X660)+(1-V660)*LN(1-X660),0)</f>
        <v/>
      </c>
    </row>
    <row r="661" spans="1:25">
      <c r="B661" s="9" t="n">
        <v>1</v>
      </c>
      <c r="C661" s="52" t="n">
        <v>0</v>
      </c>
      <c r="D661" s="9" t="n">
        <v>1</v>
      </c>
      <c r="E661" s="52" t="n">
        <v>0</v>
      </c>
      <c r="F661" s="14" t="n">
        <v>0</v>
      </c>
      <c r="G661" s="33" t="n">
        <v>0</v>
      </c>
      <c r="H661" s="33" t="n">
        <v>1</v>
      </c>
      <c r="I661" s="33" t="n">
        <v>0</v>
      </c>
      <c r="J661" s="33" t="n">
        <v>0</v>
      </c>
      <c r="K661" s="33" t="n">
        <v>0</v>
      </c>
      <c r="L661" s="33" t="n">
        <v>0</v>
      </c>
      <c r="M661" s="33" t="n">
        <v>0</v>
      </c>
      <c r="N661" s="33" t="n">
        <v>0</v>
      </c>
      <c r="O661" s="33" t="n">
        <v>0</v>
      </c>
      <c r="P661" s="33" t="n">
        <v>0</v>
      </c>
      <c r="Q661" s="33" t="n">
        <v>0</v>
      </c>
      <c r="R661" s="33" t="n">
        <v>0</v>
      </c>
      <c r="S661" s="33" t="n">
        <v>0</v>
      </c>
      <c r="T661" s="33" t="n">
        <v>0</v>
      </c>
      <c r="U661" s="9" t="n">
        <v>1</v>
      </c>
      <c r="V661" s="9" t="n">
        <v>0</v>
      </c>
      <c r="W661" s="15">
        <f>SUMPRODUCT(B$2:U$2,B661:U661)</f>
        <v/>
      </c>
      <c r="X661" s="46">
        <f>EXP(W661)/(1+EXP(W661))</f>
        <v/>
      </c>
      <c r="Y661" s="28">
        <f>IFERROR(V661*LN(X661)+(1-V661)*LN(1-X661),0)</f>
        <v/>
      </c>
    </row>
    <row r="662" spans="1:25">
      <c r="B662" s="9" t="n">
        <v>0</v>
      </c>
      <c r="C662" s="52" t="n">
        <v>1</v>
      </c>
      <c r="D662" s="9" t="n">
        <v>1</v>
      </c>
      <c r="E662" s="52" t="n">
        <v>0</v>
      </c>
      <c r="F662" s="14" t="n">
        <v>0</v>
      </c>
      <c r="G662" s="33" t="n">
        <v>0</v>
      </c>
      <c r="H662" s="33" t="n">
        <v>1</v>
      </c>
      <c r="I662" s="33" t="n">
        <v>0</v>
      </c>
      <c r="J662" s="33" t="n">
        <v>0</v>
      </c>
      <c r="K662" s="33" t="n">
        <v>0</v>
      </c>
      <c r="L662" s="33" t="n">
        <v>0</v>
      </c>
      <c r="M662" s="33" t="n">
        <v>0</v>
      </c>
      <c r="N662" s="33" t="n">
        <v>0</v>
      </c>
      <c r="O662" s="33" t="n">
        <v>0</v>
      </c>
      <c r="P662" s="33" t="n">
        <v>0</v>
      </c>
      <c r="Q662" s="33" t="n">
        <v>0</v>
      </c>
      <c r="R662" s="33" t="n">
        <v>0</v>
      </c>
      <c r="S662" s="33" t="n">
        <v>0</v>
      </c>
      <c r="T662" s="33" t="n">
        <v>0</v>
      </c>
      <c r="U662" s="9" t="n">
        <v>1</v>
      </c>
      <c r="V662" s="9" t="n">
        <v>0</v>
      </c>
      <c r="W662" s="15">
        <f>SUMPRODUCT(B$2:U$2,B662:U662)</f>
        <v/>
      </c>
      <c r="X662" s="46">
        <f>EXP(W662)/(1+EXP(W662))</f>
        <v/>
      </c>
      <c r="Y662" s="28">
        <f>IFERROR(V662*LN(X662)+(1-V662)*LN(1-X662),0)</f>
        <v/>
      </c>
    </row>
    <row r="663" spans="1:25">
      <c r="B663" s="9" t="n">
        <v>1</v>
      </c>
      <c r="C663" s="52" t="n">
        <v>0</v>
      </c>
      <c r="D663" s="9" t="n">
        <v>1</v>
      </c>
      <c r="E663" s="52" t="n">
        <v>0</v>
      </c>
      <c r="F663" s="14" t="n">
        <v>0</v>
      </c>
      <c r="G663" s="33" t="n">
        <v>0</v>
      </c>
      <c r="H663" s="33" t="n">
        <v>0</v>
      </c>
      <c r="I663" s="33" t="n">
        <v>0</v>
      </c>
      <c r="J663" s="33" t="n">
        <v>0</v>
      </c>
      <c r="K663" s="33" t="n">
        <v>0</v>
      </c>
      <c r="L663" s="33" t="n">
        <v>0</v>
      </c>
      <c r="M663" s="33" t="n">
        <v>0</v>
      </c>
      <c r="N663" s="33" t="n">
        <v>0</v>
      </c>
      <c r="O663" s="33" t="n">
        <v>0</v>
      </c>
      <c r="P663" s="33" t="n">
        <v>0</v>
      </c>
      <c r="Q663" s="33" t="n">
        <v>0</v>
      </c>
      <c r="R663" s="33" t="n">
        <v>0</v>
      </c>
      <c r="S663" s="33" t="n">
        <v>1</v>
      </c>
      <c r="T663" s="33" t="n">
        <v>0</v>
      </c>
      <c r="U663" s="9" t="n">
        <v>1</v>
      </c>
      <c r="V663" s="9" t="n">
        <v>0</v>
      </c>
      <c r="W663" s="15">
        <f>SUMPRODUCT(B$2:U$2,B663:U663)</f>
        <v/>
      </c>
      <c r="X663" s="46">
        <f>EXP(W663)/(1+EXP(W663))</f>
        <v/>
      </c>
      <c r="Y663" s="28">
        <f>IFERROR(V663*LN(X663)+(1-V663)*LN(1-X663),0)</f>
        <v/>
      </c>
    </row>
    <row r="664" spans="1:25">
      <c r="B664" s="9" t="n">
        <v>1</v>
      </c>
      <c r="C664" s="52" t="n">
        <v>0</v>
      </c>
      <c r="D664" s="9" t="n">
        <v>0</v>
      </c>
      <c r="E664" s="52" t="n">
        <v>1</v>
      </c>
      <c r="F664" s="14" t="n">
        <v>0</v>
      </c>
      <c r="G664" s="33" t="n">
        <v>1</v>
      </c>
      <c r="H664" s="33" t="n">
        <v>0</v>
      </c>
      <c r="I664" s="33" t="n">
        <v>0</v>
      </c>
      <c r="J664" s="33" t="n">
        <v>0</v>
      </c>
      <c r="K664" s="33" t="n">
        <v>0</v>
      </c>
      <c r="L664" s="33" t="n">
        <v>0</v>
      </c>
      <c r="M664" s="33" t="n">
        <v>0</v>
      </c>
      <c r="N664" s="33" t="n">
        <v>0</v>
      </c>
      <c r="O664" s="33" t="n">
        <v>0</v>
      </c>
      <c r="P664" s="33" t="n">
        <v>0</v>
      </c>
      <c r="Q664" s="33" t="n">
        <v>0</v>
      </c>
      <c r="R664" s="33" t="n">
        <v>0</v>
      </c>
      <c r="S664" s="33" t="n">
        <v>0</v>
      </c>
      <c r="T664" s="33" t="n">
        <v>0</v>
      </c>
      <c r="U664" s="9" t="n">
        <v>1</v>
      </c>
      <c r="V664" s="9" t="n">
        <v>0</v>
      </c>
      <c r="W664" s="15">
        <f>SUMPRODUCT(B$2:U$2,B664:U664)</f>
        <v/>
      </c>
      <c r="X664" s="46">
        <f>EXP(W664)/(1+EXP(W664))</f>
        <v/>
      </c>
      <c r="Y664" s="28">
        <f>IFERROR(V664*LN(X664)+(1-V664)*LN(1-X664),0)</f>
        <v/>
      </c>
    </row>
    <row r="665" spans="1:25">
      <c r="B665" s="9" t="n">
        <v>1</v>
      </c>
      <c r="C665" s="52" t="n">
        <v>0</v>
      </c>
      <c r="D665" s="9" t="n">
        <v>1</v>
      </c>
      <c r="E665" s="52" t="n">
        <v>0</v>
      </c>
      <c r="F665" s="14" t="n">
        <v>0</v>
      </c>
      <c r="G665" s="33" t="n">
        <v>1</v>
      </c>
      <c r="H665" s="33" t="n">
        <v>0</v>
      </c>
      <c r="I665" s="33" t="n">
        <v>0</v>
      </c>
      <c r="J665" s="33" t="n">
        <v>0</v>
      </c>
      <c r="K665" s="33" t="n">
        <v>0</v>
      </c>
      <c r="L665" s="33" t="n">
        <v>0</v>
      </c>
      <c r="M665" s="33" t="n">
        <v>0</v>
      </c>
      <c r="N665" s="33" t="n">
        <v>0</v>
      </c>
      <c r="O665" s="33" t="n">
        <v>0</v>
      </c>
      <c r="P665" s="33" t="n">
        <v>0</v>
      </c>
      <c r="Q665" s="33" t="n">
        <v>0</v>
      </c>
      <c r="R665" s="33" t="n">
        <v>0</v>
      </c>
      <c r="S665" s="33" t="n">
        <v>1</v>
      </c>
      <c r="T665" s="33" t="n">
        <v>0</v>
      </c>
      <c r="U665" s="9" t="n">
        <v>1</v>
      </c>
      <c r="V665" s="9" t="n">
        <v>0</v>
      </c>
      <c r="W665" s="15">
        <f>SUMPRODUCT(B$2:U$2,B665:U665)</f>
        <v/>
      </c>
      <c r="X665" s="46">
        <f>EXP(W665)/(1+EXP(W665))</f>
        <v/>
      </c>
      <c r="Y665" s="28">
        <f>IFERROR(V665*LN(X665)+(1-V665)*LN(1-X665),0)</f>
        <v/>
      </c>
    </row>
    <row r="666" spans="1:25">
      <c r="B666" s="9" t="n">
        <v>1</v>
      </c>
      <c r="C666" s="52" t="n">
        <v>0</v>
      </c>
      <c r="D666" s="9" t="n">
        <v>0</v>
      </c>
      <c r="E666" s="52" t="n">
        <v>1</v>
      </c>
      <c r="F666" s="14" t="n">
        <v>0</v>
      </c>
      <c r="G666" s="33" t="n">
        <v>0</v>
      </c>
      <c r="H666" s="33" t="n">
        <v>0</v>
      </c>
      <c r="I666" s="33" t="n">
        <v>0</v>
      </c>
      <c r="J666" s="33" t="n">
        <v>0</v>
      </c>
      <c r="K666" s="33" t="n">
        <v>0</v>
      </c>
      <c r="L666" s="33" t="n">
        <v>0</v>
      </c>
      <c r="M666" s="33" t="n">
        <v>0</v>
      </c>
      <c r="N666" s="33" t="n">
        <v>0</v>
      </c>
      <c r="O666" s="33" t="n">
        <v>0</v>
      </c>
      <c r="P666" s="33" t="n">
        <v>0</v>
      </c>
      <c r="Q666" s="33" t="n">
        <v>0</v>
      </c>
      <c r="R666" s="33" t="n">
        <v>0</v>
      </c>
      <c r="S666" s="33" t="n">
        <v>0</v>
      </c>
      <c r="T666" s="33" t="n">
        <v>0</v>
      </c>
      <c r="U666" s="9" t="n">
        <v>1</v>
      </c>
      <c r="V666" s="9" t="n">
        <v>0</v>
      </c>
      <c r="W666" s="15">
        <f>SUMPRODUCT(B$2:U$2,B666:U666)</f>
        <v/>
      </c>
      <c r="X666" s="46">
        <f>EXP(W666)/(1+EXP(W666))</f>
        <v/>
      </c>
      <c r="Y666" s="28">
        <f>IFERROR(V666*LN(X666)+(1-V666)*LN(1-X666),0)</f>
        <v/>
      </c>
    </row>
    <row r="667" spans="1:25">
      <c r="B667" s="9" t="n">
        <v>0</v>
      </c>
      <c r="C667" s="52" t="n">
        <v>1</v>
      </c>
      <c r="D667" s="9" t="n">
        <v>0</v>
      </c>
      <c r="E667" s="52" t="n">
        <v>0</v>
      </c>
      <c r="F667" s="14" t="n">
        <v>0</v>
      </c>
      <c r="G667" s="33" t="n">
        <v>0</v>
      </c>
      <c r="H667" s="33" t="n">
        <v>0</v>
      </c>
      <c r="I667" s="33" t="n">
        <v>0</v>
      </c>
      <c r="J667" s="33" t="n">
        <v>0</v>
      </c>
      <c r="K667" s="33" t="n">
        <v>0</v>
      </c>
      <c r="L667" s="33" t="n">
        <v>0</v>
      </c>
      <c r="M667" s="33" t="n">
        <v>0</v>
      </c>
      <c r="N667" s="33" t="n">
        <v>0</v>
      </c>
      <c r="O667" s="33" t="n">
        <v>0</v>
      </c>
      <c r="P667" s="33" t="n">
        <v>0</v>
      </c>
      <c r="Q667" s="33" t="n">
        <v>0</v>
      </c>
      <c r="R667" s="33" t="n">
        <v>0</v>
      </c>
      <c r="S667" s="33" t="n">
        <v>0</v>
      </c>
      <c r="T667" s="33" t="n">
        <v>0</v>
      </c>
      <c r="U667" s="9" t="n">
        <v>1</v>
      </c>
      <c r="V667" s="9" t="n">
        <v>0</v>
      </c>
      <c r="W667" s="15">
        <f>SUMPRODUCT(B$2:U$2,B667:U667)</f>
        <v/>
      </c>
      <c r="X667" s="46">
        <f>EXP(W667)/(1+EXP(W667))</f>
        <v/>
      </c>
      <c r="Y667" s="28">
        <f>IFERROR(V667*LN(X667)+(1-V667)*LN(1-X667),0)</f>
        <v/>
      </c>
    </row>
    <row r="668" spans="1:25">
      <c r="B668" s="9" t="n">
        <v>1</v>
      </c>
      <c r="C668" s="52" t="n">
        <v>0</v>
      </c>
      <c r="D668" s="9" t="n">
        <v>1</v>
      </c>
      <c r="E668" s="52" t="n">
        <v>0</v>
      </c>
      <c r="F668" s="14" t="n">
        <v>0</v>
      </c>
      <c r="G668" s="33" t="n">
        <v>0</v>
      </c>
      <c r="H668" s="33" t="n">
        <v>1</v>
      </c>
      <c r="I668" s="33" t="n">
        <v>0</v>
      </c>
      <c r="J668" s="33" t="n">
        <v>0</v>
      </c>
      <c r="K668" s="33" t="n">
        <v>0</v>
      </c>
      <c r="L668" s="33" t="n">
        <v>0</v>
      </c>
      <c r="M668" s="33" t="n">
        <v>0</v>
      </c>
      <c r="N668" s="33" t="n">
        <v>0</v>
      </c>
      <c r="O668" s="33" t="n">
        <v>0</v>
      </c>
      <c r="P668" s="33" t="n">
        <v>0</v>
      </c>
      <c r="Q668" s="33" t="n">
        <v>0</v>
      </c>
      <c r="R668" s="33" t="n">
        <v>0</v>
      </c>
      <c r="S668" s="33" t="n">
        <v>0</v>
      </c>
      <c r="T668" s="33" t="n">
        <v>0</v>
      </c>
      <c r="U668" s="9" t="n">
        <v>1</v>
      </c>
      <c r="V668" s="9" t="n">
        <v>0</v>
      </c>
      <c r="W668" s="15">
        <f>SUMPRODUCT(B$2:U$2,B668:U668)</f>
        <v/>
      </c>
      <c r="X668" s="46">
        <f>EXP(W668)/(1+EXP(W668))</f>
        <v/>
      </c>
      <c r="Y668" s="28">
        <f>IFERROR(V668*LN(X668)+(1-V668)*LN(1-X668),0)</f>
        <v/>
      </c>
    </row>
    <row r="669" spans="1:25">
      <c r="B669" s="9" t="n">
        <v>0</v>
      </c>
      <c r="C669" s="52" t="n">
        <v>1</v>
      </c>
      <c r="D669" s="9" t="n">
        <v>1</v>
      </c>
      <c r="E669" s="52" t="n">
        <v>0</v>
      </c>
      <c r="F669" s="14" t="n">
        <v>0</v>
      </c>
      <c r="G669" s="33" t="n">
        <v>0</v>
      </c>
      <c r="H669" s="33" t="n">
        <v>0</v>
      </c>
      <c r="I669" s="33" t="n">
        <v>0</v>
      </c>
      <c r="J669" s="33" t="n">
        <v>0</v>
      </c>
      <c r="K669" s="33" t="n">
        <v>0</v>
      </c>
      <c r="L669" s="33" t="n">
        <v>0</v>
      </c>
      <c r="M669" s="33" t="n">
        <v>0</v>
      </c>
      <c r="N669" s="33" t="n">
        <v>0</v>
      </c>
      <c r="O669" s="33" t="n">
        <v>0</v>
      </c>
      <c r="P669" s="33" t="n">
        <v>1</v>
      </c>
      <c r="Q669" s="33" t="n">
        <v>0</v>
      </c>
      <c r="R669" s="33" t="n">
        <v>0</v>
      </c>
      <c r="S669" s="33" t="n">
        <v>1</v>
      </c>
      <c r="T669" s="33" t="n">
        <v>0</v>
      </c>
      <c r="U669" s="9" t="n">
        <v>1</v>
      </c>
      <c r="V669" s="9" t="n">
        <v>0</v>
      </c>
      <c r="W669" s="15">
        <f>SUMPRODUCT(B$2:U$2,B669:U669)</f>
        <v/>
      </c>
      <c r="X669" s="46">
        <f>EXP(W669)/(1+EXP(W669))</f>
        <v/>
      </c>
      <c r="Y669" s="28">
        <f>IFERROR(V669*LN(X669)+(1-V669)*LN(1-X669),0)</f>
        <v/>
      </c>
    </row>
    <row r="670" spans="1:25">
      <c r="B670" s="9" t="n">
        <v>1</v>
      </c>
      <c r="C670" s="52" t="n">
        <v>0</v>
      </c>
      <c r="D670" s="9" t="n">
        <v>1</v>
      </c>
      <c r="E670" s="52" t="n">
        <v>0</v>
      </c>
      <c r="F670" s="14" t="n">
        <v>0</v>
      </c>
      <c r="G670" s="33" t="n">
        <v>0</v>
      </c>
      <c r="H670" s="33" t="n">
        <v>0</v>
      </c>
      <c r="I670" s="33" t="n">
        <v>0</v>
      </c>
      <c r="J670" s="33" t="n">
        <v>0</v>
      </c>
      <c r="K670" s="33" t="n">
        <v>0</v>
      </c>
      <c r="L670" s="33" t="n">
        <v>0</v>
      </c>
      <c r="M670" s="33" t="n">
        <v>0</v>
      </c>
      <c r="N670" s="33" t="n">
        <v>0</v>
      </c>
      <c r="O670" s="33" t="n">
        <v>0</v>
      </c>
      <c r="P670" s="33" t="n">
        <v>0</v>
      </c>
      <c r="Q670" s="33" t="n">
        <v>0</v>
      </c>
      <c r="R670" s="33" t="n">
        <v>0</v>
      </c>
      <c r="S670" s="33" t="n">
        <v>1</v>
      </c>
      <c r="T670" s="33" t="n">
        <v>0</v>
      </c>
      <c r="U670" s="9" t="n">
        <v>1</v>
      </c>
      <c r="V670" s="9" t="n">
        <v>0</v>
      </c>
      <c r="W670" s="15">
        <f>SUMPRODUCT(B$2:U$2,B670:U670)</f>
        <v/>
      </c>
      <c r="X670" s="46">
        <f>EXP(W670)/(1+EXP(W670))</f>
        <v/>
      </c>
      <c r="Y670" s="28">
        <f>IFERROR(V670*LN(X670)+(1-V670)*LN(1-X670),0)</f>
        <v/>
      </c>
    </row>
    <row r="671" spans="1:25">
      <c r="B671" s="9" t="n">
        <v>0</v>
      </c>
      <c r="C671" s="52" t="n">
        <v>0</v>
      </c>
      <c r="D671" s="9" t="n">
        <v>0</v>
      </c>
      <c r="E671" s="52" t="n">
        <v>1</v>
      </c>
      <c r="F671" s="14" t="n">
        <v>0</v>
      </c>
      <c r="G671" s="33" t="n">
        <v>1</v>
      </c>
      <c r="H671" s="33" t="n">
        <v>0</v>
      </c>
      <c r="I671" s="33" t="n">
        <v>0</v>
      </c>
      <c r="J671" s="33" t="n">
        <v>0</v>
      </c>
      <c r="K671" s="33" t="n">
        <v>0</v>
      </c>
      <c r="L671" s="33" t="n">
        <v>0</v>
      </c>
      <c r="M671" s="33" t="n">
        <v>0</v>
      </c>
      <c r="N671" s="33" t="n">
        <v>0</v>
      </c>
      <c r="O671" s="33" t="n">
        <v>0</v>
      </c>
      <c r="P671" s="33" t="n">
        <v>0</v>
      </c>
      <c r="Q671" s="33" t="n">
        <v>0</v>
      </c>
      <c r="R671" s="33" t="n">
        <v>0</v>
      </c>
      <c r="S671" s="33" t="n">
        <v>0</v>
      </c>
      <c r="T671" s="33" t="n">
        <v>0</v>
      </c>
      <c r="U671" s="9" t="n">
        <v>1</v>
      </c>
      <c r="V671" s="9" t="n">
        <v>0</v>
      </c>
      <c r="W671" s="15">
        <f>SUMPRODUCT(B$2:U$2,B671:U671)</f>
        <v/>
      </c>
      <c r="X671" s="46">
        <f>EXP(W671)/(1+EXP(W671))</f>
        <v/>
      </c>
      <c r="Y671" s="28">
        <f>IFERROR(V671*LN(X671)+(1-V671)*LN(1-X671),0)</f>
        <v/>
      </c>
    </row>
    <row r="672" spans="1:25">
      <c r="B672" s="9" t="n">
        <v>0</v>
      </c>
      <c r="C672" s="52" t="n">
        <v>0</v>
      </c>
      <c r="D672" s="9" t="n">
        <v>0</v>
      </c>
      <c r="E672" s="52" t="n">
        <v>1</v>
      </c>
      <c r="F672" s="14" t="n">
        <v>0</v>
      </c>
      <c r="G672" s="33" t="n">
        <v>0</v>
      </c>
      <c r="H672" s="33" t="n">
        <v>0</v>
      </c>
      <c r="I672" s="33" t="n">
        <v>0</v>
      </c>
      <c r="J672" s="33" t="n">
        <v>0</v>
      </c>
      <c r="K672" s="33" t="n">
        <v>0</v>
      </c>
      <c r="L672" s="33" t="n">
        <v>0</v>
      </c>
      <c r="M672" s="33" t="n">
        <v>0</v>
      </c>
      <c r="N672" s="33" t="n">
        <v>0</v>
      </c>
      <c r="O672" s="33" t="n">
        <v>0</v>
      </c>
      <c r="P672" s="33" t="n">
        <v>0</v>
      </c>
      <c r="Q672" s="33" t="n">
        <v>0</v>
      </c>
      <c r="R672" s="33" t="n">
        <v>0</v>
      </c>
      <c r="S672" s="33" t="n">
        <v>0</v>
      </c>
      <c r="T672" s="33" t="n">
        <v>0</v>
      </c>
      <c r="U672" s="9" t="n">
        <v>1</v>
      </c>
      <c r="V672" s="9" t="n">
        <v>0</v>
      </c>
      <c r="W672" s="15">
        <f>SUMPRODUCT(B$2:U$2,B672:U672)</f>
        <v/>
      </c>
      <c r="X672" s="46">
        <f>EXP(W672)/(1+EXP(W672))</f>
        <v/>
      </c>
      <c r="Y672" s="28">
        <f>IFERROR(V672*LN(X672)+(1-V672)*LN(1-X672),0)</f>
        <v/>
      </c>
    </row>
    <row r="673" spans="1:25">
      <c r="B673" s="9" t="n">
        <v>0</v>
      </c>
      <c r="C673" s="52" t="n">
        <v>0</v>
      </c>
      <c r="D673" s="9" t="n">
        <v>0</v>
      </c>
      <c r="E673" s="52" t="n">
        <v>0</v>
      </c>
      <c r="F673" s="14" t="n">
        <v>0</v>
      </c>
      <c r="G673" s="33" t="n">
        <v>1</v>
      </c>
      <c r="H673" s="33" t="n">
        <v>1</v>
      </c>
      <c r="I673" s="33" t="n">
        <v>0</v>
      </c>
      <c r="J673" s="33" t="n">
        <v>0</v>
      </c>
      <c r="K673" s="33" t="n">
        <v>0</v>
      </c>
      <c r="L673" s="33" t="n">
        <v>0</v>
      </c>
      <c r="M673" s="33" t="n">
        <v>0</v>
      </c>
      <c r="N673" s="33" t="n">
        <v>0</v>
      </c>
      <c r="O673" s="33" t="n">
        <v>0</v>
      </c>
      <c r="P673" s="33" t="n">
        <v>0</v>
      </c>
      <c r="Q673" s="33" t="n">
        <v>0</v>
      </c>
      <c r="R673" s="33" t="n">
        <v>1</v>
      </c>
      <c r="S673" s="33" t="n">
        <v>0</v>
      </c>
      <c r="T673" s="33" t="n">
        <v>0</v>
      </c>
      <c r="U673" s="9" t="n">
        <v>1</v>
      </c>
      <c r="V673" s="9" t="n">
        <v>0</v>
      </c>
      <c r="W673" s="15">
        <f>SUMPRODUCT(B$2:U$2,B673:U673)</f>
        <v/>
      </c>
      <c r="X673" s="46">
        <f>EXP(W673)/(1+EXP(W673))</f>
        <v/>
      </c>
      <c r="Y673" s="28">
        <f>IFERROR(V673*LN(X673)+(1-V673)*LN(1-X673),0)</f>
        <v/>
      </c>
    </row>
    <row r="674" spans="1:25">
      <c r="B674" s="9" t="n">
        <v>1</v>
      </c>
      <c r="C674" s="52" t="n">
        <v>0</v>
      </c>
      <c r="D674" s="9" t="n">
        <v>1</v>
      </c>
      <c r="E674" s="52" t="n">
        <v>0</v>
      </c>
      <c r="F674" s="14" t="n">
        <v>0</v>
      </c>
      <c r="G674" s="33" t="n">
        <v>0</v>
      </c>
      <c r="H674" s="33" t="n">
        <v>1</v>
      </c>
      <c r="I674" s="33" t="n">
        <v>0</v>
      </c>
      <c r="J674" s="33" t="n">
        <v>0</v>
      </c>
      <c r="K674" s="33" t="n">
        <v>0</v>
      </c>
      <c r="L674" s="33" t="n">
        <v>0</v>
      </c>
      <c r="M674" s="33" t="n">
        <v>0</v>
      </c>
      <c r="N674" s="33" t="n">
        <v>0</v>
      </c>
      <c r="O674" s="33" t="n">
        <v>0</v>
      </c>
      <c r="P674" s="33" t="n">
        <v>0</v>
      </c>
      <c r="Q674" s="33" t="n">
        <v>0</v>
      </c>
      <c r="R674" s="33" t="n">
        <v>0</v>
      </c>
      <c r="S674" s="33" t="n">
        <v>1</v>
      </c>
      <c r="T674" s="33" t="n">
        <v>0</v>
      </c>
      <c r="U674" s="9" t="n">
        <v>1</v>
      </c>
      <c r="V674" s="9" t="n">
        <v>0</v>
      </c>
      <c r="W674" s="15">
        <f>SUMPRODUCT(B$2:U$2,B674:U674)</f>
        <v/>
      </c>
      <c r="X674" s="46">
        <f>EXP(W674)/(1+EXP(W674))</f>
        <v/>
      </c>
      <c r="Y674" s="28">
        <f>IFERROR(V674*LN(X674)+(1-V674)*LN(1-X674),0)</f>
        <v/>
      </c>
    </row>
    <row r="675" spans="1:25">
      <c r="B675" s="9" t="n">
        <v>1</v>
      </c>
      <c r="C675" s="52" t="n">
        <v>0</v>
      </c>
      <c r="D675" s="9" t="n">
        <v>1</v>
      </c>
      <c r="E675" s="52" t="n">
        <v>0</v>
      </c>
      <c r="F675" s="14" t="n">
        <v>0</v>
      </c>
      <c r="G675" s="33" t="n">
        <v>0</v>
      </c>
      <c r="H675" s="33" t="n">
        <v>0</v>
      </c>
      <c r="I675" s="33" t="n">
        <v>0</v>
      </c>
      <c r="J675" s="33" t="n">
        <v>0</v>
      </c>
      <c r="K675" s="33" t="n">
        <v>0</v>
      </c>
      <c r="L675" s="33" t="n">
        <v>0</v>
      </c>
      <c r="M675" s="33" t="n">
        <v>0</v>
      </c>
      <c r="N675" s="33" t="n">
        <v>0</v>
      </c>
      <c r="O675" s="33" t="n">
        <v>0</v>
      </c>
      <c r="P675" s="33" t="n">
        <v>1</v>
      </c>
      <c r="Q675" s="33" t="n">
        <v>0</v>
      </c>
      <c r="R675" s="33" t="n">
        <v>0</v>
      </c>
      <c r="S675" s="33" t="n">
        <v>0</v>
      </c>
      <c r="T675" s="33" t="n">
        <v>0</v>
      </c>
      <c r="U675" s="9" t="n">
        <v>1</v>
      </c>
      <c r="V675" s="9" t="n">
        <v>0</v>
      </c>
      <c r="W675" s="15">
        <f>SUMPRODUCT(B$2:U$2,B675:U675)</f>
        <v/>
      </c>
      <c r="X675" s="46">
        <f>EXP(W675)/(1+EXP(W675))</f>
        <v/>
      </c>
      <c r="Y675" s="28">
        <f>IFERROR(V675*LN(X675)+(1-V675)*LN(1-X675),0)</f>
        <v/>
      </c>
    </row>
    <row r="676" spans="1:25">
      <c r="B676" s="9" t="n">
        <v>0</v>
      </c>
      <c r="C676" s="52" t="n">
        <v>1</v>
      </c>
      <c r="D676" s="9" t="n">
        <v>1</v>
      </c>
      <c r="E676" s="52" t="n">
        <v>0</v>
      </c>
      <c r="F676" s="14" t="n">
        <v>0</v>
      </c>
      <c r="G676" s="33" t="n">
        <v>0</v>
      </c>
      <c r="H676" s="33" t="n">
        <v>0</v>
      </c>
      <c r="I676" s="33" t="n">
        <v>0</v>
      </c>
      <c r="J676" s="33" t="n">
        <v>0</v>
      </c>
      <c r="K676" s="33" t="n">
        <v>0</v>
      </c>
      <c r="L676" s="33" t="n">
        <v>0</v>
      </c>
      <c r="M676" s="33" t="n">
        <v>0</v>
      </c>
      <c r="N676" s="33" t="n">
        <v>0</v>
      </c>
      <c r="O676" s="33" t="n">
        <v>0</v>
      </c>
      <c r="P676" s="33" t="n">
        <v>0</v>
      </c>
      <c r="Q676" s="33" t="n">
        <v>0</v>
      </c>
      <c r="R676" s="33" t="n">
        <v>0</v>
      </c>
      <c r="S676" s="33" t="n">
        <v>0</v>
      </c>
      <c r="T676" s="33" t="n">
        <v>0</v>
      </c>
      <c r="U676" s="9" t="n">
        <v>1</v>
      </c>
      <c r="V676" s="9" t="n">
        <v>0</v>
      </c>
      <c r="W676" s="15">
        <f>SUMPRODUCT(B$2:U$2,B676:U676)</f>
        <v/>
      </c>
      <c r="X676" s="46">
        <f>EXP(W676)/(1+EXP(W676))</f>
        <v/>
      </c>
      <c r="Y676" s="28">
        <f>IFERROR(V676*LN(X676)+(1-V676)*LN(1-X676),0)</f>
        <v/>
      </c>
    </row>
    <row r="677" spans="1:25">
      <c r="B677" s="9" t="n">
        <v>0</v>
      </c>
      <c r="C677" s="52" t="n">
        <v>1</v>
      </c>
      <c r="D677" s="9" t="n">
        <v>1</v>
      </c>
      <c r="E677" s="52" t="n">
        <v>0</v>
      </c>
      <c r="F677" s="14" t="n">
        <v>0</v>
      </c>
      <c r="G677" s="33" t="n">
        <v>0</v>
      </c>
      <c r="H677" s="33" t="n">
        <v>0</v>
      </c>
      <c r="I677" s="33" t="n">
        <v>0</v>
      </c>
      <c r="J677" s="33" t="n">
        <v>0</v>
      </c>
      <c r="K677" s="33" t="n">
        <v>0</v>
      </c>
      <c r="L677" s="33" t="n">
        <v>0</v>
      </c>
      <c r="M677" s="33" t="n">
        <v>0</v>
      </c>
      <c r="N677" s="33" t="n">
        <v>0</v>
      </c>
      <c r="O677" s="33" t="n">
        <v>0</v>
      </c>
      <c r="P677" s="33" t="n">
        <v>0</v>
      </c>
      <c r="Q677" s="33" t="n">
        <v>0</v>
      </c>
      <c r="R677" s="33" t="n">
        <v>0</v>
      </c>
      <c r="S677" s="33" t="n">
        <v>0</v>
      </c>
      <c r="T677" s="33" t="n">
        <v>0</v>
      </c>
      <c r="U677" s="9" t="n">
        <v>1</v>
      </c>
      <c r="V677" s="9" t="n">
        <v>0</v>
      </c>
      <c r="W677" s="15">
        <f>SUMPRODUCT(B$2:U$2,B677:U677)</f>
        <v/>
      </c>
      <c r="X677" s="46">
        <f>EXP(W677)/(1+EXP(W677))</f>
        <v/>
      </c>
      <c r="Y677" s="28">
        <f>IFERROR(V677*LN(X677)+(1-V677)*LN(1-X677),0)</f>
        <v/>
      </c>
    </row>
    <row r="678" spans="1:25">
      <c r="B678" s="9" t="n">
        <v>0</v>
      </c>
      <c r="C678" s="52" t="n">
        <v>1</v>
      </c>
      <c r="D678" s="9" t="n">
        <v>1</v>
      </c>
      <c r="E678" s="52" t="n">
        <v>0</v>
      </c>
      <c r="F678" s="14" t="n">
        <v>0</v>
      </c>
      <c r="G678" s="33" t="n">
        <v>0</v>
      </c>
      <c r="H678" s="33" t="n">
        <v>0</v>
      </c>
      <c r="I678" s="33" t="n">
        <v>0</v>
      </c>
      <c r="J678" s="33" t="n">
        <v>0</v>
      </c>
      <c r="K678" s="33" t="n">
        <v>0</v>
      </c>
      <c r="L678" s="33" t="n">
        <v>0</v>
      </c>
      <c r="M678" s="33" t="n">
        <v>0</v>
      </c>
      <c r="N678" s="33" t="n">
        <v>0</v>
      </c>
      <c r="O678" s="33" t="n">
        <v>0</v>
      </c>
      <c r="P678" s="33" t="n">
        <v>0</v>
      </c>
      <c r="Q678" s="33" t="n">
        <v>0</v>
      </c>
      <c r="R678" s="33" t="n">
        <v>0</v>
      </c>
      <c r="S678" s="33" t="n">
        <v>1</v>
      </c>
      <c r="T678" s="33" t="n">
        <v>0</v>
      </c>
      <c r="U678" s="9" t="n">
        <v>1</v>
      </c>
      <c r="V678" s="9" t="n">
        <v>0</v>
      </c>
      <c r="W678" s="15">
        <f>SUMPRODUCT(B$2:U$2,B678:U678)</f>
        <v/>
      </c>
      <c r="X678" s="46">
        <f>EXP(W678)/(1+EXP(W678))</f>
        <v/>
      </c>
      <c r="Y678" s="28">
        <f>IFERROR(V678*LN(X678)+(1-V678)*LN(1-X678),0)</f>
        <v/>
      </c>
    </row>
    <row r="679" spans="1:25">
      <c r="B679" s="9" t="n">
        <v>0</v>
      </c>
      <c r="C679" s="52" t="n">
        <v>1</v>
      </c>
      <c r="D679" s="9" t="n">
        <v>1</v>
      </c>
      <c r="E679" s="52" t="n">
        <v>0</v>
      </c>
      <c r="F679" s="14" t="n">
        <v>0</v>
      </c>
      <c r="G679" s="33" t="n">
        <v>0</v>
      </c>
      <c r="H679" s="33" t="n">
        <v>1</v>
      </c>
      <c r="I679" s="33" t="n">
        <v>0</v>
      </c>
      <c r="J679" s="33" t="n">
        <v>0</v>
      </c>
      <c r="K679" s="33" t="n">
        <v>0</v>
      </c>
      <c r="L679" s="33" t="n">
        <v>0</v>
      </c>
      <c r="M679" s="33" t="n">
        <v>0</v>
      </c>
      <c r="N679" s="33" t="n">
        <v>0</v>
      </c>
      <c r="O679" s="33" t="n">
        <v>0</v>
      </c>
      <c r="P679" s="33" t="n">
        <v>0</v>
      </c>
      <c r="Q679" s="33" t="n">
        <v>0</v>
      </c>
      <c r="R679" s="33" t="n">
        <v>0</v>
      </c>
      <c r="S679" s="33" t="n">
        <v>0</v>
      </c>
      <c r="T679" s="33" t="n">
        <v>0</v>
      </c>
      <c r="U679" s="9" t="n">
        <v>1</v>
      </c>
      <c r="V679" s="9" t="n">
        <v>0</v>
      </c>
      <c r="W679" s="15">
        <f>SUMPRODUCT(B$2:U$2,B679:U679)</f>
        <v/>
      </c>
      <c r="X679" s="46">
        <f>EXP(W679)/(1+EXP(W679))</f>
        <v/>
      </c>
      <c r="Y679" s="28">
        <f>IFERROR(V679*LN(X679)+(1-V679)*LN(1-X679),0)</f>
        <v/>
      </c>
    </row>
    <row r="680" spans="1:25">
      <c r="B680" s="9" t="n">
        <v>0</v>
      </c>
      <c r="C680" s="52" t="n">
        <v>0</v>
      </c>
      <c r="D680" s="9" t="n">
        <v>0</v>
      </c>
      <c r="E680" s="52" t="n">
        <v>1</v>
      </c>
      <c r="F680" s="14" t="n">
        <v>0</v>
      </c>
      <c r="G680" s="33" t="n">
        <v>0</v>
      </c>
      <c r="H680" s="33" t="n">
        <v>0</v>
      </c>
      <c r="I680" s="33" t="n">
        <v>0</v>
      </c>
      <c r="J680" s="33" t="n">
        <v>0</v>
      </c>
      <c r="K680" s="33" t="n">
        <v>0</v>
      </c>
      <c r="L680" s="33" t="n">
        <v>0</v>
      </c>
      <c r="M680" s="33" t="n">
        <v>0</v>
      </c>
      <c r="N680" s="33" t="n">
        <v>0</v>
      </c>
      <c r="O680" s="33" t="n">
        <v>0</v>
      </c>
      <c r="P680" s="33" t="n">
        <v>0</v>
      </c>
      <c r="Q680" s="33" t="n">
        <v>0</v>
      </c>
      <c r="R680" s="33" t="n">
        <v>0</v>
      </c>
      <c r="S680" s="33" t="n">
        <v>0</v>
      </c>
      <c r="T680" s="33" t="n">
        <v>0</v>
      </c>
      <c r="U680" s="9" t="n">
        <v>1</v>
      </c>
      <c r="V680" s="9" t="n">
        <v>0</v>
      </c>
      <c r="W680" s="15">
        <f>SUMPRODUCT(B$2:U$2,B680:U680)</f>
        <v/>
      </c>
      <c r="X680" s="46">
        <f>EXP(W680)/(1+EXP(W680))</f>
        <v/>
      </c>
      <c r="Y680" s="28">
        <f>IFERROR(V680*LN(X680)+(1-V680)*LN(1-X680),0)</f>
        <v/>
      </c>
    </row>
    <row r="681" spans="1:25">
      <c r="B681" s="9" t="n">
        <v>0</v>
      </c>
      <c r="C681" s="52" t="n">
        <v>1</v>
      </c>
      <c r="D681" s="9" t="n">
        <v>0</v>
      </c>
      <c r="E681" s="52" t="n">
        <v>1</v>
      </c>
      <c r="F681" s="14" t="n">
        <v>0</v>
      </c>
      <c r="G681" s="33" t="n">
        <v>0</v>
      </c>
      <c r="H681" s="33" t="n">
        <v>0</v>
      </c>
      <c r="I681" s="33" t="n">
        <v>0</v>
      </c>
      <c r="J681" s="33" t="n">
        <v>0</v>
      </c>
      <c r="K681" s="33" t="n">
        <v>0</v>
      </c>
      <c r="L681" s="33" t="n">
        <v>0</v>
      </c>
      <c r="M681" s="33" t="n">
        <v>0</v>
      </c>
      <c r="N681" s="33" t="n">
        <v>0</v>
      </c>
      <c r="O681" s="33" t="n">
        <v>0</v>
      </c>
      <c r="P681" s="33" t="n">
        <v>0</v>
      </c>
      <c r="Q681" s="33" t="n">
        <v>0</v>
      </c>
      <c r="R681" s="33" t="n">
        <v>0</v>
      </c>
      <c r="S681" s="33" t="n">
        <v>0</v>
      </c>
      <c r="T681" s="33" t="n">
        <v>0</v>
      </c>
      <c r="U681" s="9" t="n">
        <v>1</v>
      </c>
      <c r="V681" s="9" t="n">
        <v>0</v>
      </c>
      <c r="W681" s="15">
        <f>SUMPRODUCT(B$2:U$2,B681:U681)</f>
        <v/>
      </c>
      <c r="X681" s="46">
        <f>EXP(W681)/(1+EXP(W681))</f>
        <v/>
      </c>
      <c r="Y681" s="28">
        <f>IFERROR(V681*LN(X681)+(1-V681)*LN(1-X681),0)</f>
        <v/>
      </c>
    </row>
    <row r="682" spans="1:25">
      <c r="B682" s="9" t="n">
        <v>0</v>
      </c>
      <c r="C682" s="52" t="n">
        <v>1</v>
      </c>
      <c r="D682" s="9" t="n">
        <v>0</v>
      </c>
      <c r="E682" s="52" t="n">
        <v>1</v>
      </c>
      <c r="F682" s="14" t="n">
        <v>0</v>
      </c>
      <c r="G682" s="33" t="n">
        <v>0</v>
      </c>
      <c r="H682" s="33" t="n">
        <v>0</v>
      </c>
      <c r="I682" s="33" t="n">
        <v>0</v>
      </c>
      <c r="J682" s="33" t="n">
        <v>0</v>
      </c>
      <c r="K682" s="33" t="n">
        <v>0</v>
      </c>
      <c r="L682" s="33" t="n">
        <v>0</v>
      </c>
      <c r="M682" s="33" t="n">
        <v>0</v>
      </c>
      <c r="N682" s="33" t="n">
        <v>0</v>
      </c>
      <c r="O682" s="33" t="n">
        <v>0</v>
      </c>
      <c r="P682" s="33" t="n">
        <v>0</v>
      </c>
      <c r="Q682" s="33" t="n">
        <v>0</v>
      </c>
      <c r="R682" s="33" t="n">
        <v>0</v>
      </c>
      <c r="S682" s="33" t="n">
        <v>1</v>
      </c>
      <c r="T682" s="33" t="n">
        <v>0</v>
      </c>
      <c r="U682" s="9" t="n">
        <v>1</v>
      </c>
      <c r="V682" s="9" t="n">
        <v>0</v>
      </c>
      <c r="W682" s="15">
        <f>SUMPRODUCT(B$2:U$2,B682:U682)</f>
        <v/>
      </c>
      <c r="X682" s="46">
        <f>EXP(W682)/(1+EXP(W682))</f>
        <v/>
      </c>
      <c r="Y682" s="28">
        <f>IFERROR(V682*LN(X682)+(1-V682)*LN(1-X682),0)</f>
        <v/>
      </c>
    </row>
    <row r="683" spans="1:25">
      <c r="B683" s="9" t="n">
        <v>1</v>
      </c>
      <c r="C683" s="52" t="n">
        <v>0</v>
      </c>
      <c r="D683" s="9" t="n">
        <v>0</v>
      </c>
      <c r="E683" s="52" t="n">
        <v>1</v>
      </c>
      <c r="F683" s="14" t="n">
        <v>0</v>
      </c>
      <c r="G683" s="33" t="n">
        <v>0</v>
      </c>
      <c r="H683" s="33" t="n">
        <v>0</v>
      </c>
      <c r="I683" s="33" t="n">
        <v>0</v>
      </c>
      <c r="J683" s="33" t="n">
        <v>0</v>
      </c>
      <c r="K683" s="33" t="n">
        <v>0</v>
      </c>
      <c r="L683" s="33" t="n">
        <v>0</v>
      </c>
      <c r="M683" s="33" t="n">
        <v>0</v>
      </c>
      <c r="N683" s="33" t="n">
        <v>0</v>
      </c>
      <c r="O683" s="33" t="n">
        <v>0</v>
      </c>
      <c r="P683" s="33" t="n">
        <v>0</v>
      </c>
      <c r="Q683" s="33" t="n">
        <v>0</v>
      </c>
      <c r="R683" s="33" t="n">
        <v>0</v>
      </c>
      <c r="S683" s="33" t="n">
        <v>0</v>
      </c>
      <c r="T683" s="33" t="n">
        <v>0</v>
      </c>
      <c r="U683" s="9" t="n">
        <v>1</v>
      </c>
      <c r="V683" s="9" t="n">
        <v>0</v>
      </c>
      <c r="W683" s="15">
        <f>SUMPRODUCT(B$2:U$2,B683:U683)</f>
        <v/>
      </c>
      <c r="X683" s="46">
        <f>EXP(W683)/(1+EXP(W683))</f>
        <v/>
      </c>
      <c r="Y683" s="28">
        <f>IFERROR(V683*LN(X683)+(1-V683)*LN(1-X683),0)</f>
        <v/>
      </c>
    </row>
    <row r="684" spans="1:25">
      <c r="B684" s="9" t="n">
        <v>0</v>
      </c>
      <c r="C684" s="52" t="n">
        <v>1</v>
      </c>
      <c r="D684" s="9" t="n">
        <v>1</v>
      </c>
      <c r="E684" s="52" t="n">
        <v>0</v>
      </c>
      <c r="F684" s="14" t="n">
        <v>0</v>
      </c>
      <c r="G684" s="33" t="n">
        <v>0</v>
      </c>
      <c r="H684" s="33" t="n">
        <v>0</v>
      </c>
      <c r="I684" s="33" t="n">
        <v>0</v>
      </c>
      <c r="J684" s="33" t="n">
        <v>0</v>
      </c>
      <c r="K684" s="33" t="n">
        <v>0</v>
      </c>
      <c r="L684" s="33" t="n">
        <v>0</v>
      </c>
      <c r="M684" s="33" t="n">
        <v>0</v>
      </c>
      <c r="N684" s="33" t="n">
        <v>0</v>
      </c>
      <c r="O684" s="33" t="n">
        <v>0</v>
      </c>
      <c r="P684" s="33" t="n">
        <v>0</v>
      </c>
      <c r="Q684" s="33" t="n">
        <v>0</v>
      </c>
      <c r="R684" s="33" t="n">
        <v>0</v>
      </c>
      <c r="S684" s="33" t="n">
        <v>0</v>
      </c>
      <c r="T684" s="33" t="n">
        <v>0</v>
      </c>
      <c r="U684" s="9" t="n">
        <v>1</v>
      </c>
      <c r="V684" s="9" t="n">
        <v>0</v>
      </c>
      <c r="W684" s="15">
        <f>SUMPRODUCT(B$2:U$2,B684:U684)</f>
        <v/>
      </c>
      <c r="X684" s="46">
        <f>EXP(W684)/(1+EXP(W684))</f>
        <v/>
      </c>
      <c r="Y684" s="28">
        <f>IFERROR(V684*LN(X684)+(1-V684)*LN(1-X684),0)</f>
        <v/>
      </c>
    </row>
    <row r="685" spans="1:25">
      <c r="B685" s="9" t="n">
        <v>0</v>
      </c>
      <c r="C685" s="52" t="n">
        <v>1</v>
      </c>
      <c r="D685" s="9" t="n">
        <v>1</v>
      </c>
      <c r="E685" s="52" t="n">
        <v>0</v>
      </c>
      <c r="F685" s="14" t="n">
        <v>0</v>
      </c>
      <c r="G685" s="33" t="n">
        <v>0</v>
      </c>
      <c r="H685" s="33" t="n">
        <v>0</v>
      </c>
      <c r="I685" s="33" t="n">
        <v>0</v>
      </c>
      <c r="J685" s="33" t="n">
        <v>0</v>
      </c>
      <c r="K685" s="33" t="n">
        <v>0</v>
      </c>
      <c r="L685" s="33" t="n">
        <v>0</v>
      </c>
      <c r="M685" s="33" t="n">
        <v>0</v>
      </c>
      <c r="N685" s="33" t="n">
        <v>0</v>
      </c>
      <c r="O685" s="33" t="n">
        <v>0</v>
      </c>
      <c r="P685" s="33" t="n">
        <v>0</v>
      </c>
      <c r="Q685" s="33" t="n">
        <v>0</v>
      </c>
      <c r="R685" s="33" t="n">
        <v>0</v>
      </c>
      <c r="S685" s="33" t="n">
        <v>0</v>
      </c>
      <c r="T685" s="33" t="n">
        <v>0</v>
      </c>
      <c r="U685" s="9" t="n">
        <v>1</v>
      </c>
      <c r="V685" s="9" t="n">
        <v>0</v>
      </c>
      <c r="W685" s="15">
        <f>SUMPRODUCT(B$2:U$2,B685:U685)</f>
        <v/>
      </c>
      <c r="X685" s="46">
        <f>EXP(W685)/(1+EXP(W685))</f>
        <v/>
      </c>
      <c r="Y685" s="28">
        <f>IFERROR(V685*LN(X685)+(1-V685)*LN(1-X685),0)</f>
        <v/>
      </c>
    </row>
    <row r="686" spans="1:25">
      <c r="B686" s="9" t="n">
        <v>1</v>
      </c>
      <c r="C686" s="52" t="n">
        <v>0</v>
      </c>
      <c r="D686" s="9" t="n">
        <v>0</v>
      </c>
      <c r="E686" s="52" t="n">
        <v>1</v>
      </c>
      <c r="F686" s="14" t="n">
        <v>0</v>
      </c>
      <c r="G686" s="33" t="n">
        <v>1</v>
      </c>
      <c r="H686" s="33" t="n">
        <v>1</v>
      </c>
      <c r="I686" s="33" t="n">
        <v>0</v>
      </c>
      <c r="J686" s="33" t="n">
        <v>1</v>
      </c>
      <c r="K686" s="33" t="n">
        <v>0</v>
      </c>
      <c r="L686" s="33" t="n">
        <v>0</v>
      </c>
      <c r="M686" s="33" t="n">
        <v>0</v>
      </c>
      <c r="N686" s="33" t="n">
        <v>0</v>
      </c>
      <c r="O686" s="33" t="n">
        <v>0</v>
      </c>
      <c r="P686" s="33" t="n">
        <v>0</v>
      </c>
      <c r="Q686" s="33" t="n">
        <v>0</v>
      </c>
      <c r="R686" s="33" t="n">
        <v>1</v>
      </c>
      <c r="S686" s="33" t="n">
        <v>0</v>
      </c>
      <c r="T686" s="33" t="n">
        <v>0</v>
      </c>
      <c r="U686" s="9" t="n">
        <v>1</v>
      </c>
      <c r="V686" s="9" t="n">
        <v>0</v>
      </c>
      <c r="W686" s="15">
        <f>SUMPRODUCT(B$2:U$2,B686:U686)</f>
        <v/>
      </c>
      <c r="X686" s="46">
        <f>EXP(W686)/(1+EXP(W686))</f>
        <v/>
      </c>
      <c r="Y686" s="28">
        <f>IFERROR(V686*LN(X686)+(1-V686)*LN(1-X686),0)</f>
        <v/>
      </c>
    </row>
    <row r="687" spans="1:25">
      <c r="B687" s="9" t="n">
        <v>0</v>
      </c>
      <c r="C687" s="52" t="n">
        <v>1</v>
      </c>
      <c r="D687" s="9" t="n">
        <v>1</v>
      </c>
      <c r="E687" s="52" t="n">
        <v>0</v>
      </c>
      <c r="F687" s="14" t="n">
        <v>0</v>
      </c>
      <c r="G687" s="33" t="n">
        <v>0</v>
      </c>
      <c r="H687" s="33" t="n">
        <v>1</v>
      </c>
      <c r="I687" s="33" t="n">
        <v>0</v>
      </c>
      <c r="J687" s="33" t="n">
        <v>1</v>
      </c>
      <c r="K687" s="33" t="n">
        <v>0</v>
      </c>
      <c r="L687" s="33" t="n">
        <v>0</v>
      </c>
      <c r="M687" s="33" t="n">
        <v>0</v>
      </c>
      <c r="N687" s="33" t="n">
        <v>0</v>
      </c>
      <c r="O687" s="33" t="n">
        <v>0</v>
      </c>
      <c r="P687" s="33" t="n">
        <v>1</v>
      </c>
      <c r="Q687" s="33" t="n">
        <v>0</v>
      </c>
      <c r="R687" s="33" t="n">
        <v>0</v>
      </c>
      <c r="S687" s="33" t="n">
        <v>0</v>
      </c>
      <c r="T687" s="33" t="n">
        <v>0</v>
      </c>
      <c r="U687" s="9" t="n">
        <v>1</v>
      </c>
      <c r="V687" s="9" t="n">
        <v>0</v>
      </c>
      <c r="W687" s="15">
        <f>SUMPRODUCT(B$2:U$2,B687:U687)</f>
        <v/>
      </c>
      <c r="X687" s="46">
        <f>EXP(W687)/(1+EXP(W687))</f>
        <v/>
      </c>
      <c r="Y687" s="28">
        <f>IFERROR(V687*LN(X687)+(1-V687)*LN(1-X687),0)</f>
        <v/>
      </c>
    </row>
    <row r="688" spans="1:25">
      <c r="B688" s="9" t="n">
        <v>1</v>
      </c>
      <c r="C688" s="52" t="n">
        <v>0</v>
      </c>
      <c r="D688" s="9" t="n">
        <v>0</v>
      </c>
      <c r="E688" s="52" t="n">
        <v>1</v>
      </c>
      <c r="F688" s="14" t="n">
        <v>0</v>
      </c>
      <c r="G688" s="33" t="n">
        <v>0</v>
      </c>
      <c r="H688" s="33" t="n">
        <v>0</v>
      </c>
      <c r="I688" s="33" t="n">
        <v>0</v>
      </c>
      <c r="J688" s="33" t="n">
        <v>0</v>
      </c>
      <c r="K688" s="33" t="n">
        <v>0</v>
      </c>
      <c r="L688" s="33" t="n">
        <v>0</v>
      </c>
      <c r="M688" s="33" t="n">
        <v>0</v>
      </c>
      <c r="N688" s="33" t="n">
        <v>0</v>
      </c>
      <c r="O688" s="33" t="n">
        <v>0</v>
      </c>
      <c r="P688" s="33" t="n">
        <v>0</v>
      </c>
      <c r="Q688" s="33" t="n">
        <v>0</v>
      </c>
      <c r="R688" s="33" t="n">
        <v>0</v>
      </c>
      <c r="S688" s="33" t="n">
        <v>0</v>
      </c>
      <c r="T688" s="33" t="n">
        <v>0</v>
      </c>
      <c r="U688" s="9" t="n">
        <v>1</v>
      </c>
      <c r="V688" s="9" t="n">
        <v>0</v>
      </c>
      <c r="W688" s="15">
        <f>SUMPRODUCT(B$2:U$2,B688:U688)</f>
        <v/>
      </c>
      <c r="X688" s="46">
        <f>EXP(W688)/(1+EXP(W688))</f>
        <v/>
      </c>
      <c r="Y688" s="28">
        <f>IFERROR(V688*LN(X688)+(1-V688)*LN(1-X688),0)</f>
        <v/>
      </c>
    </row>
    <row r="689" spans="1:25">
      <c r="B689" s="9" t="n">
        <v>0</v>
      </c>
      <c r="C689" s="52" t="n">
        <v>0</v>
      </c>
      <c r="D689" s="9" t="n">
        <v>1</v>
      </c>
      <c r="E689" s="52" t="n">
        <v>0</v>
      </c>
      <c r="F689" s="14" t="n">
        <v>0</v>
      </c>
      <c r="G689" s="33" t="n">
        <v>1</v>
      </c>
      <c r="H689" s="33" t="n">
        <v>0</v>
      </c>
      <c r="I689" s="33" t="n">
        <v>0</v>
      </c>
      <c r="J689" s="33" t="n">
        <v>0</v>
      </c>
      <c r="K689" s="33" t="n">
        <v>0</v>
      </c>
      <c r="L689" s="33" t="n">
        <v>0</v>
      </c>
      <c r="M689" s="33" t="n">
        <v>0</v>
      </c>
      <c r="N689" s="33" t="n">
        <v>0</v>
      </c>
      <c r="O689" s="33" t="n">
        <v>0</v>
      </c>
      <c r="P689" s="33" t="n">
        <v>0</v>
      </c>
      <c r="Q689" s="33" t="n">
        <v>0</v>
      </c>
      <c r="R689" s="33" t="n">
        <v>0</v>
      </c>
      <c r="S689" s="33" t="n">
        <v>0</v>
      </c>
      <c r="T689" s="33" t="n">
        <v>0</v>
      </c>
      <c r="U689" s="9" t="n">
        <v>1</v>
      </c>
      <c r="V689" s="9" t="n">
        <v>0</v>
      </c>
      <c r="W689" s="15">
        <f>SUMPRODUCT(B$2:U$2,B689:U689)</f>
        <v/>
      </c>
      <c r="X689" s="46">
        <f>EXP(W689)/(1+EXP(W689))</f>
        <v/>
      </c>
      <c r="Y689" s="28">
        <f>IFERROR(V689*LN(X689)+(1-V689)*LN(1-X689),0)</f>
        <v/>
      </c>
    </row>
    <row r="690" spans="1:25">
      <c r="B690" s="9" t="n">
        <v>0</v>
      </c>
      <c r="C690" s="52" t="n">
        <v>1</v>
      </c>
      <c r="D690" s="9" t="n">
        <v>0</v>
      </c>
      <c r="E690" s="52" t="n">
        <v>0</v>
      </c>
      <c r="F690" s="14" t="n">
        <v>0</v>
      </c>
      <c r="G690" s="33" t="n">
        <v>0</v>
      </c>
      <c r="H690" s="33" t="n">
        <v>0</v>
      </c>
      <c r="I690" s="33" t="n">
        <v>0</v>
      </c>
      <c r="J690" s="33" t="n">
        <v>0</v>
      </c>
      <c r="K690" s="33" t="n">
        <v>0</v>
      </c>
      <c r="L690" s="33" t="n">
        <v>0</v>
      </c>
      <c r="M690" s="33" t="n">
        <v>0</v>
      </c>
      <c r="N690" s="33" t="n">
        <v>0</v>
      </c>
      <c r="O690" s="33" t="n">
        <v>0</v>
      </c>
      <c r="P690" s="33" t="n">
        <v>0</v>
      </c>
      <c r="Q690" s="33" t="n">
        <v>0</v>
      </c>
      <c r="R690" s="33" t="n">
        <v>0</v>
      </c>
      <c r="S690" s="33" t="n">
        <v>0</v>
      </c>
      <c r="T690" s="33" t="n">
        <v>0</v>
      </c>
      <c r="U690" s="9" t="n">
        <v>1</v>
      </c>
      <c r="V690" s="9" t="n">
        <v>0</v>
      </c>
      <c r="W690" s="15">
        <f>SUMPRODUCT(B$2:U$2,B690:U690)</f>
        <v/>
      </c>
      <c r="X690" s="46">
        <f>EXP(W690)/(1+EXP(W690))</f>
        <v/>
      </c>
      <c r="Y690" s="28">
        <f>IFERROR(V690*LN(X690)+(1-V690)*LN(1-X690),0)</f>
        <v/>
      </c>
    </row>
    <row r="691" spans="1:25">
      <c r="B691" s="9" t="n">
        <v>1</v>
      </c>
      <c r="C691" s="52" t="n">
        <v>0</v>
      </c>
      <c r="D691" s="9" t="n">
        <v>1</v>
      </c>
      <c r="E691" s="52" t="n">
        <v>0</v>
      </c>
      <c r="F691" s="14" t="n">
        <v>0</v>
      </c>
      <c r="G691" s="33" t="n">
        <v>0</v>
      </c>
      <c r="H691" s="33" t="n">
        <v>0</v>
      </c>
      <c r="I691" s="33" t="n">
        <v>0</v>
      </c>
      <c r="J691" s="33" t="n">
        <v>0</v>
      </c>
      <c r="K691" s="33" t="n">
        <v>0</v>
      </c>
      <c r="L691" s="33" t="n">
        <v>0</v>
      </c>
      <c r="M691" s="33" t="n">
        <v>0</v>
      </c>
      <c r="N691" s="33" t="n">
        <v>0</v>
      </c>
      <c r="O691" s="33" t="n">
        <v>0</v>
      </c>
      <c r="P691" s="33" t="n">
        <v>1</v>
      </c>
      <c r="Q691" s="33" t="n">
        <v>0</v>
      </c>
      <c r="R691" s="33" t="n">
        <v>0</v>
      </c>
      <c r="S691" s="33" t="n">
        <v>0</v>
      </c>
      <c r="T691" s="33" t="n">
        <v>0</v>
      </c>
      <c r="U691" s="9" t="n">
        <v>1</v>
      </c>
      <c r="V691" s="9" t="n">
        <v>0</v>
      </c>
      <c r="W691" s="15">
        <f>SUMPRODUCT(B$2:U$2,B691:U691)</f>
        <v/>
      </c>
      <c r="X691" s="46">
        <f>EXP(W691)/(1+EXP(W691))</f>
        <v/>
      </c>
      <c r="Y691" s="28">
        <f>IFERROR(V691*LN(X691)+(1-V691)*LN(1-X691),0)</f>
        <v/>
      </c>
    </row>
    <row r="692" spans="1:25">
      <c r="B692" s="9" t="n">
        <v>1</v>
      </c>
      <c r="C692" s="52" t="n">
        <v>0</v>
      </c>
      <c r="D692" s="9" t="n">
        <v>0</v>
      </c>
      <c r="E692" s="52" t="n">
        <v>1</v>
      </c>
      <c r="F692" s="14" t="n">
        <v>0</v>
      </c>
      <c r="G692" s="33" t="n">
        <v>1</v>
      </c>
      <c r="H692" s="33" t="n">
        <v>1</v>
      </c>
      <c r="I692" s="33" t="n">
        <v>0</v>
      </c>
      <c r="J692" s="33" t="n">
        <v>0</v>
      </c>
      <c r="K692" s="33" t="n">
        <v>0</v>
      </c>
      <c r="L692" s="33" t="n">
        <v>0</v>
      </c>
      <c r="M692" s="33" t="n">
        <v>0</v>
      </c>
      <c r="N692" s="33" t="n">
        <v>0</v>
      </c>
      <c r="O692" s="33" t="n">
        <v>0</v>
      </c>
      <c r="P692" s="33" t="n">
        <v>0</v>
      </c>
      <c r="Q692" s="33" t="n">
        <v>0</v>
      </c>
      <c r="R692" s="33" t="n">
        <v>0</v>
      </c>
      <c r="S692" s="33" t="n">
        <v>0</v>
      </c>
      <c r="T692" s="33" t="n">
        <v>1</v>
      </c>
      <c r="U692" s="9" t="n">
        <v>1</v>
      </c>
      <c r="V692" s="9" t="n">
        <v>0</v>
      </c>
      <c r="W692" s="15">
        <f>SUMPRODUCT(B$2:U$2,B692:U692)</f>
        <v/>
      </c>
      <c r="X692" s="46">
        <f>EXP(W692)/(1+EXP(W692))</f>
        <v/>
      </c>
      <c r="Y692" s="28">
        <f>IFERROR(V692*LN(X692)+(1-V692)*LN(1-X692),0)</f>
        <v/>
      </c>
    </row>
    <row r="693" spans="1:25">
      <c r="B693" s="9" t="n">
        <v>1</v>
      </c>
      <c r="C693" s="52" t="n">
        <v>0</v>
      </c>
      <c r="D693" s="9" t="n">
        <v>1</v>
      </c>
      <c r="E693" s="52" t="n">
        <v>0</v>
      </c>
      <c r="F693" s="14" t="n">
        <v>0</v>
      </c>
      <c r="G693" s="33" t="n">
        <v>0</v>
      </c>
      <c r="H693" s="33" t="n">
        <v>1</v>
      </c>
      <c r="I693" s="33" t="n">
        <v>0</v>
      </c>
      <c r="J693" s="33" t="n">
        <v>0</v>
      </c>
      <c r="K693" s="33" t="n">
        <v>0</v>
      </c>
      <c r="L693" s="33" t="n">
        <v>0</v>
      </c>
      <c r="M693" s="33" t="n">
        <v>0</v>
      </c>
      <c r="N693" s="33" t="n">
        <v>0</v>
      </c>
      <c r="O693" s="33" t="n">
        <v>0</v>
      </c>
      <c r="P693" s="33" t="n">
        <v>0</v>
      </c>
      <c r="Q693" s="33" t="n">
        <v>0</v>
      </c>
      <c r="R693" s="33" t="n">
        <v>0</v>
      </c>
      <c r="S693" s="33" t="n">
        <v>0</v>
      </c>
      <c r="T693" s="33" t="n">
        <v>0</v>
      </c>
      <c r="U693" s="9" t="n">
        <v>1</v>
      </c>
      <c r="V693" s="9" t="n">
        <v>0</v>
      </c>
      <c r="W693" s="15">
        <f>SUMPRODUCT(B$2:U$2,B693:U693)</f>
        <v/>
      </c>
      <c r="X693" s="46">
        <f>EXP(W693)/(1+EXP(W693))</f>
        <v/>
      </c>
      <c r="Y693" s="28">
        <f>IFERROR(V693*LN(X693)+(1-V693)*LN(1-X693),0)</f>
        <v/>
      </c>
    </row>
    <row r="694" spans="1:25">
      <c r="B694" s="9" t="n">
        <v>0</v>
      </c>
      <c r="C694" s="52" t="n">
        <v>1</v>
      </c>
      <c r="D694" s="9" t="n">
        <v>1</v>
      </c>
      <c r="E694" s="52" t="n">
        <v>0</v>
      </c>
      <c r="F694" s="14" t="n">
        <v>0</v>
      </c>
      <c r="G694" s="33" t="n">
        <v>1</v>
      </c>
      <c r="H694" s="33" t="n">
        <v>0</v>
      </c>
      <c r="I694" s="33" t="n">
        <v>0</v>
      </c>
      <c r="J694" s="33" t="n">
        <v>1</v>
      </c>
      <c r="K694" s="33" t="n">
        <v>0</v>
      </c>
      <c r="L694" s="33" t="n">
        <v>0</v>
      </c>
      <c r="M694" s="33" t="n">
        <v>0</v>
      </c>
      <c r="N694" s="33" t="n">
        <v>0</v>
      </c>
      <c r="O694" s="33" t="n">
        <v>0</v>
      </c>
      <c r="P694" s="33" t="n">
        <v>0</v>
      </c>
      <c r="Q694" s="33" t="n">
        <v>0</v>
      </c>
      <c r="R694" s="33" t="n">
        <v>0</v>
      </c>
      <c r="S694" s="33" t="n">
        <v>0</v>
      </c>
      <c r="T694" s="33" t="n">
        <v>0</v>
      </c>
      <c r="U694" s="9" t="n">
        <v>1</v>
      </c>
      <c r="V694" s="9" t="n">
        <v>0</v>
      </c>
      <c r="W694" s="15">
        <f>SUMPRODUCT(B$2:U$2,B694:U694)</f>
        <v/>
      </c>
      <c r="X694" s="46">
        <f>EXP(W694)/(1+EXP(W694))</f>
        <v/>
      </c>
      <c r="Y694" s="28">
        <f>IFERROR(V694*LN(X694)+(1-V694)*LN(1-X694),0)</f>
        <v/>
      </c>
    </row>
    <row r="695" spans="1:25">
      <c r="B695" s="9" t="n">
        <v>0</v>
      </c>
      <c r="C695" s="52" t="n">
        <v>1</v>
      </c>
      <c r="D695" s="9" t="n">
        <v>1</v>
      </c>
      <c r="E695" s="52" t="n">
        <v>0</v>
      </c>
      <c r="F695" s="14" t="n">
        <v>0</v>
      </c>
      <c r="G695" s="33" t="n">
        <v>0</v>
      </c>
      <c r="H695" s="33" t="n">
        <v>0</v>
      </c>
      <c r="I695" s="33" t="n">
        <v>0</v>
      </c>
      <c r="J695" s="33" t="n">
        <v>0</v>
      </c>
      <c r="K695" s="33" t="n">
        <v>0</v>
      </c>
      <c r="L695" s="33" t="n">
        <v>0</v>
      </c>
      <c r="M695" s="33" t="n">
        <v>0</v>
      </c>
      <c r="N695" s="33" t="n">
        <v>0</v>
      </c>
      <c r="O695" s="33" t="n">
        <v>0</v>
      </c>
      <c r="P695" s="33" t="n">
        <v>0</v>
      </c>
      <c r="Q695" s="33" t="n">
        <v>0</v>
      </c>
      <c r="R695" s="33" t="n">
        <v>0</v>
      </c>
      <c r="S695" s="33" t="n">
        <v>1</v>
      </c>
      <c r="T695" s="33" t="n">
        <v>0</v>
      </c>
      <c r="U695" s="9" t="n">
        <v>1</v>
      </c>
      <c r="V695" s="9" t="n">
        <v>0</v>
      </c>
      <c r="W695" s="15">
        <f>SUMPRODUCT(B$2:U$2,B695:U695)</f>
        <v/>
      </c>
      <c r="X695" s="46">
        <f>EXP(W695)/(1+EXP(W695))</f>
        <v/>
      </c>
      <c r="Y695" s="28">
        <f>IFERROR(V695*LN(X695)+(1-V695)*LN(1-X695),0)</f>
        <v/>
      </c>
    </row>
    <row r="696" spans="1:25">
      <c r="B696" s="9" t="n">
        <v>0</v>
      </c>
      <c r="C696" s="52" t="n">
        <v>1</v>
      </c>
      <c r="D696" s="9" t="n">
        <v>0</v>
      </c>
      <c r="E696" s="52" t="n">
        <v>1</v>
      </c>
      <c r="F696" s="14" t="n">
        <v>0</v>
      </c>
      <c r="G696" s="33" t="n">
        <v>0</v>
      </c>
      <c r="H696" s="33" t="n">
        <v>0</v>
      </c>
      <c r="I696" s="33" t="n">
        <v>0</v>
      </c>
      <c r="J696" s="33" t="n">
        <v>0</v>
      </c>
      <c r="K696" s="33" t="n">
        <v>0</v>
      </c>
      <c r="L696" s="33" t="n">
        <v>0</v>
      </c>
      <c r="M696" s="33" t="n">
        <v>0</v>
      </c>
      <c r="N696" s="33" t="n">
        <v>0</v>
      </c>
      <c r="O696" s="33" t="n">
        <v>0</v>
      </c>
      <c r="P696" s="33" t="n">
        <v>0</v>
      </c>
      <c r="Q696" s="33" t="n">
        <v>0</v>
      </c>
      <c r="R696" s="33" t="n">
        <v>0</v>
      </c>
      <c r="S696" s="33" t="n">
        <v>0</v>
      </c>
      <c r="T696" s="33" t="n">
        <v>0</v>
      </c>
      <c r="U696" s="9" t="n">
        <v>1</v>
      </c>
      <c r="V696" s="9" t="n">
        <v>0</v>
      </c>
      <c r="W696" s="15">
        <f>SUMPRODUCT(B$2:U$2,B696:U696)</f>
        <v/>
      </c>
      <c r="X696" s="46">
        <f>EXP(W696)/(1+EXP(W696))</f>
        <v/>
      </c>
      <c r="Y696" s="28">
        <f>IFERROR(V696*LN(X696)+(1-V696)*LN(1-X696),0)</f>
        <v/>
      </c>
    </row>
    <row r="697" spans="1:25">
      <c r="B697" s="9" t="n">
        <v>0</v>
      </c>
      <c r="C697" s="52" t="n">
        <v>1</v>
      </c>
      <c r="D697" s="9" t="n">
        <v>1</v>
      </c>
      <c r="E697" s="52" t="n">
        <v>0</v>
      </c>
      <c r="F697" s="14" t="n">
        <v>0</v>
      </c>
      <c r="G697" s="33" t="n">
        <v>1</v>
      </c>
      <c r="H697" s="33" t="n">
        <v>1</v>
      </c>
      <c r="I697" s="33" t="n">
        <v>0</v>
      </c>
      <c r="J697" s="33" t="n">
        <v>0</v>
      </c>
      <c r="K697" s="33" t="n">
        <v>0</v>
      </c>
      <c r="L697" s="33" t="n">
        <v>0</v>
      </c>
      <c r="M697" s="33" t="n">
        <v>0</v>
      </c>
      <c r="N697" s="33" t="n">
        <v>0</v>
      </c>
      <c r="O697" s="33" t="n">
        <v>0</v>
      </c>
      <c r="P697" s="33" t="n">
        <v>1</v>
      </c>
      <c r="Q697" s="33" t="n">
        <v>0</v>
      </c>
      <c r="R697" s="33" t="n">
        <v>0</v>
      </c>
      <c r="S697" s="33" t="n">
        <v>0</v>
      </c>
      <c r="T697" s="33" t="n">
        <v>0</v>
      </c>
      <c r="U697" s="9" t="n">
        <v>1</v>
      </c>
      <c r="V697" s="9" t="n">
        <v>0</v>
      </c>
      <c r="W697" s="15">
        <f>SUMPRODUCT(B$2:U$2,B697:U697)</f>
        <v/>
      </c>
      <c r="X697" s="46">
        <f>EXP(W697)/(1+EXP(W697))</f>
        <v/>
      </c>
      <c r="Y697" s="28">
        <f>IFERROR(V697*LN(X697)+(1-V697)*LN(1-X697),0)</f>
        <v/>
      </c>
    </row>
    <row r="698" spans="1:25">
      <c r="B698" s="9" t="n">
        <v>0</v>
      </c>
      <c r="C698" s="52" t="n">
        <v>1</v>
      </c>
      <c r="D698" s="9" t="n">
        <v>1</v>
      </c>
      <c r="E698" s="52" t="n">
        <v>0</v>
      </c>
      <c r="F698" s="14" t="n">
        <v>0</v>
      </c>
      <c r="G698" s="33" t="n">
        <v>0</v>
      </c>
      <c r="H698" s="33" t="n">
        <v>0</v>
      </c>
      <c r="I698" s="33" t="n">
        <v>0</v>
      </c>
      <c r="J698" s="33" t="n">
        <v>0</v>
      </c>
      <c r="K698" s="33" t="n">
        <v>0</v>
      </c>
      <c r="L698" s="33" t="n">
        <v>0</v>
      </c>
      <c r="M698" s="33" t="n">
        <v>0</v>
      </c>
      <c r="N698" s="33" t="n">
        <v>0</v>
      </c>
      <c r="O698" s="33" t="n">
        <v>0</v>
      </c>
      <c r="P698" s="33" t="n">
        <v>0</v>
      </c>
      <c r="Q698" s="33" t="n">
        <v>0</v>
      </c>
      <c r="R698" s="33" t="n">
        <v>0</v>
      </c>
      <c r="S698" s="33" t="n">
        <v>0</v>
      </c>
      <c r="T698" s="33" t="n">
        <v>0</v>
      </c>
      <c r="U698" s="9" t="n">
        <v>1</v>
      </c>
      <c r="V698" s="9" t="n">
        <v>0</v>
      </c>
      <c r="W698" s="15">
        <f>SUMPRODUCT(B$2:U$2,B698:U698)</f>
        <v/>
      </c>
      <c r="X698" s="46">
        <f>EXP(W698)/(1+EXP(W698))</f>
        <v/>
      </c>
      <c r="Y698" s="28">
        <f>IFERROR(V698*LN(X698)+(1-V698)*LN(1-X698),0)</f>
        <v/>
      </c>
    </row>
    <row r="699" spans="1:25">
      <c r="B699" s="9" t="n">
        <v>0</v>
      </c>
      <c r="C699" s="52" t="n">
        <v>0</v>
      </c>
      <c r="D699" s="9" t="n">
        <v>0</v>
      </c>
      <c r="E699" s="52" t="n">
        <v>1</v>
      </c>
      <c r="F699" s="14" t="n">
        <v>0</v>
      </c>
      <c r="G699" s="33" t="n">
        <v>0</v>
      </c>
      <c r="H699" s="33" t="n">
        <v>0</v>
      </c>
      <c r="I699" s="33" t="n">
        <v>0</v>
      </c>
      <c r="J699" s="33" t="n">
        <v>0</v>
      </c>
      <c r="K699" s="33" t="n">
        <v>0</v>
      </c>
      <c r="L699" s="33" t="n">
        <v>0</v>
      </c>
      <c r="M699" s="33" t="n">
        <v>0</v>
      </c>
      <c r="N699" s="33" t="n">
        <v>0</v>
      </c>
      <c r="O699" s="33" t="n">
        <v>1</v>
      </c>
      <c r="P699" s="33" t="n">
        <v>0</v>
      </c>
      <c r="Q699" s="33" t="n">
        <v>0</v>
      </c>
      <c r="R699" s="33" t="n">
        <v>0</v>
      </c>
      <c r="S699" s="33" t="n">
        <v>0</v>
      </c>
      <c r="T699" s="33" t="n">
        <v>0</v>
      </c>
      <c r="U699" s="9" t="n">
        <v>1</v>
      </c>
      <c r="V699" s="9" t="n">
        <v>0</v>
      </c>
      <c r="W699" s="15">
        <f>SUMPRODUCT(B$2:U$2,B699:U699)</f>
        <v/>
      </c>
      <c r="X699" s="46">
        <f>EXP(W699)/(1+EXP(W699))</f>
        <v/>
      </c>
      <c r="Y699" s="28">
        <f>IFERROR(V699*LN(X699)+(1-V699)*LN(1-X699),0)</f>
        <v/>
      </c>
    </row>
    <row r="700" spans="1:25">
      <c r="B700" s="9" t="n">
        <v>0</v>
      </c>
      <c r="C700" s="52" t="n">
        <v>1</v>
      </c>
      <c r="D700" s="9" t="n">
        <v>1</v>
      </c>
      <c r="E700" s="52" t="n">
        <v>0</v>
      </c>
      <c r="F700" s="14" t="n">
        <v>0</v>
      </c>
      <c r="G700" s="33" t="n">
        <v>0</v>
      </c>
      <c r="H700" s="33" t="n">
        <v>1</v>
      </c>
      <c r="I700" s="33" t="n">
        <v>0</v>
      </c>
      <c r="J700" s="33" t="n">
        <v>0</v>
      </c>
      <c r="K700" s="33" t="n">
        <v>0</v>
      </c>
      <c r="L700" s="33" t="n">
        <v>0</v>
      </c>
      <c r="M700" s="33" t="n">
        <v>0</v>
      </c>
      <c r="N700" s="33" t="n">
        <v>0</v>
      </c>
      <c r="O700" s="33" t="n">
        <v>0</v>
      </c>
      <c r="P700" s="33" t="n">
        <v>1</v>
      </c>
      <c r="Q700" s="33" t="n">
        <v>0</v>
      </c>
      <c r="R700" s="33" t="n">
        <v>0</v>
      </c>
      <c r="S700" s="33" t="n">
        <v>0</v>
      </c>
      <c r="T700" s="33" t="n">
        <v>0</v>
      </c>
      <c r="U700" s="9" t="n">
        <v>1</v>
      </c>
      <c r="V700" s="9" t="n">
        <v>0</v>
      </c>
      <c r="W700" s="15">
        <f>SUMPRODUCT(B$2:U$2,B700:U700)</f>
        <v/>
      </c>
      <c r="X700" s="46">
        <f>EXP(W700)/(1+EXP(W700))</f>
        <v/>
      </c>
      <c r="Y700" s="28">
        <f>IFERROR(V700*LN(X700)+(1-V700)*LN(1-X700),0)</f>
        <v/>
      </c>
    </row>
    <row r="701" spans="1:25">
      <c r="B701" s="9" t="n">
        <v>1</v>
      </c>
      <c r="C701" s="52" t="n">
        <v>0</v>
      </c>
      <c r="D701" s="9" t="n">
        <v>1</v>
      </c>
      <c r="E701" s="52" t="n">
        <v>0</v>
      </c>
      <c r="F701" s="14" t="n">
        <v>0</v>
      </c>
      <c r="G701" s="33" t="n">
        <v>0</v>
      </c>
      <c r="H701" s="33" t="n">
        <v>1</v>
      </c>
      <c r="I701" s="33" t="n">
        <v>0</v>
      </c>
      <c r="J701" s="33" t="n">
        <v>0</v>
      </c>
      <c r="K701" s="33" t="n">
        <v>0</v>
      </c>
      <c r="L701" s="33" t="n">
        <v>0</v>
      </c>
      <c r="M701" s="33" t="n">
        <v>0</v>
      </c>
      <c r="N701" s="33" t="n">
        <v>0</v>
      </c>
      <c r="O701" s="33" t="n">
        <v>0</v>
      </c>
      <c r="P701" s="33" t="n">
        <v>1</v>
      </c>
      <c r="Q701" s="33" t="n">
        <v>0</v>
      </c>
      <c r="R701" s="33" t="n">
        <v>0</v>
      </c>
      <c r="S701" s="33" t="n">
        <v>0</v>
      </c>
      <c r="T701" s="33" t="n">
        <v>0</v>
      </c>
      <c r="U701" s="9" t="n">
        <v>1</v>
      </c>
      <c r="V701" s="9" t="n">
        <v>0</v>
      </c>
      <c r="W701" s="15">
        <f>SUMPRODUCT(B$2:U$2,B701:U701)</f>
        <v/>
      </c>
      <c r="X701" s="46">
        <f>EXP(W701)/(1+EXP(W701))</f>
        <v/>
      </c>
      <c r="Y701" s="28">
        <f>IFERROR(V701*LN(X701)+(1-V701)*LN(1-X701),0)</f>
        <v/>
      </c>
    </row>
    <row r="702" spans="1:25">
      <c r="B702" s="9" t="n">
        <v>0</v>
      </c>
      <c r="C702" s="52" t="n">
        <v>1</v>
      </c>
      <c r="D702" s="9" t="n">
        <v>1</v>
      </c>
      <c r="E702" s="52" t="n">
        <v>0</v>
      </c>
      <c r="F702" s="14" t="n">
        <v>0</v>
      </c>
      <c r="G702" s="33" t="n">
        <v>0</v>
      </c>
      <c r="H702" s="33" t="n">
        <v>1</v>
      </c>
      <c r="I702" s="33" t="n">
        <v>0</v>
      </c>
      <c r="J702" s="33" t="n">
        <v>0</v>
      </c>
      <c r="K702" s="33" t="n">
        <v>0</v>
      </c>
      <c r="L702" s="33" t="n">
        <v>0</v>
      </c>
      <c r="M702" s="33" t="n">
        <v>0</v>
      </c>
      <c r="N702" s="33" t="n">
        <v>0</v>
      </c>
      <c r="O702" s="33" t="n">
        <v>0</v>
      </c>
      <c r="P702" s="33" t="n">
        <v>0</v>
      </c>
      <c r="Q702" s="33" t="n">
        <v>0</v>
      </c>
      <c r="R702" s="33" t="n">
        <v>0</v>
      </c>
      <c r="S702" s="33" t="n">
        <v>0</v>
      </c>
      <c r="T702" s="33" t="n">
        <v>0</v>
      </c>
      <c r="U702" s="9" t="n">
        <v>1</v>
      </c>
      <c r="V702" s="9" t="n">
        <v>0</v>
      </c>
      <c r="W702" s="15">
        <f>SUMPRODUCT(B$2:U$2,B702:U702)</f>
        <v/>
      </c>
      <c r="X702" s="46">
        <f>EXP(W702)/(1+EXP(W702))</f>
        <v/>
      </c>
      <c r="Y702" s="28">
        <f>IFERROR(V702*LN(X702)+(1-V702)*LN(1-X702),0)</f>
        <v/>
      </c>
    </row>
    <row r="703" spans="1:25">
      <c r="B703" s="9" t="n">
        <v>1</v>
      </c>
      <c r="C703" s="52" t="n">
        <v>0</v>
      </c>
      <c r="D703" s="9" t="n">
        <v>1</v>
      </c>
      <c r="E703" s="52" t="n">
        <v>0</v>
      </c>
      <c r="F703" s="14" t="n">
        <v>0</v>
      </c>
      <c r="G703" s="33" t="n">
        <v>0</v>
      </c>
      <c r="H703" s="33" t="n">
        <v>1</v>
      </c>
      <c r="I703" s="33" t="n">
        <v>0</v>
      </c>
      <c r="J703" s="33" t="n">
        <v>0</v>
      </c>
      <c r="K703" s="33" t="n">
        <v>0</v>
      </c>
      <c r="L703" s="33" t="n">
        <v>0</v>
      </c>
      <c r="M703" s="33" t="n">
        <v>0</v>
      </c>
      <c r="N703" s="33" t="n">
        <v>0</v>
      </c>
      <c r="O703" s="33" t="n">
        <v>0</v>
      </c>
      <c r="P703" s="33" t="n">
        <v>0</v>
      </c>
      <c r="Q703" s="33" t="n">
        <v>0</v>
      </c>
      <c r="R703" s="33" t="n">
        <v>0</v>
      </c>
      <c r="S703" s="33" t="n">
        <v>0</v>
      </c>
      <c r="T703" s="33" t="n">
        <v>0</v>
      </c>
      <c r="U703" s="9" t="n">
        <v>1</v>
      </c>
      <c r="V703" s="9" t="n">
        <v>0</v>
      </c>
      <c r="W703" s="15">
        <f>SUMPRODUCT(B$2:U$2,B703:U703)</f>
        <v/>
      </c>
      <c r="X703" s="46">
        <f>EXP(W703)/(1+EXP(W703))</f>
        <v/>
      </c>
      <c r="Y703" s="28">
        <f>IFERROR(V703*LN(X703)+(1-V703)*LN(1-X703),0)</f>
        <v/>
      </c>
    </row>
    <row r="704" spans="1:25">
      <c r="B704" s="9" t="n">
        <v>1</v>
      </c>
      <c r="C704" s="52" t="n">
        <v>0</v>
      </c>
      <c r="D704" s="9" t="n">
        <v>1</v>
      </c>
      <c r="E704" s="52" t="n">
        <v>0</v>
      </c>
      <c r="F704" s="14" t="n">
        <v>0</v>
      </c>
      <c r="G704" s="33" t="n">
        <v>0</v>
      </c>
      <c r="H704" s="33" t="n">
        <v>0</v>
      </c>
      <c r="I704" s="33" t="n">
        <v>0</v>
      </c>
      <c r="J704" s="33" t="n">
        <v>0</v>
      </c>
      <c r="K704" s="33" t="n">
        <v>0</v>
      </c>
      <c r="L704" s="33" t="n">
        <v>0</v>
      </c>
      <c r="M704" s="33" t="n">
        <v>0</v>
      </c>
      <c r="N704" s="33" t="n">
        <v>0</v>
      </c>
      <c r="O704" s="33" t="n">
        <v>0</v>
      </c>
      <c r="P704" s="33" t="n">
        <v>0</v>
      </c>
      <c r="Q704" s="33" t="n">
        <v>0</v>
      </c>
      <c r="R704" s="33" t="n">
        <v>0</v>
      </c>
      <c r="S704" s="33" t="n">
        <v>0</v>
      </c>
      <c r="T704" s="33" t="n">
        <v>0</v>
      </c>
      <c r="U704" s="9" t="n">
        <v>1</v>
      </c>
      <c r="V704" s="9" t="n">
        <v>0</v>
      </c>
      <c r="W704" s="15">
        <f>SUMPRODUCT(B$2:U$2,B704:U704)</f>
        <v/>
      </c>
      <c r="X704" s="46">
        <f>EXP(W704)/(1+EXP(W704))</f>
        <v/>
      </c>
      <c r="Y704" s="28">
        <f>IFERROR(V704*LN(X704)+(1-V704)*LN(1-X704),0)</f>
        <v/>
      </c>
    </row>
    <row r="705" spans="1:25">
      <c r="B705" s="9" t="n">
        <v>0</v>
      </c>
      <c r="C705" s="52" t="n">
        <v>1</v>
      </c>
      <c r="D705" s="9" t="n">
        <v>0</v>
      </c>
      <c r="E705" s="52" t="n">
        <v>1</v>
      </c>
      <c r="F705" s="14" t="n">
        <v>0</v>
      </c>
      <c r="G705" s="33" t="n">
        <v>0</v>
      </c>
      <c r="H705" s="33" t="n">
        <v>1</v>
      </c>
      <c r="I705" s="33" t="n">
        <v>0</v>
      </c>
      <c r="J705" s="33" t="n">
        <v>0</v>
      </c>
      <c r="K705" s="33" t="n">
        <v>0</v>
      </c>
      <c r="L705" s="33" t="n">
        <v>0</v>
      </c>
      <c r="M705" s="33" t="n">
        <v>0</v>
      </c>
      <c r="N705" s="33" t="n">
        <v>0</v>
      </c>
      <c r="O705" s="33" t="n">
        <v>1</v>
      </c>
      <c r="P705" s="33" t="n">
        <v>0</v>
      </c>
      <c r="Q705" s="33" t="n">
        <v>0</v>
      </c>
      <c r="R705" s="33" t="n">
        <v>0</v>
      </c>
      <c r="S705" s="33" t="n">
        <v>0</v>
      </c>
      <c r="T705" s="33" t="n">
        <v>0</v>
      </c>
      <c r="U705" s="9" t="n">
        <v>1</v>
      </c>
      <c r="V705" s="9" t="n">
        <v>0</v>
      </c>
      <c r="W705" s="15">
        <f>SUMPRODUCT(B$2:U$2,B705:U705)</f>
        <v/>
      </c>
      <c r="X705" s="46">
        <f>EXP(W705)/(1+EXP(W705))</f>
        <v/>
      </c>
      <c r="Y705" s="28">
        <f>IFERROR(V705*LN(X705)+(1-V705)*LN(1-X705),0)</f>
        <v/>
      </c>
    </row>
    <row r="706" spans="1:25">
      <c r="B706" s="9" t="n">
        <v>0</v>
      </c>
      <c r="C706" s="52" t="n">
        <v>1</v>
      </c>
      <c r="D706" s="9" t="n">
        <v>0</v>
      </c>
      <c r="E706" s="52" t="n">
        <v>1</v>
      </c>
      <c r="F706" s="14" t="n">
        <v>0</v>
      </c>
      <c r="G706" s="33" t="n">
        <v>0</v>
      </c>
      <c r="H706" s="33" t="n">
        <v>1</v>
      </c>
      <c r="I706" s="33" t="n">
        <v>0</v>
      </c>
      <c r="J706" s="33" t="n">
        <v>0</v>
      </c>
      <c r="K706" s="33" t="n">
        <v>0</v>
      </c>
      <c r="L706" s="33" t="n">
        <v>0</v>
      </c>
      <c r="M706" s="33" t="n">
        <v>0</v>
      </c>
      <c r="N706" s="33" t="n">
        <v>0</v>
      </c>
      <c r="O706" s="33" t="n">
        <v>0</v>
      </c>
      <c r="P706" s="33" t="n">
        <v>0</v>
      </c>
      <c r="Q706" s="33" t="n">
        <v>0</v>
      </c>
      <c r="R706" s="33" t="n">
        <v>0</v>
      </c>
      <c r="S706" s="33" t="n">
        <v>0</v>
      </c>
      <c r="T706" s="33" t="n">
        <v>0</v>
      </c>
      <c r="U706" s="9" t="n">
        <v>1</v>
      </c>
      <c r="V706" s="9" t="n">
        <v>0</v>
      </c>
      <c r="W706" s="15">
        <f>SUMPRODUCT(B$2:U$2,B706:U706)</f>
        <v/>
      </c>
      <c r="X706" s="46">
        <f>EXP(W706)/(1+EXP(W706))</f>
        <v/>
      </c>
      <c r="Y706" s="28">
        <f>IFERROR(V706*LN(X706)+(1-V706)*LN(1-X706),0)</f>
        <v/>
      </c>
    </row>
    <row r="707" spans="1:25">
      <c r="B707" s="9" t="n">
        <v>1</v>
      </c>
      <c r="C707" s="52" t="n">
        <v>0</v>
      </c>
      <c r="D707" s="9" t="n">
        <v>0</v>
      </c>
      <c r="E707" s="52" t="n">
        <v>1</v>
      </c>
      <c r="F707" s="14" t="n">
        <v>0</v>
      </c>
      <c r="G707" s="33" t="n">
        <v>0</v>
      </c>
      <c r="H707" s="33" t="n">
        <v>0</v>
      </c>
      <c r="I707" s="33" t="n">
        <v>0</v>
      </c>
      <c r="J707" s="33" t="n">
        <v>0</v>
      </c>
      <c r="K707" s="33" t="n">
        <v>0</v>
      </c>
      <c r="L707" s="33" t="n">
        <v>0</v>
      </c>
      <c r="M707" s="33" t="n">
        <v>0</v>
      </c>
      <c r="N707" s="33" t="n">
        <v>0</v>
      </c>
      <c r="O707" s="33" t="n">
        <v>0</v>
      </c>
      <c r="P707" s="33" t="n">
        <v>0</v>
      </c>
      <c r="Q707" s="33" t="n">
        <v>0</v>
      </c>
      <c r="R707" s="33" t="n">
        <v>0</v>
      </c>
      <c r="S707" s="33" t="n">
        <v>1</v>
      </c>
      <c r="T707" s="33" t="n">
        <v>0</v>
      </c>
      <c r="U707" s="9" t="n">
        <v>1</v>
      </c>
      <c r="V707" s="9" t="n">
        <v>0</v>
      </c>
      <c r="W707" s="15">
        <f>SUMPRODUCT(B$2:U$2,B707:U707)</f>
        <v/>
      </c>
      <c r="X707" s="46">
        <f>EXP(W707)/(1+EXP(W707))</f>
        <v/>
      </c>
      <c r="Y707" s="28">
        <f>IFERROR(V707*LN(X707)+(1-V707)*LN(1-X707),0)</f>
        <v/>
      </c>
    </row>
    <row r="708" spans="1:25">
      <c r="B708" s="9" t="n">
        <v>0</v>
      </c>
      <c r="C708" s="52" t="n">
        <v>1</v>
      </c>
      <c r="D708" s="9" t="n">
        <v>0</v>
      </c>
      <c r="E708" s="52" t="n">
        <v>1</v>
      </c>
      <c r="F708" s="14" t="n">
        <v>0</v>
      </c>
      <c r="G708" s="33" t="n">
        <v>0</v>
      </c>
      <c r="H708" s="33" t="n">
        <v>1</v>
      </c>
      <c r="I708" s="33" t="n">
        <v>0</v>
      </c>
      <c r="J708" s="33" t="n">
        <v>0</v>
      </c>
      <c r="K708" s="33" t="n">
        <v>0</v>
      </c>
      <c r="L708" s="33" t="n">
        <v>0</v>
      </c>
      <c r="M708" s="33" t="n">
        <v>0</v>
      </c>
      <c r="N708" s="33" t="n">
        <v>0</v>
      </c>
      <c r="O708" s="33" t="n">
        <v>0</v>
      </c>
      <c r="P708" s="33" t="n">
        <v>0</v>
      </c>
      <c r="Q708" s="33" t="n">
        <v>0</v>
      </c>
      <c r="R708" s="33" t="n">
        <v>0</v>
      </c>
      <c r="S708" s="33" t="n">
        <v>1</v>
      </c>
      <c r="T708" s="33" t="n">
        <v>1</v>
      </c>
      <c r="U708" s="9" t="n">
        <v>1</v>
      </c>
      <c r="V708" s="9" t="n">
        <v>0</v>
      </c>
      <c r="W708" s="15">
        <f>SUMPRODUCT(B$2:U$2,B708:U708)</f>
        <v/>
      </c>
      <c r="X708" s="46">
        <f>EXP(W708)/(1+EXP(W708))</f>
        <v/>
      </c>
      <c r="Y708" s="28">
        <f>IFERROR(V708*LN(X708)+(1-V708)*LN(1-X708),0)</f>
        <v/>
      </c>
    </row>
    <row r="709" spans="1:25">
      <c r="B709" s="9" t="n">
        <v>0</v>
      </c>
      <c r="C709" s="52" t="n">
        <v>1</v>
      </c>
      <c r="D709" s="9" t="n">
        <v>0</v>
      </c>
      <c r="E709" s="52" t="n">
        <v>1</v>
      </c>
      <c r="F709" s="14" t="n">
        <v>0</v>
      </c>
      <c r="G709" s="33" t="n">
        <v>0</v>
      </c>
      <c r="H709" s="33" t="n">
        <v>0</v>
      </c>
      <c r="I709" s="33" t="n">
        <v>0</v>
      </c>
      <c r="J709" s="33" t="n">
        <v>0</v>
      </c>
      <c r="K709" s="33" t="n">
        <v>0</v>
      </c>
      <c r="L709" s="33" t="n">
        <v>0</v>
      </c>
      <c r="M709" s="33" t="n">
        <v>0</v>
      </c>
      <c r="N709" s="33" t="n">
        <v>0</v>
      </c>
      <c r="O709" s="33" t="n">
        <v>0</v>
      </c>
      <c r="P709" s="33" t="n">
        <v>0</v>
      </c>
      <c r="Q709" s="33" t="n">
        <v>0</v>
      </c>
      <c r="R709" s="33" t="n">
        <v>0</v>
      </c>
      <c r="S709" s="33" t="n">
        <v>0</v>
      </c>
      <c r="T709" s="33" t="n">
        <v>0</v>
      </c>
      <c r="U709" s="9" t="n">
        <v>1</v>
      </c>
      <c r="V709" s="9" t="n">
        <v>0</v>
      </c>
      <c r="W709" s="15">
        <f>SUMPRODUCT(B$2:U$2,B709:U709)</f>
        <v/>
      </c>
      <c r="X709" s="46">
        <f>EXP(W709)/(1+EXP(W709))</f>
        <v/>
      </c>
      <c r="Y709" s="28">
        <f>IFERROR(V709*LN(X709)+(1-V709)*LN(1-X709),0)</f>
        <v/>
      </c>
    </row>
    <row r="710" spans="1:25">
      <c r="B710" s="9" t="n">
        <v>1</v>
      </c>
      <c r="C710" s="52" t="n">
        <v>0</v>
      </c>
      <c r="D710" s="9" t="n">
        <v>0</v>
      </c>
      <c r="E710" s="52" t="n">
        <v>1</v>
      </c>
      <c r="F710" s="14" t="n">
        <v>0</v>
      </c>
      <c r="G710" s="33" t="n">
        <v>0</v>
      </c>
      <c r="H710" s="33" t="n">
        <v>0</v>
      </c>
      <c r="I710" s="33" t="n">
        <v>0</v>
      </c>
      <c r="J710" s="33" t="n">
        <v>0</v>
      </c>
      <c r="K710" s="33" t="n">
        <v>0</v>
      </c>
      <c r="L710" s="33" t="n">
        <v>0</v>
      </c>
      <c r="M710" s="33" t="n">
        <v>0</v>
      </c>
      <c r="N710" s="33" t="n">
        <v>0</v>
      </c>
      <c r="O710" s="33" t="n">
        <v>0</v>
      </c>
      <c r="P710" s="33" t="n">
        <v>1</v>
      </c>
      <c r="Q710" s="33" t="n">
        <v>0</v>
      </c>
      <c r="R710" s="33" t="n">
        <v>0</v>
      </c>
      <c r="S710" s="33" t="n">
        <v>0</v>
      </c>
      <c r="T710" s="33" t="n">
        <v>0</v>
      </c>
      <c r="U710" s="9" t="n">
        <v>1</v>
      </c>
      <c r="V710" s="9" t="n">
        <v>0</v>
      </c>
      <c r="W710" s="15">
        <f>SUMPRODUCT(B$2:U$2,B710:U710)</f>
        <v/>
      </c>
      <c r="X710" s="46">
        <f>EXP(W710)/(1+EXP(W710))</f>
        <v/>
      </c>
      <c r="Y710" s="28">
        <f>IFERROR(V710*LN(X710)+(1-V710)*LN(1-X710),0)</f>
        <v/>
      </c>
    </row>
    <row r="711" spans="1:25">
      <c r="B711" s="9" t="n">
        <v>0</v>
      </c>
      <c r="C711" s="52" t="n">
        <v>0</v>
      </c>
      <c r="D711" s="9" t="n">
        <v>1</v>
      </c>
      <c r="E711" s="52" t="n">
        <v>0</v>
      </c>
      <c r="F711" s="14" t="n">
        <v>0</v>
      </c>
      <c r="G711" s="33" t="n">
        <v>0</v>
      </c>
      <c r="H711" s="33" t="n">
        <v>0</v>
      </c>
      <c r="I711" s="33" t="n">
        <v>0</v>
      </c>
      <c r="J711" s="33" t="n">
        <v>0</v>
      </c>
      <c r="K711" s="33" t="n">
        <v>0</v>
      </c>
      <c r="L711" s="33" t="n">
        <v>0</v>
      </c>
      <c r="M711" s="33" t="n">
        <v>0</v>
      </c>
      <c r="N711" s="33" t="n">
        <v>0</v>
      </c>
      <c r="O711" s="33" t="n">
        <v>0</v>
      </c>
      <c r="P711" s="33" t="n">
        <v>0</v>
      </c>
      <c r="Q711" s="33" t="n">
        <v>0</v>
      </c>
      <c r="R711" s="33" t="n">
        <v>0</v>
      </c>
      <c r="S711" s="33" t="n">
        <v>0</v>
      </c>
      <c r="T711" s="33" t="n">
        <v>0</v>
      </c>
      <c r="U711" s="9" t="n">
        <v>1</v>
      </c>
      <c r="V711" s="9" t="n">
        <v>0</v>
      </c>
      <c r="W711" s="15">
        <f>SUMPRODUCT(B$2:U$2,B711:U711)</f>
        <v/>
      </c>
      <c r="X711" s="46">
        <f>EXP(W711)/(1+EXP(W711))</f>
        <v/>
      </c>
      <c r="Y711" s="28">
        <f>IFERROR(V711*LN(X711)+(1-V711)*LN(1-X711),0)</f>
        <v/>
      </c>
    </row>
    <row r="712" spans="1:25">
      <c r="B712" s="9" t="n">
        <v>1</v>
      </c>
      <c r="C712" s="52" t="n">
        <v>0</v>
      </c>
      <c r="D712" s="9" t="n">
        <v>0</v>
      </c>
      <c r="E712" s="52" t="n">
        <v>0</v>
      </c>
      <c r="F712" s="14" t="n">
        <v>0</v>
      </c>
      <c r="G712" s="33" t="n">
        <v>0</v>
      </c>
      <c r="H712" s="33" t="n">
        <v>0</v>
      </c>
      <c r="I712" s="33" t="n">
        <v>0</v>
      </c>
      <c r="J712" s="33" t="n">
        <v>0</v>
      </c>
      <c r="K712" s="33" t="n">
        <v>0</v>
      </c>
      <c r="L712" s="33" t="n">
        <v>0</v>
      </c>
      <c r="M712" s="33" t="n">
        <v>0</v>
      </c>
      <c r="N712" s="33" t="n">
        <v>0</v>
      </c>
      <c r="O712" s="33" t="n">
        <v>0</v>
      </c>
      <c r="P712" s="33" t="n">
        <v>0</v>
      </c>
      <c r="Q712" s="33" t="n">
        <v>0</v>
      </c>
      <c r="R712" s="33" t="n">
        <v>1</v>
      </c>
      <c r="S712" s="33" t="n">
        <v>0</v>
      </c>
      <c r="T712" s="33" t="n">
        <v>0</v>
      </c>
      <c r="U712" s="9" t="n">
        <v>1</v>
      </c>
      <c r="V712" s="9" t="n">
        <v>0</v>
      </c>
      <c r="W712" s="15">
        <f>SUMPRODUCT(B$2:U$2,B712:U712)</f>
        <v/>
      </c>
      <c r="X712" s="46">
        <f>EXP(W712)/(1+EXP(W712))</f>
        <v/>
      </c>
      <c r="Y712" s="28">
        <f>IFERROR(V712*LN(X712)+(1-V712)*LN(1-X712),0)</f>
        <v/>
      </c>
    </row>
    <row r="713" spans="1:25">
      <c r="B713" s="9" t="n">
        <v>0</v>
      </c>
      <c r="C713" s="52" t="n">
        <v>0</v>
      </c>
      <c r="D713" s="9" t="n">
        <v>0</v>
      </c>
      <c r="E713" s="52" t="n">
        <v>1</v>
      </c>
      <c r="F713" s="14" t="n">
        <v>0</v>
      </c>
      <c r="G713" s="33" t="n">
        <v>1</v>
      </c>
      <c r="H713" s="33" t="n">
        <v>0</v>
      </c>
      <c r="I713" s="33" t="n">
        <v>0</v>
      </c>
      <c r="J713" s="33" t="n">
        <v>0</v>
      </c>
      <c r="K713" s="33" t="n">
        <v>0</v>
      </c>
      <c r="L713" s="33" t="n">
        <v>0</v>
      </c>
      <c r="M713" s="33" t="n">
        <v>0</v>
      </c>
      <c r="N713" s="33" t="n">
        <v>0</v>
      </c>
      <c r="O713" s="33" t="n">
        <v>0</v>
      </c>
      <c r="P713" s="33" t="n">
        <v>1</v>
      </c>
      <c r="Q713" s="33" t="n">
        <v>0</v>
      </c>
      <c r="R713" s="33" t="n">
        <v>0</v>
      </c>
      <c r="S713" s="33" t="n">
        <v>0</v>
      </c>
      <c r="T713" s="33" t="n">
        <v>0</v>
      </c>
      <c r="U713" s="9" t="n">
        <v>1</v>
      </c>
      <c r="V713" s="9" t="n">
        <v>0</v>
      </c>
      <c r="W713" s="15">
        <f>SUMPRODUCT(B$2:U$2,B713:U713)</f>
        <v/>
      </c>
      <c r="X713" s="46">
        <f>EXP(W713)/(1+EXP(W713))</f>
        <v/>
      </c>
      <c r="Y713" s="28">
        <f>IFERROR(V713*LN(X713)+(1-V713)*LN(1-X713),0)</f>
        <v/>
      </c>
    </row>
    <row r="714" spans="1:25">
      <c r="B714" s="9" t="n">
        <v>1</v>
      </c>
      <c r="C714" s="52" t="n">
        <v>0</v>
      </c>
      <c r="D714" s="9" t="n">
        <v>0</v>
      </c>
      <c r="E714" s="52" t="n">
        <v>0</v>
      </c>
      <c r="F714" s="14" t="n">
        <v>0</v>
      </c>
      <c r="G714" s="33" t="n">
        <v>0</v>
      </c>
      <c r="H714" s="33" t="n">
        <v>0</v>
      </c>
      <c r="I714" s="33" t="n">
        <v>0</v>
      </c>
      <c r="J714" s="33" t="n">
        <v>0</v>
      </c>
      <c r="K714" s="33" t="n">
        <v>0</v>
      </c>
      <c r="L714" s="33" t="n">
        <v>0</v>
      </c>
      <c r="M714" s="33" t="n">
        <v>0</v>
      </c>
      <c r="N714" s="33" t="n">
        <v>0</v>
      </c>
      <c r="O714" s="33" t="n">
        <v>0</v>
      </c>
      <c r="P714" s="33" t="n">
        <v>0</v>
      </c>
      <c r="Q714" s="33" t="n">
        <v>0</v>
      </c>
      <c r="R714" s="33" t="n">
        <v>0</v>
      </c>
      <c r="S714" s="33" t="n">
        <v>1</v>
      </c>
      <c r="T714" s="33" t="n">
        <v>0</v>
      </c>
      <c r="U714" s="9" t="n">
        <v>1</v>
      </c>
      <c r="V714" s="9" t="n">
        <v>0</v>
      </c>
      <c r="W714" s="15">
        <f>SUMPRODUCT(B$2:U$2,B714:U714)</f>
        <v/>
      </c>
      <c r="X714" s="46">
        <f>EXP(W714)/(1+EXP(W714))</f>
        <v/>
      </c>
      <c r="Y714" s="28">
        <f>IFERROR(V714*LN(X714)+(1-V714)*LN(1-X714),0)</f>
        <v/>
      </c>
    </row>
    <row r="715" spans="1:25">
      <c r="B715" s="9" t="n">
        <v>0</v>
      </c>
      <c r="C715" s="52" t="n">
        <v>0</v>
      </c>
      <c r="D715" s="9" t="n">
        <v>1</v>
      </c>
      <c r="E715" s="52" t="n">
        <v>0</v>
      </c>
      <c r="F715" s="14" t="n">
        <v>0</v>
      </c>
      <c r="G715" s="33" t="n">
        <v>0</v>
      </c>
      <c r="H715" s="33" t="n">
        <v>1</v>
      </c>
      <c r="I715" s="33" t="n">
        <v>0</v>
      </c>
      <c r="J715" s="33" t="n">
        <v>0</v>
      </c>
      <c r="K715" s="33" t="n">
        <v>0</v>
      </c>
      <c r="L715" s="33" t="n">
        <v>0</v>
      </c>
      <c r="M715" s="33" t="n">
        <v>0</v>
      </c>
      <c r="N715" s="33" t="n">
        <v>0</v>
      </c>
      <c r="O715" s="33" t="n">
        <v>0</v>
      </c>
      <c r="P715" s="33" t="n">
        <v>0</v>
      </c>
      <c r="Q715" s="33" t="n">
        <v>0</v>
      </c>
      <c r="R715" s="33" t="n">
        <v>0</v>
      </c>
      <c r="S715" s="33" t="n">
        <v>0</v>
      </c>
      <c r="T715" s="33" t="n">
        <v>0</v>
      </c>
      <c r="U715" s="9" t="n">
        <v>1</v>
      </c>
      <c r="V715" s="9" t="n">
        <v>0</v>
      </c>
      <c r="W715" s="15">
        <f>SUMPRODUCT(B$2:U$2,B715:U715)</f>
        <v/>
      </c>
      <c r="X715" s="46">
        <f>EXP(W715)/(1+EXP(W715))</f>
        <v/>
      </c>
      <c r="Y715" s="28">
        <f>IFERROR(V715*LN(X715)+(1-V715)*LN(1-X715),0)</f>
        <v/>
      </c>
    </row>
    <row r="716" spans="1:25">
      <c r="B716" s="9" t="n">
        <v>0</v>
      </c>
      <c r="C716" s="52" t="n">
        <v>1</v>
      </c>
      <c r="D716" s="9" t="n">
        <v>0</v>
      </c>
      <c r="E716" s="52" t="n">
        <v>0</v>
      </c>
      <c r="F716" s="14" t="n">
        <v>0</v>
      </c>
      <c r="G716" s="33" t="n">
        <v>0</v>
      </c>
      <c r="H716" s="33" t="n">
        <v>0</v>
      </c>
      <c r="I716" s="33" t="n">
        <v>0</v>
      </c>
      <c r="J716" s="33" t="n">
        <v>0</v>
      </c>
      <c r="K716" s="33" t="n">
        <v>0</v>
      </c>
      <c r="L716" s="33" t="n">
        <v>0</v>
      </c>
      <c r="M716" s="33" t="n">
        <v>0</v>
      </c>
      <c r="N716" s="33" t="n">
        <v>0</v>
      </c>
      <c r="O716" s="33" t="n">
        <v>0</v>
      </c>
      <c r="P716" s="33" t="n">
        <v>0</v>
      </c>
      <c r="Q716" s="33" t="n">
        <v>0</v>
      </c>
      <c r="R716" s="33" t="n">
        <v>0</v>
      </c>
      <c r="S716" s="33" t="n">
        <v>0</v>
      </c>
      <c r="T716" s="33" t="n">
        <v>0</v>
      </c>
      <c r="U716" s="9" t="n">
        <v>1</v>
      </c>
      <c r="V716" s="9" t="n">
        <v>0</v>
      </c>
      <c r="W716" s="15">
        <f>SUMPRODUCT(B$2:U$2,B716:U716)</f>
        <v/>
      </c>
      <c r="X716" s="46">
        <f>EXP(W716)/(1+EXP(W716))</f>
        <v/>
      </c>
      <c r="Y716" s="28">
        <f>IFERROR(V716*LN(X716)+(1-V716)*LN(1-X716),0)</f>
        <v/>
      </c>
    </row>
    <row r="717" spans="1:25">
      <c r="B717" s="9" t="n">
        <v>0</v>
      </c>
      <c r="C717" s="52" t="n">
        <v>1</v>
      </c>
      <c r="D717" s="9" t="n">
        <v>0</v>
      </c>
      <c r="E717" s="52" t="n">
        <v>1</v>
      </c>
      <c r="F717" s="14" t="n">
        <v>0</v>
      </c>
      <c r="G717" s="33" t="n">
        <v>0</v>
      </c>
      <c r="H717" s="33" t="n">
        <v>0</v>
      </c>
      <c r="I717" s="33" t="n">
        <v>0</v>
      </c>
      <c r="J717" s="33" t="n">
        <v>0</v>
      </c>
      <c r="K717" s="33" t="n">
        <v>0</v>
      </c>
      <c r="L717" s="33" t="n">
        <v>0</v>
      </c>
      <c r="M717" s="33" t="n">
        <v>0</v>
      </c>
      <c r="N717" s="33" t="n">
        <v>0</v>
      </c>
      <c r="O717" s="33" t="n">
        <v>0</v>
      </c>
      <c r="P717" s="33" t="n">
        <v>0</v>
      </c>
      <c r="Q717" s="33" t="n">
        <v>0</v>
      </c>
      <c r="R717" s="33" t="n">
        <v>0</v>
      </c>
      <c r="S717" s="33" t="n">
        <v>0</v>
      </c>
      <c r="T717" s="33" t="n">
        <v>0</v>
      </c>
      <c r="U717" s="9" t="n">
        <v>1</v>
      </c>
      <c r="V717" s="9" t="n">
        <v>0</v>
      </c>
      <c r="W717" s="15">
        <f>SUMPRODUCT(B$2:U$2,B717:U717)</f>
        <v/>
      </c>
      <c r="X717" s="46">
        <f>EXP(W717)/(1+EXP(W717))</f>
        <v/>
      </c>
      <c r="Y717" s="28">
        <f>IFERROR(V717*LN(X717)+(1-V717)*LN(1-X717),0)</f>
        <v/>
      </c>
    </row>
    <row r="718" spans="1:25">
      <c r="B718" s="9" t="n">
        <v>1</v>
      </c>
      <c r="C718" s="52" t="n">
        <v>0</v>
      </c>
      <c r="D718" s="9" t="n">
        <v>1</v>
      </c>
      <c r="E718" s="52" t="n">
        <v>0</v>
      </c>
      <c r="F718" s="14" t="n">
        <v>0</v>
      </c>
      <c r="G718" s="33" t="n">
        <v>1</v>
      </c>
      <c r="H718" s="33" t="n">
        <v>0</v>
      </c>
      <c r="I718" s="33" t="n">
        <v>0</v>
      </c>
      <c r="J718" s="33" t="n">
        <v>0</v>
      </c>
      <c r="K718" s="33" t="n">
        <v>0</v>
      </c>
      <c r="L718" s="33" t="n">
        <v>0</v>
      </c>
      <c r="M718" s="33" t="n">
        <v>0</v>
      </c>
      <c r="N718" s="33" t="n">
        <v>0</v>
      </c>
      <c r="O718" s="33" t="n">
        <v>1</v>
      </c>
      <c r="P718" s="33" t="n">
        <v>0</v>
      </c>
      <c r="Q718" s="33" t="n">
        <v>0</v>
      </c>
      <c r="R718" s="33" t="n">
        <v>0</v>
      </c>
      <c r="S718" s="33" t="n">
        <v>0</v>
      </c>
      <c r="T718" s="33" t="n">
        <v>0</v>
      </c>
      <c r="U718" s="9" t="n">
        <v>1</v>
      </c>
      <c r="V718" s="9" t="n">
        <v>0</v>
      </c>
      <c r="W718" s="15">
        <f>SUMPRODUCT(B$2:U$2,B718:U718)</f>
        <v/>
      </c>
      <c r="X718" s="46">
        <f>EXP(W718)/(1+EXP(W718))</f>
        <v/>
      </c>
      <c r="Y718" s="28">
        <f>IFERROR(V718*LN(X718)+(1-V718)*LN(1-X718),0)</f>
        <v/>
      </c>
    </row>
    <row r="719" spans="1:25">
      <c r="B719" s="9" t="n">
        <v>0</v>
      </c>
      <c r="C719" s="52" t="n">
        <v>1</v>
      </c>
      <c r="D719" s="9" t="n">
        <v>0</v>
      </c>
      <c r="E719" s="52" t="n">
        <v>1</v>
      </c>
      <c r="F719" s="14" t="n">
        <v>0</v>
      </c>
      <c r="G719" s="33" t="n">
        <v>0</v>
      </c>
      <c r="H719" s="33" t="n">
        <v>0</v>
      </c>
      <c r="I719" s="33" t="n">
        <v>0</v>
      </c>
      <c r="J719" s="33" t="n">
        <v>0</v>
      </c>
      <c r="K719" s="33" t="n">
        <v>0</v>
      </c>
      <c r="L719" s="33" t="n">
        <v>0</v>
      </c>
      <c r="M719" s="33" t="n">
        <v>0</v>
      </c>
      <c r="N719" s="33" t="n">
        <v>0</v>
      </c>
      <c r="O719" s="33" t="n">
        <v>0</v>
      </c>
      <c r="P719" s="33" t="n">
        <v>0</v>
      </c>
      <c r="Q719" s="33" t="n">
        <v>0</v>
      </c>
      <c r="R719" s="33" t="n">
        <v>0</v>
      </c>
      <c r="S719" s="33" t="n">
        <v>0</v>
      </c>
      <c r="T719" s="33" t="n">
        <v>0</v>
      </c>
      <c r="U719" s="9" t="n">
        <v>1</v>
      </c>
      <c r="V719" s="9" t="n">
        <v>0</v>
      </c>
      <c r="W719" s="15">
        <f>SUMPRODUCT(B$2:U$2,B719:U719)</f>
        <v/>
      </c>
      <c r="X719" s="46">
        <f>EXP(W719)/(1+EXP(W719))</f>
        <v/>
      </c>
      <c r="Y719" s="28">
        <f>IFERROR(V719*LN(X719)+(1-V719)*LN(1-X719),0)</f>
        <v/>
      </c>
    </row>
    <row r="720" spans="1:25">
      <c r="B720" s="9" t="n">
        <v>0</v>
      </c>
      <c r="C720" s="52" t="n">
        <v>1</v>
      </c>
      <c r="D720" s="9" t="n">
        <v>0</v>
      </c>
      <c r="E720" s="52" t="n">
        <v>1</v>
      </c>
      <c r="F720" s="14" t="n">
        <v>0</v>
      </c>
      <c r="G720" s="33" t="n">
        <v>0</v>
      </c>
      <c r="H720" s="33" t="n">
        <v>0</v>
      </c>
      <c r="I720" s="33" t="n">
        <v>0</v>
      </c>
      <c r="J720" s="33" t="n">
        <v>0</v>
      </c>
      <c r="K720" s="33" t="n">
        <v>0</v>
      </c>
      <c r="L720" s="33" t="n">
        <v>0</v>
      </c>
      <c r="M720" s="33" t="n">
        <v>0</v>
      </c>
      <c r="N720" s="33" t="n">
        <v>0</v>
      </c>
      <c r="O720" s="33" t="n">
        <v>0</v>
      </c>
      <c r="P720" s="33" t="n">
        <v>0</v>
      </c>
      <c r="Q720" s="33" t="n">
        <v>0</v>
      </c>
      <c r="R720" s="33" t="n">
        <v>0</v>
      </c>
      <c r="S720" s="33" t="n">
        <v>0</v>
      </c>
      <c r="T720" s="33" t="n">
        <v>0</v>
      </c>
      <c r="U720" s="9" t="n">
        <v>1</v>
      </c>
      <c r="V720" s="9" t="n">
        <v>0</v>
      </c>
      <c r="W720" s="15">
        <f>SUMPRODUCT(B$2:U$2,B720:U720)</f>
        <v/>
      </c>
      <c r="X720" s="46">
        <f>EXP(W720)/(1+EXP(W720))</f>
        <v/>
      </c>
      <c r="Y720" s="28">
        <f>IFERROR(V720*LN(X720)+(1-V720)*LN(1-X720),0)</f>
        <v/>
      </c>
    </row>
    <row r="721" spans="1:25">
      <c r="B721" s="9" t="n">
        <v>1</v>
      </c>
      <c r="C721" s="52" t="n">
        <v>0</v>
      </c>
      <c r="D721" s="9" t="n">
        <v>0</v>
      </c>
      <c r="E721" s="52" t="n">
        <v>1</v>
      </c>
      <c r="F721" s="14" t="n">
        <v>0</v>
      </c>
      <c r="G721" s="33" t="n">
        <v>0</v>
      </c>
      <c r="H721" s="33" t="n">
        <v>0</v>
      </c>
      <c r="I721" s="33" t="n">
        <v>0</v>
      </c>
      <c r="J721" s="33" t="n">
        <v>0</v>
      </c>
      <c r="K721" s="33" t="n">
        <v>0</v>
      </c>
      <c r="L721" s="33" t="n">
        <v>0</v>
      </c>
      <c r="M721" s="33" t="n">
        <v>0</v>
      </c>
      <c r="N721" s="33" t="n">
        <v>0</v>
      </c>
      <c r="O721" s="33" t="n">
        <v>0</v>
      </c>
      <c r="P721" s="33" t="n">
        <v>0</v>
      </c>
      <c r="Q721" s="33" t="n">
        <v>0</v>
      </c>
      <c r="R721" s="33" t="n">
        <v>0</v>
      </c>
      <c r="S721" s="33" t="n">
        <v>1</v>
      </c>
      <c r="T721" s="33" t="n">
        <v>0</v>
      </c>
      <c r="U721" s="9" t="n">
        <v>1</v>
      </c>
      <c r="V721" s="9" t="n">
        <v>0</v>
      </c>
      <c r="W721" s="15">
        <f>SUMPRODUCT(B$2:U$2,B721:U721)</f>
        <v/>
      </c>
      <c r="X721" s="46">
        <f>EXP(W721)/(1+EXP(W721))</f>
        <v/>
      </c>
      <c r="Y721" s="28">
        <f>IFERROR(V721*LN(X721)+(1-V721)*LN(1-X721),0)</f>
        <v/>
      </c>
    </row>
    <row r="722" spans="1:25">
      <c r="B722" s="9" t="n">
        <v>0</v>
      </c>
      <c r="C722" s="52" t="n">
        <v>1</v>
      </c>
      <c r="D722" s="9" t="n">
        <v>0</v>
      </c>
      <c r="E722" s="52" t="n">
        <v>1</v>
      </c>
      <c r="F722" s="14" t="n">
        <v>0</v>
      </c>
      <c r="G722" s="33" t="n">
        <v>1</v>
      </c>
      <c r="H722" s="33" t="n">
        <v>1</v>
      </c>
      <c r="I722" s="33" t="n">
        <v>0</v>
      </c>
      <c r="J722" s="33" t="n">
        <v>0</v>
      </c>
      <c r="K722" s="33" t="n">
        <v>0</v>
      </c>
      <c r="L722" s="33" t="n">
        <v>0</v>
      </c>
      <c r="M722" s="33" t="n">
        <v>0</v>
      </c>
      <c r="N722" s="33" t="n">
        <v>0</v>
      </c>
      <c r="O722" s="33" t="n">
        <v>0</v>
      </c>
      <c r="P722" s="33" t="n">
        <v>0</v>
      </c>
      <c r="Q722" s="33" t="n">
        <v>0</v>
      </c>
      <c r="R722" s="33" t="n">
        <v>0</v>
      </c>
      <c r="S722" s="33" t="n">
        <v>0</v>
      </c>
      <c r="T722" s="33" t="n">
        <v>0</v>
      </c>
      <c r="U722" s="9" t="n">
        <v>1</v>
      </c>
      <c r="V722" s="9" t="n">
        <v>0</v>
      </c>
      <c r="W722" s="15">
        <f>SUMPRODUCT(B$2:U$2,B722:U722)</f>
        <v/>
      </c>
      <c r="X722" s="46">
        <f>EXP(W722)/(1+EXP(W722))</f>
        <v/>
      </c>
      <c r="Y722" s="28">
        <f>IFERROR(V722*LN(X722)+(1-V722)*LN(1-X722),0)</f>
        <v/>
      </c>
    </row>
    <row r="723" spans="1:25">
      <c r="B723" s="9" t="n">
        <v>0</v>
      </c>
      <c r="C723" s="52" t="n">
        <v>1</v>
      </c>
      <c r="D723" s="9" t="n">
        <v>1</v>
      </c>
      <c r="E723" s="52" t="n">
        <v>0</v>
      </c>
      <c r="F723" s="14" t="n">
        <v>0</v>
      </c>
      <c r="G723" s="33" t="n">
        <v>0</v>
      </c>
      <c r="H723" s="33" t="n">
        <v>0</v>
      </c>
      <c r="I723" s="33" t="n">
        <v>0</v>
      </c>
      <c r="J723" s="33" t="n">
        <v>0</v>
      </c>
      <c r="K723" s="33" t="n">
        <v>0</v>
      </c>
      <c r="L723" s="33" t="n">
        <v>0</v>
      </c>
      <c r="M723" s="33" t="n">
        <v>0</v>
      </c>
      <c r="N723" s="33" t="n">
        <v>0</v>
      </c>
      <c r="O723" s="33" t="n">
        <v>0</v>
      </c>
      <c r="P723" s="33" t="n">
        <v>1</v>
      </c>
      <c r="Q723" s="33" t="n">
        <v>0</v>
      </c>
      <c r="R723" s="33" t="n">
        <v>0</v>
      </c>
      <c r="S723" s="33" t="n">
        <v>1</v>
      </c>
      <c r="T723" s="33" t="n">
        <v>0</v>
      </c>
      <c r="U723" s="9" t="n">
        <v>1</v>
      </c>
      <c r="V723" s="9" t="n">
        <v>0</v>
      </c>
      <c r="W723" s="15">
        <f>SUMPRODUCT(B$2:U$2,B723:U723)</f>
        <v/>
      </c>
      <c r="X723" s="46">
        <f>EXP(W723)/(1+EXP(W723))</f>
        <v/>
      </c>
      <c r="Y723" s="28">
        <f>IFERROR(V723*LN(X723)+(1-V723)*LN(1-X723),0)</f>
        <v/>
      </c>
    </row>
    <row r="724" spans="1:25">
      <c r="B724" s="9" t="n">
        <v>0</v>
      </c>
      <c r="C724" s="52" t="n">
        <v>1</v>
      </c>
      <c r="D724" s="9" t="n">
        <v>0</v>
      </c>
      <c r="E724" s="52" t="n">
        <v>1</v>
      </c>
      <c r="F724" s="14" t="n">
        <v>0</v>
      </c>
      <c r="G724" s="33" t="n">
        <v>0</v>
      </c>
      <c r="H724" s="33" t="n">
        <v>1</v>
      </c>
      <c r="I724" s="33" t="n">
        <v>0</v>
      </c>
      <c r="J724" s="33" t="n">
        <v>0</v>
      </c>
      <c r="K724" s="33" t="n">
        <v>0</v>
      </c>
      <c r="L724" s="33" t="n">
        <v>0</v>
      </c>
      <c r="M724" s="33" t="n">
        <v>0</v>
      </c>
      <c r="N724" s="33" t="n">
        <v>0</v>
      </c>
      <c r="O724" s="33" t="n">
        <v>0</v>
      </c>
      <c r="P724" s="33" t="n">
        <v>0</v>
      </c>
      <c r="Q724" s="33" t="n">
        <v>0</v>
      </c>
      <c r="R724" s="33" t="n">
        <v>0</v>
      </c>
      <c r="S724" s="33" t="n">
        <v>1</v>
      </c>
      <c r="T724" s="33" t="n">
        <v>0</v>
      </c>
      <c r="U724" s="9" t="n">
        <v>1</v>
      </c>
      <c r="V724" s="9" t="n">
        <v>0</v>
      </c>
      <c r="W724" s="15">
        <f>SUMPRODUCT(B$2:U$2,B724:U724)</f>
        <v/>
      </c>
      <c r="X724" s="46">
        <f>EXP(W724)/(1+EXP(W724))</f>
        <v/>
      </c>
      <c r="Y724" s="28">
        <f>IFERROR(V724*LN(X724)+(1-V724)*LN(1-X724),0)</f>
        <v/>
      </c>
    </row>
    <row r="725" spans="1:25">
      <c r="B725" s="9" t="n">
        <v>0</v>
      </c>
      <c r="C725" s="52" t="n">
        <v>0</v>
      </c>
      <c r="D725" s="9" t="n">
        <v>1</v>
      </c>
      <c r="E725" s="52" t="n">
        <v>0</v>
      </c>
      <c r="F725" s="14" t="n">
        <v>0</v>
      </c>
      <c r="G725" s="33" t="n">
        <v>0</v>
      </c>
      <c r="H725" s="33" t="n">
        <v>0</v>
      </c>
      <c r="I725" s="33" t="n">
        <v>0</v>
      </c>
      <c r="J725" s="33" t="n">
        <v>0</v>
      </c>
      <c r="K725" s="33" t="n">
        <v>0</v>
      </c>
      <c r="L725" s="33" t="n">
        <v>0</v>
      </c>
      <c r="M725" s="33" t="n">
        <v>0</v>
      </c>
      <c r="N725" s="33" t="n">
        <v>0</v>
      </c>
      <c r="O725" s="33" t="n">
        <v>0</v>
      </c>
      <c r="P725" s="33" t="n">
        <v>0</v>
      </c>
      <c r="Q725" s="33" t="n">
        <v>0</v>
      </c>
      <c r="R725" s="33" t="n">
        <v>0</v>
      </c>
      <c r="S725" s="33" t="n">
        <v>0</v>
      </c>
      <c r="T725" s="33" t="n">
        <v>0</v>
      </c>
      <c r="U725" s="9" t="n">
        <v>1</v>
      </c>
      <c r="V725" s="9" t="n">
        <v>0</v>
      </c>
      <c r="W725" s="15">
        <f>SUMPRODUCT(B$2:U$2,B725:U725)</f>
        <v/>
      </c>
      <c r="X725" s="46">
        <f>EXP(W725)/(1+EXP(W725))</f>
        <v/>
      </c>
      <c r="Y725" s="28">
        <f>IFERROR(V725*LN(X725)+(1-V725)*LN(1-X725),0)</f>
        <v/>
      </c>
    </row>
    <row r="726" spans="1:25">
      <c r="B726" s="9" t="n">
        <v>0</v>
      </c>
      <c r="C726" s="52" t="n">
        <v>1</v>
      </c>
      <c r="D726" s="9" t="n">
        <v>0</v>
      </c>
      <c r="E726" s="52" t="n">
        <v>1</v>
      </c>
      <c r="F726" s="14" t="n">
        <v>0</v>
      </c>
      <c r="G726" s="33" t="n">
        <v>0</v>
      </c>
      <c r="H726" s="33" t="n">
        <v>0</v>
      </c>
      <c r="I726" s="33" t="n">
        <v>0</v>
      </c>
      <c r="J726" s="33" t="n">
        <v>1</v>
      </c>
      <c r="K726" s="33" t="n">
        <v>0</v>
      </c>
      <c r="L726" s="33" t="n">
        <v>0</v>
      </c>
      <c r="M726" s="33" t="n">
        <v>0</v>
      </c>
      <c r="N726" s="33" t="n">
        <v>0</v>
      </c>
      <c r="O726" s="33" t="n">
        <v>0</v>
      </c>
      <c r="P726" s="33" t="n">
        <v>0</v>
      </c>
      <c r="Q726" s="33" t="n">
        <v>0</v>
      </c>
      <c r="R726" s="33" t="n">
        <v>0</v>
      </c>
      <c r="S726" s="33" t="n">
        <v>0</v>
      </c>
      <c r="T726" s="33" t="n">
        <v>0</v>
      </c>
      <c r="U726" s="9" t="n">
        <v>1</v>
      </c>
      <c r="V726" s="9" t="n">
        <v>0</v>
      </c>
      <c r="W726" s="15">
        <f>SUMPRODUCT(B$2:U$2,B726:U726)</f>
        <v/>
      </c>
      <c r="X726" s="46">
        <f>EXP(W726)/(1+EXP(W726))</f>
        <v/>
      </c>
      <c r="Y726" s="28">
        <f>IFERROR(V726*LN(X726)+(1-V726)*LN(1-X726),0)</f>
        <v/>
      </c>
    </row>
    <row r="727" spans="1:25">
      <c r="B727" s="9" t="n">
        <v>1</v>
      </c>
      <c r="C727" s="52" t="n">
        <v>0</v>
      </c>
      <c r="D727" s="9" t="n">
        <v>0</v>
      </c>
      <c r="E727" s="52" t="n">
        <v>1</v>
      </c>
      <c r="F727" s="14" t="n">
        <v>0</v>
      </c>
      <c r="G727" s="33" t="n">
        <v>1</v>
      </c>
      <c r="H727" s="33" t="n">
        <v>1</v>
      </c>
      <c r="I727" s="33" t="n">
        <v>0</v>
      </c>
      <c r="J727" s="33" t="n">
        <v>0</v>
      </c>
      <c r="K727" s="33" t="n">
        <v>0</v>
      </c>
      <c r="L727" s="33" t="n">
        <v>0</v>
      </c>
      <c r="M727" s="33" t="n">
        <v>0</v>
      </c>
      <c r="N727" s="33" t="n">
        <v>0</v>
      </c>
      <c r="O727" s="33" t="n">
        <v>0</v>
      </c>
      <c r="P727" s="33" t="n">
        <v>0</v>
      </c>
      <c r="Q727" s="33" t="n">
        <v>0</v>
      </c>
      <c r="R727" s="33" t="n">
        <v>0</v>
      </c>
      <c r="S727" s="33" t="n">
        <v>0</v>
      </c>
      <c r="T727" s="33" t="n">
        <v>0</v>
      </c>
      <c r="U727" s="9" t="n">
        <v>1</v>
      </c>
      <c r="V727" s="9" t="n">
        <v>0</v>
      </c>
      <c r="W727" s="15">
        <f>SUMPRODUCT(B$2:U$2,B727:U727)</f>
        <v/>
      </c>
      <c r="X727" s="46">
        <f>EXP(W727)/(1+EXP(W727))</f>
        <v/>
      </c>
      <c r="Y727" s="28">
        <f>IFERROR(V727*LN(X727)+(1-V727)*LN(1-X727),0)</f>
        <v/>
      </c>
    </row>
    <row r="728" spans="1:25">
      <c r="B728" s="9" t="n">
        <v>1</v>
      </c>
      <c r="C728" s="52" t="n">
        <v>0</v>
      </c>
      <c r="D728" s="9" t="n">
        <v>0</v>
      </c>
      <c r="E728" s="52" t="n">
        <v>1</v>
      </c>
      <c r="F728" s="14" t="n">
        <v>0</v>
      </c>
      <c r="G728" s="33" t="n">
        <v>1</v>
      </c>
      <c r="H728" s="33" t="n">
        <v>1</v>
      </c>
      <c r="I728" s="33" t="n">
        <v>0</v>
      </c>
      <c r="J728" s="33" t="n">
        <v>0</v>
      </c>
      <c r="K728" s="33" t="n">
        <v>0</v>
      </c>
      <c r="L728" s="33" t="n">
        <v>0</v>
      </c>
      <c r="M728" s="33" t="n">
        <v>0</v>
      </c>
      <c r="N728" s="33" t="n">
        <v>0</v>
      </c>
      <c r="O728" s="33" t="n">
        <v>0</v>
      </c>
      <c r="P728" s="33" t="n">
        <v>1</v>
      </c>
      <c r="Q728" s="33" t="n">
        <v>0</v>
      </c>
      <c r="R728" s="33" t="n">
        <v>0</v>
      </c>
      <c r="S728" s="33" t="n">
        <v>0</v>
      </c>
      <c r="T728" s="33" t="n">
        <v>0</v>
      </c>
      <c r="U728" s="9" t="n">
        <v>1</v>
      </c>
      <c r="V728" s="9" t="n">
        <v>0</v>
      </c>
      <c r="W728" s="15">
        <f>SUMPRODUCT(B$2:U$2,B728:U728)</f>
        <v/>
      </c>
      <c r="X728" s="46">
        <f>EXP(W728)/(1+EXP(W728))</f>
        <v/>
      </c>
      <c r="Y728" s="28">
        <f>IFERROR(V728*LN(X728)+(1-V728)*LN(1-X728),0)</f>
        <v/>
      </c>
    </row>
    <row r="729" spans="1:25">
      <c r="B729" s="9" t="n">
        <v>1</v>
      </c>
      <c r="C729" s="52" t="n">
        <v>0</v>
      </c>
      <c r="D729" s="9" t="n">
        <v>1</v>
      </c>
      <c r="E729" s="52" t="n">
        <v>0</v>
      </c>
      <c r="F729" s="14" t="n">
        <v>0</v>
      </c>
      <c r="G729" s="33" t="n">
        <v>0</v>
      </c>
      <c r="H729" s="33" t="n">
        <v>0</v>
      </c>
      <c r="I729" s="33" t="n">
        <v>0</v>
      </c>
      <c r="J729" s="33" t="n">
        <v>0</v>
      </c>
      <c r="K729" s="33" t="n">
        <v>0</v>
      </c>
      <c r="L729" s="33" t="n">
        <v>0</v>
      </c>
      <c r="M729" s="33" t="n">
        <v>0</v>
      </c>
      <c r="N729" s="33" t="n">
        <v>0</v>
      </c>
      <c r="O729" s="33" t="n">
        <v>0</v>
      </c>
      <c r="P729" s="33" t="n">
        <v>0</v>
      </c>
      <c r="Q729" s="33" t="n">
        <v>0</v>
      </c>
      <c r="R729" s="33" t="n">
        <v>0</v>
      </c>
      <c r="S729" s="33" t="n">
        <v>0</v>
      </c>
      <c r="T729" s="33" t="n">
        <v>0</v>
      </c>
      <c r="U729" s="9" t="n">
        <v>1</v>
      </c>
      <c r="V729" s="9" t="n">
        <v>0</v>
      </c>
      <c r="W729" s="15">
        <f>SUMPRODUCT(B$2:U$2,B729:U729)</f>
        <v/>
      </c>
      <c r="X729" s="46">
        <f>EXP(W729)/(1+EXP(W729))</f>
        <v/>
      </c>
      <c r="Y729" s="28">
        <f>IFERROR(V729*LN(X729)+(1-V729)*LN(1-X729),0)</f>
        <v/>
      </c>
    </row>
    <row r="730" spans="1:25">
      <c r="B730" s="9" t="n">
        <v>1</v>
      </c>
      <c r="C730" s="52" t="n">
        <v>0</v>
      </c>
      <c r="D730" s="9" t="n">
        <v>0</v>
      </c>
      <c r="E730" s="52" t="n">
        <v>1</v>
      </c>
      <c r="F730" s="14" t="n">
        <v>0</v>
      </c>
      <c r="G730" s="33" t="n">
        <v>1</v>
      </c>
      <c r="H730" s="33" t="n">
        <v>0</v>
      </c>
      <c r="I730" s="33" t="n">
        <v>0</v>
      </c>
      <c r="J730" s="33" t="n">
        <v>0</v>
      </c>
      <c r="K730" s="33" t="n">
        <v>0</v>
      </c>
      <c r="L730" s="33" t="n">
        <v>0</v>
      </c>
      <c r="M730" s="33" t="n">
        <v>0</v>
      </c>
      <c r="N730" s="33" t="n">
        <v>0</v>
      </c>
      <c r="O730" s="33" t="n">
        <v>0</v>
      </c>
      <c r="P730" s="33" t="n">
        <v>0</v>
      </c>
      <c r="Q730" s="33" t="n">
        <v>0</v>
      </c>
      <c r="R730" s="33" t="n">
        <v>0</v>
      </c>
      <c r="S730" s="33" t="n">
        <v>1</v>
      </c>
      <c r="T730" s="33" t="n">
        <v>0</v>
      </c>
      <c r="U730" s="9" t="n">
        <v>1</v>
      </c>
      <c r="V730" s="9" t="n">
        <v>0</v>
      </c>
      <c r="W730" s="15">
        <f>SUMPRODUCT(B$2:U$2,B730:U730)</f>
        <v/>
      </c>
      <c r="X730" s="46">
        <f>EXP(W730)/(1+EXP(W730))</f>
        <v/>
      </c>
      <c r="Y730" s="28">
        <f>IFERROR(V730*LN(X730)+(1-V730)*LN(1-X730),0)</f>
        <v/>
      </c>
    </row>
    <row r="731" spans="1:25">
      <c r="B731" s="9" t="n">
        <v>0</v>
      </c>
      <c r="C731" s="52" t="n">
        <v>1</v>
      </c>
      <c r="D731" s="9" t="n">
        <v>0</v>
      </c>
      <c r="E731" s="52" t="n">
        <v>1</v>
      </c>
      <c r="F731" s="14" t="n">
        <v>0</v>
      </c>
      <c r="G731" s="33" t="n">
        <v>0</v>
      </c>
      <c r="H731" s="33" t="n">
        <v>0</v>
      </c>
      <c r="I731" s="33" t="n">
        <v>0</v>
      </c>
      <c r="J731" s="33" t="n">
        <v>0</v>
      </c>
      <c r="K731" s="33" t="n">
        <v>0</v>
      </c>
      <c r="L731" s="33" t="n">
        <v>0</v>
      </c>
      <c r="M731" s="33" t="n">
        <v>0</v>
      </c>
      <c r="N731" s="33" t="n">
        <v>0</v>
      </c>
      <c r="O731" s="33" t="n">
        <v>0</v>
      </c>
      <c r="P731" s="33" t="n">
        <v>0</v>
      </c>
      <c r="Q731" s="33" t="n">
        <v>0</v>
      </c>
      <c r="R731" s="33" t="n">
        <v>0</v>
      </c>
      <c r="S731" s="33" t="n">
        <v>0</v>
      </c>
      <c r="T731" s="33" t="n">
        <v>0</v>
      </c>
      <c r="U731" s="9" t="n">
        <v>1</v>
      </c>
      <c r="V731" s="9" t="n">
        <v>0</v>
      </c>
      <c r="W731" s="15">
        <f>SUMPRODUCT(B$2:U$2,B731:U731)</f>
        <v/>
      </c>
      <c r="X731" s="46">
        <f>EXP(W731)/(1+EXP(W731))</f>
        <v/>
      </c>
      <c r="Y731" s="28">
        <f>IFERROR(V731*LN(X731)+(1-V731)*LN(1-X731),0)</f>
        <v/>
      </c>
    </row>
    <row r="732" spans="1:25">
      <c r="B732" s="9" t="n">
        <v>0</v>
      </c>
      <c r="C732" s="52" t="n">
        <v>1</v>
      </c>
      <c r="D732" s="9" t="n">
        <v>0</v>
      </c>
      <c r="E732" s="52" t="n">
        <v>0</v>
      </c>
      <c r="F732" s="14" t="n">
        <v>0</v>
      </c>
      <c r="G732" s="33" t="n">
        <v>1</v>
      </c>
      <c r="H732" s="33" t="n">
        <v>0</v>
      </c>
      <c r="I732" s="33" t="n">
        <v>0</v>
      </c>
      <c r="J732" s="33" t="n">
        <v>0</v>
      </c>
      <c r="K732" s="33" t="n">
        <v>0</v>
      </c>
      <c r="L732" s="33" t="n">
        <v>0</v>
      </c>
      <c r="M732" s="33" t="n">
        <v>0</v>
      </c>
      <c r="N732" s="33" t="n">
        <v>0</v>
      </c>
      <c r="O732" s="33" t="n">
        <v>0</v>
      </c>
      <c r="P732" s="33" t="n">
        <v>0</v>
      </c>
      <c r="Q732" s="33" t="n">
        <v>0</v>
      </c>
      <c r="R732" s="33" t="n">
        <v>0</v>
      </c>
      <c r="S732" s="33" t="n">
        <v>0</v>
      </c>
      <c r="T732" s="33" t="n">
        <v>0</v>
      </c>
      <c r="U732" s="9" t="n">
        <v>1</v>
      </c>
      <c r="V732" s="9" t="n">
        <v>0</v>
      </c>
      <c r="W732" s="15">
        <f>SUMPRODUCT(B$2:U$2,B732:U732)</f>
        <v/>
      </c>
      <c r="X732" s="46">
        <f>EXP(W732)/(1+EXP(W732))</f>
        <v/>
      </c>
      <c r="Y732" s="28">
        <f>IFERROR(V732*LN(X732)+(1-V732)*LN(1-X732),0)</f>
        <v/>
      </c>
    </row>
    <row r="733" spans="1:25">
      <c r="B733" s="9" t="n">
        <v>0</v>
      </c>
      <c r="C733" s="52" t="n">
        <v>1</v>
      </c>
      <c r="D733" s="9" t="n">
        <v>1</v>
      </c>
      <c r="E733" s="52" t="n">
        <v>0</v>
      </c>
      <c r="F733" s="14" t="n">
        <v>0</v>
      </c>
      <c r="G733" s="33" t="n">
        <v>0</v>
      </c>
      <c r="H733" s="33" t="n">
        <v>0</v>
      </c>
      <c r="I733" s="33" t="n">
        <v>0</v>
      </c>
      <c r="J733" s="33" t="n">
        <v>0</v>
      </c>
      <c r="K733" s="33" t="n">
        <v>0</v>
      </c>
      <c r="L733" s="33" t="n">
        <v>0</v>
      </c>
      <c r="M733" s="33" t="n">
        <v>0</v>
      </c>
      <c r="N733" s="33" t="n">
        <v>0</v>
      </c>
      <c r="O733" s="33" t="n">
        <v>0</v>
      </c>
      <c r="P733" s="33" t="n">
        <v>1</v>
      </c>
      <c r="Q733" s="33" t="n">
        <v>0</v>
      </c>
      <c r="R733" s="33" t="n">
        <v>0</v>
      </c>
      <c r="S733" s="33" t="n">
        <v>0</v>
      </c>
      <c r="T733" s="33" t="n">
        <v>0</v>
      </c>
      <c r="U733" s="9" t="n">
        <v>1</v>
      </c>
      <c r="V733" s="9" t="n">
        <v>0</v>
      </c>
      <c r="W733" s="15">
        <f>SUMPRODUCT(B$2:U$2,B733:U733)</f>
        <v/>
      </c>
      <c r="X733" s="46">
        <f>EXP(W733)/(1+EXP(W733))</f>
        <v/>
      </c>
      <c r="Y733" s="28">
        <f>IFERROR(V733*LN(X733)+(1-V733)*LN(1-X733),0)</f>
        <v/>
      </c>
    </row>
    <row r="734" spans="1:25">
      <c r="B734" s="9" t="n">
        <v>1</v>
      </c>
      <c r="C734" s="52" t="n">
        <v>0</v>
      </c>
      <c r="D734" s="9" t="n">
        <v>0</v>
      </c>
      <c r="E734" s="52" t="n">
        <v>1</v>
      </c>
      <c r="F734" s="14" t="n">
        <v>0</v>
      </c>
      <c r="G734" s="33" t="n">
        <v>1</v>
      </c>
      <c r="H734" s="33" t="n">
        <v>1</v>
      </c>
      <c r="I734" s="33" t="n">
        <v>0</v>
      </c>
      <c r="J734" s="33" t="n">
        <v>0</v>
      </c>
      <c r="K734" s="33" t="n">
        <v>0</v>
      </c>
      <c r="L734" s="33" t="n">
        <v>0</v>
      </c>
      <c r="M734" s="33" t="n">
        <v>0</v>
      </c>
      <c r="N734" s="33" t="n">
        <v>0</v>
      </c>
      <c r="O734" s="33" t="n">
        <v>0</v>
      </c>
      <c r="P734" s="33" t="n">
        <v>0</v>
      </c>
      <c r="Q734" s="33" t="n">
        <v>0</v>
      </c>
      <c r="R734" s="33" t="n">
        <v>0</v>
      </c>
      <c r="S734" s="33" t="n">
        <v>0</v>
      </c>
      <c r="T734" s="33" t="n">
        <v>0</v>
      </c>
      <c r="U734" s="9" t="n">
        <v>1</v>
      </c>
      <c r="V734" s="9" t="n">
        <v>0</v>
      </c>
      <c r="W734" s="15">
        <f>SUMPRODUCT(B$2:U$2,B734:U734)</f>
        <v/>
      </c>
      <c r="X734" s="46">
        <f>EXP(W734)/(1+EXP(W734))</f>
        <v/>
      </c>
      <c r="Y734" s="28">
        <f>IFERROR(V734*LN(X734)+(1-V734)*LN(1-X734),0)</f>
        <v/>
      </c>
    </row>
    <row r="735" spans="1:25">
      <c r="B735" s="9" t="n">
        <v>1</v>
      </c>
      <c r="C735" s="52" t="n">
        <v>0</v>
      </c>
      <c r="D735" s="9" t="n">
        <v>0</v>
      </c>
      <c r="E735" s="52" t="n">
        <v>1</v>
      </c>
      <c r="F735" s="14" t="n">
        <v>0</v>
      </c>
      <c r="G735" s="33" t="n">
        <v>1</v>
      </c>
      <c r="H735" s="33" t="n">
        <v>0</v>
      </c>
      <c r="I735" s="33" t="n">
        <v>0</v>
      </c>
      <c r="J735" s="33" t="n">
        <v>0</v>
      </c>
      <c r="K735" s="33" t="n">
        <v>0</v>
      </c>
      <c r="L735" s="33" t="n">
        <v>0</v>
      </c>
      <c r="M735" s="33" t="n">
        <v>0</v>
      </c>
      <c r="N735" s="33" t="n">
        <v>0</v>
      </c>
      <c r="O735" s="33" t="n">
        <v>0</v>
      </c>
      <c r="P735" s="33" t="n">
        <v>0</v>
      </c>
      <c r="Q735" s="33" t="n">
        <v>0</v>
      </c>
      <c r="R735" s="33" t="n">
        <v>0</v>
      </c>
      <c r="S735" s="33" t="n">
        <v>0</v>
      </c>
      <c r="T735" s="33" t="n">
        <v>0</v>
      </c>
      <c r="U735" s="9" t="n">
        <v>1</v>
      </c>
      <c r="V735" s="9" t="n">
        <v>0</v>
      </c>
      <c r="W735" s="15">
        <f>SUMPRODUCT(B$2:U$2,B735:U735)</f>
        <v/>
      </c>
      <c r="X735" s="46">
        <f>EXP(W735)/(1+EXP(W735))</f>
        <v/>
      </c>
      <c r="Y735" s="28">
        <f>IFERROR(V735*LN(X735)+(1-V735)*LN(1-X735),0)</f>
        <v/>
      </c>
    </row>
    <row r="736" spans="1:25">
      <c r="B736" s="9" t="n">
        <v>0</v>
      </c>
      <c r="C736" s="52" t="n">
        <v>1</v>
      </c>
      <c r="D736" s="9" t="n">
        <v>1</v>
      </c>
      <c r="E736" s="52" t="n">
        <v>0</v>
      </c>
      <c r="F736" s="14" t="n">
        <v>0</v>
      </c>
      <c r="G736" s="33" t="n">
        <v>1</v>
      </c>
      <c r="H736" s="33" t="n">
        <v>1</v>
      </c>
      <c r="I736" s="33" t="n">
        <v>0</v>
      </c>
      <c r="J736" s="33" t="n">
        <v>0</v>
      </c>
      <c r="K736" s="33" t="n">
        <v>0</v>
      </c>
      <c r="L736" s="33" t="n">
        <v>0</v>
      </c>
      <c r="M736" s="33" t="n">
        <v>0</v>
      </c>
      <c r="N736" s="33" t="n">
        <v>0</v>
      </c>
      <c r="O736" s="33" t="n">
        <v>0</v>
      </c>
      <c r="P736" s="33" t="n">
        <v>0</v>
      </c>
      <c r="Q736" s="33" t="n">
        <v>0</v>
      </c>
      <c r="R736" s="33" t="n">
        <v>0</v>
      </c>
      <c r="S736" s="33" t="n">
        <v>0</v>
      </c>
      <c r="T736" s="33" t="n">
        <v>0</v>
      </c>
      <c r="U736" s="9" t="n">
        <v>1</v>
      </c>
      <c r="V736" s="9" t="n">
        <v>0</v>
      </c>
      <c r="W736" s="15">
        <f>SUMPRODUCT(B$2:U$2,B736:U736)</f>
        <v/>
      </c>
      <c r="X736" s="46">
        <f>EXP(W736)/(1+EXP(W736))</f>
        <v/>
      </c>
      <c r="Y736" s="28">
        <f>IFERROR(V736*LN(X736)+(1-V736)*LN(1-X736),0)</f>
        <v/>
      </c>
    </row>
    <row r="737" spans="1:25">
      <c r="B737" s="9" t="n">
        <v>0</v>
      </c>
      <c r="C737" s="52" t="n">
        <v>1</v>
      </c>
      <c r="D737" s="9" t="n">
        <v>1</v>
      </c>
      <c r="E737" s="52" t="n">
        <v>0</v>
      </c>
      <c r="F737" s="14" t="n">
        <v>0</v>
      </c>
      <c r="G737" s="33" t="n">
        <v>0</v>
      </c>
      <c r="H737" s="33" t="n">
        <v>1</v>
      </c>
      <c r="I737" s="33" t="n">
        <v>0</v>
      </c>
      <c r="J737" s="33" t="n">
        <v>0</v>
      </c>
      <c r="K737" s="33" t="n">
        <v>0</v>
      </c>
      <c r="L737" s="33" t="n">
        <v>0</v>
      </c>
      <c r="M737" s="33" t="n">
        <v>0</v>
      </c>
      <c r="N737" s="33" t="n">
        <v>0</v>
      </c>
      <c r="O737" s="33" t="n">
        <v>0</v>
      </c>
      <c r="P737" s="33" t="n">
        <v>0</v>
      </c>
      <c r="Q737" s="33" t="n">
        <v>0</v>
      </c>
      <c r="R737" s="33" t="n">
        <v>0</v>
      </c>
      <c r="S737" s="33" t="n">
        <v>0</v>
      </c>
      <c r="T737" s="33" t="n">
        <v>0</v>
      </c>
      <c r="U737" s="9" t="n">
        <v>1</v>
      </c>
      <c r="V737" s="9" t="n">
        <v>0</v>
      </c>
      <c r="W737" s="15">
        <f>SUMPRODUCT(B$2:U$2,B737:U737)</f>
        <v/>
      </c>
      <c r="X737" s="46">
        <f>EXP(W737)/(1+EXP(W737))</f>
        <v/>
      </c>
      <c r="Y737" s="28">
        <f>IFERROR(V737*LN(X737)+(1-V737)*LN(1-X737),0)</f>
        <v/>
      </c>
    </row>
    <row r="738" spans="1:25">
      <c r="B738" s="9" t="n">
        <v>0</v>
      </c>
      <c r="C738" s="52" t="n">
        <v>1</v>
      </c>
      <c r="D738" s="9" t="n">
        <v>0</v>
      </c>
      <c r="E738" s="52" t="n">
        <v>1</v>
      </c>
      <c r="F738" s="14" t="n">
        <v>0</v>
      </c>
      <c r="G738" s="33" t="n">
        <v>0</v>
      </c>
      <c r="H738" s="33" t="n">
        <v>1</v>
      </c>
      <c r="I738" s="33" t="n">
        <v>0</v>
      </c>
      <c r="J738" s="33" t="n">
        <v>0</v>
      </c>
      <c r="K738" s="33" t="n">
        <v>0</v>
      </c>
      <c r="L738" s="33" t="n">
        <v>0</v>
      </c>
      <c r="M738" s="33" t="n">
        <v>0</v>
      </c>
      <c r="N738" s="33" t="n">
        <v>0</v>
      </c>
      <c r="O738" s="33" t="n">
        <v>0</v>
      </c>
      <c r="P738" s="33" t="n">
        <v>0</v>
      </c>
      <c r="Q738" s="33" t="n">
        <v>0</v>
      </c>
      <c r="R738" s="33" t="n">
        <v>0</v>
      </c>
      <c r="S738" s="33" t="n">
        <v>0</v>
      </c>
      <c r="T738" s="33" t="n">
        <v>0</v>
      </c>
      <c r="U738" s="9" t="n">
        <v>1</v>
      </c>
      <c r="V738" s="9" t="n">
        <v>0</v>
      </c>
      <c r="W738" s="15">
        <f>SUMPRODUCT(B$2:U$2,B738:U738)</f>
        <v/>
      </c>
      <c r="X738" s="46">
        <f>EXP(W738)/(1+EXP(W738))</f>
        <v/>
      </c>
      <c r="Y738" s="28">
        <f>IFERROR(V738*LN(X738)+(1-V738)*LN(1-X738),0)</f>
        <v/>
      </c>
    </row>
    <row r="739" spans="1:25">
      <c r="B739" s="9" t="n">
        <v>0</v>
      </c>
      <c r="C739" s="52" t="n">
        <v>1</v>
      </c>
      <c r="D739" s="9" t="n">
        <v>1</v>
      </c>
      <c r="E739" s="52" t="n">
        <v>0</v>
      </c>
      <c r="F739" s="14" t="n">
        <v>0</v>
      </c>
      <c r="G739" s="33" t="n">
        <v>0</v>
      </c>
      <c r="H739" s="33" t="n">
        <v>0</v>
      </c>
      <c r="I739" s="33" t="n">
        <v>0</v>
      </c>
      <c r="J739" s="33" t="n">
        <v>0</v>
      </c>
      <c r="K739" s="33" t="n">
        <v>0</v>
      </c>
      <c r="L739" s="33" t="n">
        <v>0</v>
      </c>
      <c r="M739" s="33" t="n">
        <v>0</v>
      </c>
      <c r="N739" s="33" t="n">
        <v>0</v>
      </c>
      <c r="O739" s="33" t="n">
        <v>0</v>
      </c>
      <c r="P739" s="33" t="n">
        <v>0</v>
      </c>
      <c r="Q739" s="33" t="n">
        <v>0</v>
      </c>
      <c r="R739" s="33" t="n">
        <v>0</v>
      </c>
      <c r="S739" s="33" t="n">
        <v>0</v>
      </c>
      <c r="T739" s="33" t="n">
        <v>0</v>
      </c>
      <c r="U739" s="9" t="n">
        <v>1</v>
      </c>
      <c r="V739" s="9" t="n">
        <v>0</v>
      </c>
      <c r="W739" s="15">
        <f>SUMPRODUCT(B$2:U$2,B739:U739)</f>
        <v/>
      </c>
      <c r="X739" s="46">
        <f>EXP(W739)/(1+EXP(W739))</f>
        <v/>
      </c>
      <c r="Y739" s="28">
        <f>IFERROR(V739*LN(X739)+(1-V739)*LN(1-X739),0)</f>
        <v/>
      </c>
    </row>
    <row r="740" spans="1:25">
      <c r="B740" s="9" t="n">
        <v>0</v>
      </c>
      <c r="C740" s="52" t="n">
        <v>1</v>
      </c>
      <c r="D740" s="9" t="n">
        <v>1</v>
      </c>
      <c r="E740" s="52" t="n">
        <v>0</v>
      </c>
      <c r="F740" s="14" t="n">
        <v>0</v>
      </c>
      <c r="G740" s="33" t="n">
        <v>0</v>
      </c>
      <c r="H740" s="33" t="n">
        <v>0</v>
      </c>
      <c r="I740" s="33" t="n">
        <v>0</v>
      </c>
      <c r="J740" s="33" t="n">
        <v>0</v>
      </c>
      <c r="K740" s="33" t="n">
        <v>0</v>
      </c>
      <c r="L740" s="33" t="n">
        <v>0</v>
      </c>
      <c r="M740" s="33" t="n">
        <v>0</v>
      </c>
      <c r="N740" s="33" t="n">
        <v>0</v>
      </c>
      <c r="O740" s="33" t="n">
        <v>0</v>
      </c>
      <c r="P740" s="33" t="n">
        <v>0</v>
      </c>
      <c r="Q740" s="33" t="n">
        <v>0</v>
      </c>
      <c r="R740" s="33" t="n">
        <v>0</v>
      </c>
      <c r="S740" s="33" t="n">
        <v>0</v>
      </c>
      <c r="T740" s="33" t="n">
        <v>0</v>
      </c>
      <c r="U740" s="9" t="n">
        <v>1</v>
      </c>
      <c r="V740" s="9" t="n">
        <v>0</v>
      </c>
      <c r="W740" s="15">
        <f>SUMPRODUCT(B$2:U$2,B740:U740)</f>
        <v/>
      </c>
      <c r="X740" s="46">
        <f>EXP(W740)/(1+EXP(W740))</f>
        <v/>
      </c>
      <c r="Y740" s="28">
        <f>IFERROR(V740*LN(X740)+(1-V740)*LN(1-X740),0)</f>
        <v/>
      </c>
    </row>
    <row r="741" spans="1:25">
      <c r="B741" s="9" t="n">
        <v>0</v>
      </c>
      <c r="C741" s="52" t="n">
        <v>0</v>
      </c>
      <c r="D741" s="9" t="n">
        <v>0</v>
      </c>
      <c r="E741" s="52" t="n">
        <v>1</v>
      </c>
      <c r="F741" s="14" t="n">
        <v>0</v>
      </c>
      <c r="G741" s="33" t="n">
        <v>0</v>
      </c>
      <c r="H741" s="33" t="n">
        <v>1</v>
      </c>
      <c r="I741" s="33" t="n">
        <v>0</v>
      </c>
      <c r="J741" s="33" t="n">
        <v>0</v>
      </c>
      <c r="K741" s="33" t="n">
        <v>0</v>
      </c>
      <c r="L741" s="33" t="n">
        <v>0</v>
      </c>
      <c r="M741" s="33" t="n">
        <v>0</v>
      </c>
      <c r="N741" s="33" t="n">
        <v>0</v>
      </c>
      <c r="O741" s="33" t="n">
        <v>0</v>
      </c>
      <c r="P741" s="33" t="n">
        <v>0</v>
      </c>
      <c r="Q741" s="33" t="n">
        <v>0</v>
      </c>
      <c r="R741" s="33" t="n">
        <v>0</v>
      </c>
      <c r="S741" s="33" t="n">
        <v>0</v>
      </c>
      <c r="T741" s="33" t="n">
        <v>0</v>
      </c>
      <c r="U741" s="9" t="n">
        <v>1</v>
      </c>
      <c r="V741" s="9" t="n">
        <v>0</v>
      </c>
      <c r="W741" s="15">
        <f>SUMPRODUCT(B$2:U$2,B741:U741)</f>
        <v/>
      </c>
      <c r="X741" s="46">
        <f>EXP(W741)/(1+EXP(W741))</f>
        <v/>
      </c>
      <c r="Y741" s="28">
        <f>IFERROR(V741*LN(X741)+(1-V741)*LN(1-X741),0)</f>
        <v/>
      </c>
    </row>
    <row r="742" spans="1:25">
      <c r="B742" s="9" t="n">
        <v>1</v>
      </c>
      <c r="C742" s="52" t="n">
        <v>0</v>
      </c>
      <c r="D742" s="9" t="n">
        <v>0</v>
      </c>
      <c r="E742" s="52" t="n">
        <v>1</v>
      </c>
      <c r="F742" s="14" t="n">
        <v>0</v>
      </c>
      <c r="G742" s="33" t="n">
        <v>0</v>
      </c>
      <c r="H742" s="33" t="n">
        <v>1</v>
      </c>
      <c r="I742" s="33" t="n">
        <v>0</v>
      </c>
      <c r="J742" s="33" t="n">
        <v>0</v>
      </c>
      <c r="K742" s="33" t="n">
        <v>0</v>
      </c>
      <c r="L742" s="33" t="n">
        <v>0</v>
      </c>
      <c r="M742" s="33" t="n">
        <v>0</v>
      </c>
      <c r="N742" s="33" t="n">
        <v>0</v>
      </c>
      <c r="O742" s="33" t="n">
        <v>0</v>
      </c>
      <c r="P742" s="33" t="n">
        <v>0</v>
      </c>
      <c r="Q742" s="33" t="n">
        <v>0</v>
      </c>
      <c r="R742" s="33" t="n">
        <v>0</v>
      </c>
      <c r="S742" s="33" t="n">
        <v>0</v>
      </c>
      <c r="T742" s="33" t="n">
        <v>0</v>
      </c>
      <c r="U742" s="9" t="n">
        <v>1</v>
      </c>
      <c r="V742" s="9" t="n">
        <v>0</v>
      </c>
      <c r="W742" s="15">
        <f>SUMPRODUCT(B$2:U$2,B742:U742)</f>
        <v/>
      </c>
      <c r="X742" s="46">
        <f>EXP(W742)/(1+EXP(W742))</f>
        <v/>
      </c>
      <c r="Y742" s="28">
        <f>IFERROR(V742*LN(X742)+(1-V742)*LN(1-X742),0)</f>
        <v/>
      </c>
    </row>
    <row r="743" spans="1:25">
      <c r="B743" s="9" t="n">
        <v>1</v>
      </c>
      <c r="C743" s="52" t="n">
        <v>0</v>
      </c>
      <c r="D743" s="9" t="n">
        <v>0</v>
      </c>
      <c r="E743" s="52" t="n">
        <v>1</v>
      </c>
      <c r="F743" s="14" t="n">
        <v>0</v>
      </c>
      <c r="G743" s="33" t="n">
        <v>1</v>
      </c>
      <c r="H743" s="33" t="n">
        <v>0</v>
      </c>
      <c r="I743" s="33" t="n">
        <v>0</v>
      </c>
      <c r="J743" s="33" t="n">
        <v>1</v>
      </c>
      <c r="K743" s="33" t="n">
        <v>0</v>
      </c>
      <c r="L743" s="33" t="n">
        <v>0</v>
      </c>
      <c r="M743" s="33" t="n">
        <v>0</v>
      </c>
      <c r="N743" s="33" t="n">
        <v>0</v>
      </c>
      <c r="O743" s="33" t="n">
        <v>0</v>
      </c>
      <c r="P743" s="33" t="n">
        <v>0</v>
      </c>
      <c r="Q743" s="33" t="n">
        <v>0</v>
      </c>
      <c r="R743" s="33" t="n">
        <v>0</v>
      </c>
      <c r="S743" s="33" t="n">
        <v>0</v>
      </c>
      <c r="T743" s="33" t="n">
        <v>0</v>
      </c>
      <c r="U743" s="9" t="n">
        <v>1</v>
      </c>
      <c r="V743" s="9" t="n">
        <v>0</v>
      </c>
      <c r="W743" s="15">
        <f>SUMPRODUCT(B$2:U$2,B743:U743)</f>
        <v/>
      </c>
      <c r="X743" s="46">
        <f>EXP(W743)/(1+EXP(W743))</f>
        <v/>
      </c>
      <c r="Y743" s="28">
        <f>IFERROR(V743*LN(X743)+(1-V743)*LN(1-X743),0)</f>
        <v/>
      </c>
    </row>
    <row r="744" spans="1:25">
      <c r="B744" s="9" t="n">
        <v>1</v>
      </c>
      <c r="C744" s="52" t="n">
        <v>0</v>
      </c>
      <c r="D744" s="9" t="n">
        <v>0</v>
      </c>
      <c r="E744" s="52" t="n">
        <v>1</v>
      </c>
      <c r="F744" s="14" t="n">
        <v>0</v>
      </c>
      <c r="G744" s="33" t="n">
        <v>0</v>
      </c>
      <c r="H744" s="33" t="n">
        <v>1</v>
      </c>
      <c r="I744" s="33" t="n">
        <v>0</v>
      </c>
      <c r="J744" s="33" t="n">
        <v>0</v>
      </c>
      <c r="K744" s="33" t="n">
        <v>0</v>
      </c>
      <c r="L744" s="33" t="n">
        <v>0</v>
      </c>
      <c r="M744" s="33" t="n">
        <v>0</v>
      </c>
      <c r="N744" s="33" t="n">
        <v>0</v>
      </c>
      <c r="O744" s="33" t="n">
        <v>0</v>
      </c>
      <c r="P744" s="33" t="n">
        <v>1</v>
      </c>
      <c r="Q744" s="33" t="n">
        <v>0</v>
      </c>
      <c r="R744" s="33" t="n">
        <v>0</v>
      </c>
      <c r="S744" s="33" t="n">
        <v>1</v>
      </c>
      <c r="T744" s="33" t="n">
        <v>0</v>
      </c>
      <c r="U744" s="9" t="n">
        <v>1</v>
      </c>
      <c r="V744" s="9" t="n">
        <v>0</v>
      </c>
      <c r="W744" s="15">
        <f>SUMPRODUCT(B$2:U$2,B744:U744)</f>
        <v/>
      </c>
      <c r="X744" s="46">
        <f>EXP(W744)/(1+EXP(W744))</f>
        <v/>
      </c>
      <c r="Y744" s="28">
        <f>IFERROR(V744*LN(X744)+(1-V744)*LN(1-X744),0)</f>
        <v/>
      </c>
    </row>
    <row r="745" spans="1:25">
      <c r="B745" s="9" t="n">
        <v>0</v>
      </c>
      <c r="C745" s="52" t="n">
        <v>1</v>
      </c>
      <c r="D745" s="9" t="n">
        <v>1</v>
      </c>
      <c r="E745" s="52" t="n">
        <v>0</v>
      </c>
      <c r="F745" s="14" t="n">
        <v>0</v>
      </c>
      <c r="G745" s="33" t="n">
        <v>0</v>
      </c>
      <c r="H745" s="33" t="n">
        <v>0</v>
      </c>
      <c r="I745" s="33" t="n">
        <v>0</v>
      </c>
      <c r="J745" s="33" t="n">
        <v>0</v>
      </c>
      <c r="K745" s="33" t="n">
        <v>0</v>
      </c>
      <c r="L745" s="33" t="n">
        <v>0</v>
      </c>
      <c r="M745" s="33" t="n">
        <v>0</v>
      </c>
      <c r="N745" s="33" t="n">
        <v>0</v>
      </c>
      <c r="O745" s="33" t="n">
        <v>0</v>
      </c>
      <c r="P745" s="33" t="n">
        <v>1</v>
      </c>
      <c r="Q745" s="33" t="n">
        <v>0</v>
      </c>
      <c r="R745" s="33" t="n">
        <v>0</v>
      </c>
      <c r="S745" s="33" t="n">
        <v>0</v>
      </c>
      <c r="T745" s="33" t="n">
        <v>0</v>
      </c>
      <c r="U745" s="9" t="n">
        <v>1</v>
      </c>
      <c r="V745" s="9" t="n">
        <v>0</v>
      </c>
      <c r="W745" s="15">
        <f>SUMPRODUCT(B$2:U$2,B745:U745)</f>
        <v/>
      </c>
      <c r="X745" s="46">
        <f>EXP(W745)/(1+EXP(W745))</f>
        <v/>
      </c>
      <c r="Y745" s="28">
        <f>IFERROR(V745*LN(X745)+(1-V745)*LN(1-X745),0)</f>
        <v/>
      </c>
    </row>
    <row r="746" spans="1:25">
      <c r="B746" s="9" t="n">
        <v>1</v>
      </c>
      <c r="C746" s="52" t="n">
        <v>0</v>
      </c>
      <c r="D746" s="9" t="n">
        <v>1</v>
      </c>
      <c r="E746" s="52" t="n">
        <v>0</v>
      </c>
      <c r="F746" s="14" t="n">
        <v>0</v>
      </c>
      <c r="G746" s="33" t="n">
        <v>0</v>
      </c>
      <c r="H746" s="33" t="n">
        <v>0</v>
      </c>
      <c r="I746" s="33" t="n">
        <v>0</v>
      </c>
      <c r="J746" s="33" t="n">
        <v>0</v>
      </c>
      <c r="K746" s="33" t="n">
        <v>0</v>
      </c>
      <c r="L746" s="33" t="n">
        <v>0</v>
      </c>
      <c r="M746" s="33" t="n">
        <v>1</v>
      </c>
      <c r="N746" s="33" t="n">
        <v>0</v>
      </c>
      <c r="O746" s="33" t="n">
        <v>0</v>
      </c>
      <c r="P746" s="33" t="n">
        <v>1</v>
      </c>
      <c r="Q746" s="33" t="n">
        <v>0</v>
      </c>
      <c r="R746" s="33" t="n">
        <v>0</v>
      </c>
      <c r="S746" s="33" t="n">
        <v>0</v>
      </c>
      <c r="T746" s="33" t="n">
        <v>0</v>
      </c>
      <c r="U746" s="9" t="n">
        <v>1</v>
      </c>
      <c r="V746" s="9" t="n">
        <v>0</v>
      </c>
      <c r="W746" s="15">
        <f>SUMPRODUCT(B$2:U$2,B746:U746)</f>
        <v/>
      </c>
      <c r="X746" s="46">
        <f>EXP(W746)/(1+EXP(W746))</f>
        <v/>
      </c>
      <c r="Y746" s="28">
        <f>IFERROR(V746*LN(X746)+(1-V746)*LN(1-X746),0)</f>
        <v/>
      </c>
    </row>
    <row r="747" spans="1:25">
      <c r="B747" s="9" t="n">
        <v>0</v>
      </c>
      <c r="C747" s="52" t="n">
        <v>1</v>
      </c>
      <c r="D747" s="9" t="n">
        <v>0</v>
      </c>
      <c r="E747" s="52" t="n">
        <v>1</v>
      </c>
      <c r="F747" s="14" t="n">
        <v>0</v>
      </c>
      <c r="G747" s="33" t="n">
        <v>0</v>
      </c>
      <c r="H747" s="33" t="n">
        <v>0</v>
      </c>
      <c r="I747" s="33" t="n">
        <v>0</v>
      </c>
      <c r="J747" s="33" t="n">
        <v>0</v>
      </c>
      <c r="K747" s="33" t="n">
        <v>0</v>
      </c>
      <c r="L747" s="33" t="n">
        <v>0</v>
      </c>
      <c r="M747" s="33" t="n">
        <v>0</v>
      </c>
      <c r="N747" s="33" t="n">
        <v>0</v>
      </c>
      <c r="O747" s="33" t="n">
        <v>0</v>
      </c>
      <c r="P747" s="33" t="n">
        <v>0</v>
      </c>
      <c r="Q747" s="33" t="n">
        <v>0</v>
      </c>
      <c r="R747" s="33" t="n">
        <v>0</v>
      </c>
      <c r="S747" s="33" t="n">
        <v>0</v>
      </c>
      <c r="T747" s="33" t="n">
        <v>0</v>
      </c>
      <c r="U747" s="9" t="n">
        <v>1</v>
      </c>
      <c r="V747" s="9" t="n">
        <v>0</v>
      </c>
      <c r="W747" s="15">
        <f>SUMPRODUCT(B$2:U$2,B747:U747)</f>
        <v/>
      </c>
      <c r="X747" s="46">
        <f>EXP(W747)/(1+EXP(W747))</f>
        <v/>
      </c>
      <c r="Y747" s="28">
        <f>IFERROR(V747*LN(X747)+(1-V747)*LN(1-X747),0)</f>
        <v/>
      </c>
    </row>
    <row r="748" spans="1:25">
      <c r="B748" s="9" t="n">
        <v>0</v>
      </c>
      <c r="C748" s="52" t="n">
        <v>1</v>
      </c>
      <c r="D748" s="9" t="n">
        <v>0</v>
      </c>
      <c r="E748" s="52" t="n">
        <v>0</v>
      </c>
      <c r="F748" s="14" t="n">
        <v>0</v>
      </c>
      <c r="G748" s="33" t="n">
        <v>0</v>
      </c>
      <c r="H748" s="33" t="n">
        <v>1</v>
      </c>
      <c r="I748" s="33" t="n">
        <v>0</v>
      </c>
      <c r="J748" s="33" t="n">
        <v>0</v>
      </c>
      <c r="K748" s="33" t="n">
        <v>0</v>
      </c>
      <c r="L748" s="33" t="n">
        <v>0</v>
      </c>
      <c r="M748" s="33" t="n">
        <v>0</v>
      </c>
      <c r="N748" s="33" t="n">
        <v>0</v>
      </c>
      <c r="O748" s="33" t="n">
        <v>0</v>
      </c>
      <c r="P748" s="33" t="n">
        <v>0</v>
      </c>
      <c r="Q748" s="33" t="n">
        <v>0</v>
      </c>
      <c r="R748" s="33" t="n">
        <v>1</v>
      </c>
      <c r="S748" s="33" t="n">
        <v>0</v>
      </c>
      <c r="T748" s="33" t="n">
        <v>1</v>
      </c>
      <c r="U748" s="9" t="n">
        <v>1</v>
      </c>
      <c r="V748" s="9" t="n">
        <v>0</v>
      </c>
      <c r="W748" s="15">
        <f>SUMPRODUCT(B$2:U$2,B748:U748)</f>
        <v/>
      </c>
      <c r="X748" s="46">
        <f>EXP(W748)/(1+EXP(W748))</f>
        <v/>
      </c>
      <c r="Y748" s="28">
        <f>IFERROR(V748*LN(X748)+(1-V748)*LN(1-X748),0)</f>
        <v/>
      </c>
    </row>
    <row r="749" spans="1:25">
      <c r="B749" s="9" t="n">
        <v>0</v>
      </c>
      <c r="C749" s="52" t="n">
        <v>1</v>
      </c>
      <c r="D749" s="9" t="n">
        <v>1</v>
      </c>
      <c r="E749" s="52" t="n">
        <v>0</v>
      </c>
      <c r="F749" s="14" t="n">
        <v>0</v>
      </c>
      <c r="G749" s="33" t="n">
        <v>0</v>
      </c>
      <c r="H749" s="33" t="n">
        <v>0</v>
      </c>
      <c r="I749" s="33" t="n">
        <v>0</v>
      </c>
      <c r="J749" s="33" t="n">
        <v>0</v>
      </c>
      <c r="K749" s="33" t="n">
        <v>0</v>
      </c>
      <c r="L749" s="33" t="n">
        <v>0</v>
      </c>
      <c r="M749" s="33" t="n">
        <v>0</v>
      </c>
      <c r="N749" s="33" t="n">
        <v>0</v>
      </c>
      <c r="O749" s="33" t="n">
        <v>0</v>
      </c>
      <c r="P749" s="33" t="n">
        <v>0</v>
      </c>
      <c r="Q749" s="33" t="n">
        <v>0</v>
      </c>
      <c r="R749" s="33" t="n">
        <v>0</v>
      </c>
      <c r="S749" s="33" t="n">
        <v>1</v>
      </c>
      <c r="T749" s="33" t="n">
        <v>0</v>
      </c>
      <c r="U749" s="9" t="n">
        <v>1</v>
      </c>
      <c r="V749" s="9" t="n">
        <v>0</v>
      </c>
      <c r="W749" s="15">
        <f>SUMPRODUCT(B$2:U$2,B749:U749)</f>
        <v/>
      </c>
      <c r="X749" s="46">
        <f>EXP(W749)/(1+EXP(W749))</f>
        <v/>
      </c>
      <c r="Y749" s="28">
        <f>IFERROR(V749*LN(X749)+(1-V749)*LN(1-X749),0)</f>
        <v/>
      </c>
    </row>
    <row r="750" spans="1:25">
      <c r="B750" s="9" t="n">
        <v>1</v>
      </c>
      <c r="C750" s="52" t="n">
        <v>0</v>
      </c>
      <c r="D750" s="9" t="n">
        <v>0</v>
      </c>
      <c r="E750" s="52" t="n">
        <v>1</v>
      </c>
      <c r="F750" s="14" t="n">
        <v>0</v>
      </c>
      <c r="G750" s="33" t="n">
        <v>1</v>
      </c>
      <c r="H750" s="33" t="n">
        <v>1</v>
      </c>
      <c r="I750" s="33" t="n">
        <v>0</v>
      </c>
      <c r="J750" s="33" t="n">
        <v>0</v>
      </c>
      <c r="K750" s="33" t="n">
        <v>0</v>
      </c>
      <c r="L750" s="33" t="n">
        <v>0</v>
      </c>
      <c r="M750" s="33" t="n">
        <v>0</v>
      </c>
      <c r="N750" s="33" t="n">
        <v>0</v>
      </c>
      <c r="O750" s="33" t="n">
        <v>0</v>
      </c>
      <c r="P750" s="33" t="n">
        <v>0</v>
      </c>
      <c r="Q750" s="33" t="n">
        <v>0</v>
      </c>
      <c r="R750" s="33" t="n">
        <v>0</v>
      </c>
      <c r="S750" s="33" t="n">
        <v>0</v>
      </c>
      <c r="T750" s="33" t="n">
        <v>0</v>
      </c>
      <c r="U750" s="9" t="n">
        <v>1</v>
      </c>
      <c r="V750" s="9" t="n">
        <v>0</v>
      </c>
      <c r="W750" s="15">
        <f>SUMPRODUCT(B$2:U$2,B750:U750)</f>
        <v/>
      </c>
      <c r="X750" s="46">
        <f>EXP(W750)/(1+EXP(W750))</f>
        <v/>
      </c>
      <c r="Y750" s="28">
        <f>IFERROR(V750*LN(X750)+(1-V750)*LN(1-X750),0)</f>
        <v/>
      </c>
    </row>
    <row r="751" spans="1:25">
      <c r="B751" s="9" t="n">
        <v>1</v>
      </c>
      <c r="C751" s="52" t="n">
        <v>0</v>
      </c>
      <c r="D751" s="9" t="n">
        <v>0</v>
      </c>
      <c r="E751" s="52" t="n">
        <v>1</v>
      </c>
      <c r="F751" s="14" t="n">
        <v>0</v>
      </c>
      <c r="G751" s="33" t="n">
        <v>0</v>
      </c>
      <c r="H751" s="33" t="n">
        <v>0</v>
      </c>
      <c r="I751" s="33" t="n">
        <v>0</v>
      </c>
      <c r="J751" s="33" t="n">
        <v>0</v>
      </c>
      <c r="K751" s="33" t="n">
        <v>0</v>
      </c>
      <c r="L751" s="33" t="n">
        <v>0</v>
      </c>
      <c r="M751" s="33" t="n">
        <v>0</v>
      </c>
      <c r="N751" s="33" t="n">
        <v>0</v>
      </c>
      <c r="O751" s="33" t="n">
        <v>0</v>
      </c>
      <c r="P751" s="33" t="n">
        <v>0</v>
      </c>
      <c r="Q751" s="33" t="n">
        <v>0</v>
      </c>
      <c r="R751" s="33" t="n">
        <v>0</v>
      </c>
      <c r="S751" s="33" t="n">
        <v>0</v>
      </c>
      <c r="T751" s="33" t="n">
        <v>0</v>
      </c>
      <c r="U751" s="9" t="n">
        <v>1</v>
      </c>
      <c r="V751" s="9" t="n">
        <v>0</v>
      </c>
      <c r="W751" s="15">
        <f>SUMPRODUCT(B$2:U$2,B751:U751)</f>
        <v/>
      </c>
      <c r="X751" s="46">
        <f>EXP(W751)/(1+EXP(W751))</f>
        <v/>
      </c>
      <c r="Y751" s="28">
        <f>IFERROR(V751*LN(X751)+(1-V751)*LN(1-X751),0)</f>
        <v/>
      </c>
    </row>
    <row r="752" spans="1:25">
      <c r="B752" s="9" t="n">
        <v>1</v>
      </c>
      <c r="C752" s="52" t="n">
        <v>0</v>
      </c>
      <c r="D752" s="9" t="n">
        <v>1</v>
      </c>
      <c r="E752" s="52" t="n">
        <v>0</v>
      </c>
      <c r="F752" s="14" t="n">
        <v>0</v>
      </c>
      <c r="G752" s="33" t="n">
        <v>0</v>
      </c>
      <c r="H752" s="33" t="n">
        <v>0</v>
      </c>
      <c r="I752" s="33" t="n">
        <v>0</v>
      </c>
      <c r="J752" s="33" t="n">
        <v>0</v>
      </c>
      <c r="K752" s="33" t="n">
        <v>0</v>
      </c>
      <c r="L752" s="33" t="n">
        <v>0</v>
      </c>
      <c r="M752" s="33" t="n">
        <v>0</v>
      </c>
      <c r="N752" s="33" t="n">
        <v>0</v>
      </c>
      <c r="O752" s="33" t="n">
        <v>0</v>
      </c>
      <c r="P752" s="33" t="n">
        <v>0</v>
      </c>
      <c r="Q752" s="33" t="n">
        <v>0</v>
      </c>
      <c r="R752" s="33" t="n">
        <v>0</v>
      </c>
      <c r="S752" s="33" t="n">
        <v>0</v>
      </c>
      <c r="T752" s="33" t="n">
        <v>0</v>
      </c>
      <c r="U752" s="9" t="n">
        <v>1</v>
      </c>
      <c r="V752" s="9" t="n">
        <v>0</v>
      </c>
      <c r="W752" s="15">
        <f>SUMPRODUCT(B$2:U$2,B752:U752)</f>
        <v/>
      </c>
      <c r="X752" s="46">
        <f>EXP(W752)/(1+EXP(W752))</f>
        <v/>
      </c>
      <c r="Y752" s="28">
        <f>IFERROR(V752*LN(X752)+(1-V752)*LN(1-X752),0)</f>
        <v/>
      </c>
    </row>
    <row r="753" spans="1:25">
      <c r="B753" s="9" t="n">
        <v>1</v>
      </c>
      <c r="C753" s="52" t="n">
        <v>0</v>
      </c>
      <c r="D753" s="9" t="n">
        <v>0</v>
      </c>
      <c r="E753" s="52" t="n">
        <v>0</v>
      </c>
      <c r="F753" s="14" t="n">
        <v>0</v>
      </c>
      <c r="G753" s="33" t="n">
        <v>0</v>
      </c>
      <c r="H753" s="33" t="n">
        <v>0</v>
      </c>
      <c r="I753" s="33" t="n">
        <v>0</v>
      </c>
      <c r="J753" s="33" t="n">
        <v>0</v>
      </c>
      <c r="K753" s="33" t="n">
        <v>0</v>
      </c>
      <c r="L753" s="33" t="n">
        <v>0</v>
      </c>
      <c r="M753" s="33" t="n">
        <v>0</v>
      </c>
      <c r="N753" s="33" t="n">
        <v>0</v>
      </c>
      <c r="O753" s="33" t="n">
        <v>0</v>
      </c>
      <c r="P753" s="33" t="n">
        <v>0</v>
      </c>
      <c r="Q753" s="33" t="n">
        <v>0</v>
      </c>
      <c r="R753" s="33" t="n">
        <v>0</v>
      </c>
      <c r="S753" s="33" t="n">
        <v>0</v>
      </c>
      <c r="T753" s="33" t="n">
        <v>0</v>
      </c>
      <c r="U753" s="9" t="n">
        <v>1</v>
      </c>
      <c r="V753" s="9" t="n">
        <v>0</v>
      </c>
      <c r="W753" s="15">
        <f>SUMPRODUCT(B$2:U$2,B753:U753)</f>
        <v/>
      </c>
      <c r="X753" s="46">
        <f>EXP(W753)/(1+EXP(W753))</f>
        <v/>
      </c>
      <c r="Y753" s="28">
        <f>IFERROR(V753*LN(X753)+(1-V753)*LN(1-X753),0)</f>
        <v/>
      </c>
    </row>
    <row r="754" spans="1:25">
      <c r="B754" s="9" t="n">
        <v>0</v>
      </c>
      <c r="C754" s="52" t="n">
        <v>1</v>
      </c>
      <c r="D754" s="9" t="n">
        <v>0</v>
      </c>
      <c r="E754" s="52" t="n">
        <v>1</v>
      </c>
      <c r="F754" s="14" t="n">
        <v>0</v>
      </c>
      <c r="G754" s="33" t="n">
        <v>0</v>
      </c>
      <c r="H754" s="33" t="n">
        <v>1</v>
      </c>
      <c r="I754" s="33" t="n">
        <v>0</v>
      </c>
      <c r="J754" s="33" t="n">
        <v>0</v>
      </c>
      <c r="K754" s="33" t="n">
        <v>0</v>
      </c>
      <c r="L754" s="33" t="n">
        <v>0</v>
      </c>
      <c r="M754" s="33" t="n">
        <v>0</v>
      </c>
      <c r="N754" s="33" t="n">
        <v>0</v>
      </c>
      <c r="O754" s="33" t="n">
        <v>0</v>
      </c>
      <c r="P754" s="33" t="n">
        <v>0</v>
      </c>
      <c r="Q754" s="33" t="n">
        <v>0</v>
      </c>
      <c r="R754" s="33" t="n">
        <v>0</v>
      </c>
      <c r="S754" s="33" t="n">
        <v>1</v>
      </c>
      <c r="T754" s="33" t="n">
        <v>0</v>
      </c>
      <c r="U754" s="9" t="n">
        <v>1</v>
      </c>
      <c r="V754" s="9" t="n">
        <v>0</v>
      </c>
      <c r="W754" s="15">
        <f>SUMPRODUCT(B$2:U$2,B754:U754)</f>
        <v/>
      </c>
      <c r="X754" s="46">
        <f>EXP(W754)/(1+EXP(W754))</f>
        <v/>
      </c>
      <c r="Y754" s="28">
        <f>IFERROR(V754*LN(X754)+(1-V754)*LN(1-X754),0)</f>
        <v/>
      </c>
    </row>
    <row r="755" spans="1:25">
      <c r="B755" s="9" t="n">
        <v>0</v>
      </c>
      <c r="C755" s="52" t="n">
        <v>1</v>
      </c>
      <c r="D755" s="9" t="n">
        <v>0</v>
      </c>
      <c r="E755" s="52" t="n">
        <v>1</v>
      </c>
      <c r="F755" s="14" t="n">
        <v>0</v>
      </c>
      <c r="G755" s="33" t="n">
        <v>0</v>
      </c>
      <c r="H755" s="33" t="n">
        <v>1</v>
      </c>
      <c r="I755" s="33" t="n">
        <v>0</v>
      </c>
      <c r="J755" s="33" t="n">
        <v>0</v>
      </c>
      <c r="K755" s="33" t="n">
        <v>0</v>
      </c>
      <c r="L755" s="33" t="n">
        <v>1</v>
      </c>
      <c r="M755" s="33" t="n">
        <v>0</v>
      </c>
      <c r="N755" s="33" t="n">
        <v>0</v>
      </c>
      <c r="O755" s="33" t="n">
        <v>0</v>
      </c>
      <c r="P755" s="33" t="n">
        <v>0</v>
      </c>
      <c r="Q755" s="33" t="n">
        <v>0</v>
      </c>
      <c r="R755" s="33" t="n">
        <v>0</v>
      </c>
      <c r="S755" s="33" t="n">
        <v>1</v>
      </c>
      <c r="T755" s="33" t="n">
        <v>0</v>
      </c>
      <c r="U755" s="9" t="n">
        <v>1</v>
      </c>
      <c r="V755" s="9" t="n">
        <v>0</v>
      </c>
      <c r="W755" s="15">
        <f>SUMPRODUCT(B$2:U$2,B755:U755)</f>
        <v/>
      </c>
      <c r="X755" s="46">
        <f>EXP(W755)/(1+EXP(W755))</f>
        <v/>
      </c>
      <c r="Y755" s="28">
        <f>IFERROR(V755*LN(X755)+(1-V755)*LN(1-X755),0)</f>
        <v/>
      </c>
    </row>
    <row r="756" spans="1:25">
      <c r="B756" s="9" t="n">
        <v>0</v>
      </c>
      <c r="C756" s="52" t="n">
        <v>1</v>
      </c>
      <c r="D756" s="9" t="n">
        <v>1</v>
      </c>
      <c r="E756" s="52" t="n">
        <v>0</v>
      </c>
      <c r="F756" s="14" t="n">
        <v>0</v>
      </c>
      <c r="G756" s="33" t="n">
        <v>1</v>
      </c>
      <c r="H756" s="33" t="n">
        <v>1</v>
      </c>
      <c r="I756" s="33" t="n">
        <v>0</v>
      </c>
      <c r="J756" s="33" t="n">
        <v>0</v>
      </c>
      <c r="K756" s="33" t="n">
        <v>0</v>
      </c>
      <c r="L756" s="33" t="n">
        <v>0</v>
      </c>
      <c r="M756" s="33" t="n">
        <v>0</v>
      </c>
      <c r="N756" s="33" t="n">
        <v>0</v>
      </c>
      <c r="O756" s="33" t="n">
        <v>0</v>
      </c>
      <c r="P756" s="33" t="n">
        <v>0</v>
      </c>
      <c r="Q756" s="33" t="n">
        <v>0</v>
      </c>
      <c r="R756" s="33" t="n">
        <v>0</v>
      </c>
      <c r="S756" s="33" t="n">
        <v>0</v>
      </c>
      <c r="T756" s="33" t="n">
        <v>0</v>
      </c>
      <c r="U756" s="9" t="n">
        <v>1</v>
      </c>
      <c r="V756" s="9" t="n">
        <v>0</v>
      </c>
      <c r="W756" s="15">
        <f>SUMPRODUCT(B$2:U$2,B756:U756)</f>
        <v/>
      </c>
      <c r="X756" s="46">
        <f>EXP(W756)/(1+EXP(W756))</f>
        <v/>
      </c>
      <c r="Y756" s="28">
        <f>IFERROR(V756*LN(X756)+(1-V756)*LN(1-X756),0)</f>
        <v/>
      </c>
    </row>
    <row r="757" spans="1:25">
      <c r="B757" s="9" t="n">
        <v>1</v>
      </c>
      <c r="C757" s="52" t="n">
        <v>0</v>
      </c>
      <c r="D757" s="9" t="n">
        <v>1</v>
      </c>
      <c r="E757" s="52" t="n">
        <v>0</v>
      </c>
      <c r="F757" s="14" t="n">
        <v>0</v>
      </c>
      <c r="G757" s="33" t="n">
        <v>1</v>
      </c>
      <c r="H757" s="33" t="n">
        <v>0</v>
      </c>
      <c r="I757" s="33" t="n">
        <v>0</v>
      </c>
      <c r="J757" s="33" t="n">
        <v>0</v>
      </c>
      <c r="K757" s="33" t="n">
        <v>0</v>
      </c>
      <c r="L757" s="33" t="n">
        <v>0</v>
      </c>
      <c r="M757" s="33" t="n">
        <v>0</v>
      </c>
      <c r="N757" s="33" t="n">
        <v>0</v>
      </c>
      <c r="O757" s="33" t="n">
        <v>0</v>
      </c>
      <c r="P757" s="33" t="n">
        <v>0</v>
      </c>
      <c r="Q757" s="33" t="n">
        <v>0</v>
      </c>
      <c r="R757" s="33" t="n">
        <v>0</v>
      </c>
      <c r="S757" s="33" t="n">
        <v>0</v>
      </c>
      <c r="T757" s="33" t="n">
        <v>0</v>
      </c>
      <c r="U757" s="9" t="n">
        <v>1</v>
      </c>
      <c r="V757" s="9" t="n">
        <v>0</v>
      </c>
      <c r="W757" s="15">
        <f>SUMPRODUCT(B$2:U$2,B757:U757)</f>
        <v/>
      </c>
      <c r="X757" s="46">
        <f>EXP(W757)/(1+EXP(W757))</f>
        <v/>
      </c>
      <c r="Y757" s="28">
        <f>IFERROR(V757*LN(X757)+(1-V757)*LN(1-X757),0)</f>
        <v/>
      </c>
    </row>
    <row r="758" spans="1:25">
      <c r="B758" s="9" t="n">
        <v>0</v>
      </c>
      <c r="C758" s="52" t="n">
        <v>1</v>
      </c>
      <c r="D758" s="9" t="n">
        <v>0</v>
      </c>
      <c r="E758" s="52" t="n">
        <v>1</v>
      </c>
      <c r="F758" s="14" t="n">
        <v>0</v>
      </c>
      <c r="G758" s="33" t="n">
        <v>1</v>
      </c>
      <c r="H758" s="33" t="n">
        <v>0</v>
      </c>
      <c r="I758" s="33" t="n">
        <v>0</v>
      </c>
      <c r="J758" s="33" t="n">
        <v>0</v>
      </c>
      <c r="K758" s="33" t="n">
        <v>0</v>
      </c>
      <c r="L758" s="33" t="n">
        <v>0</v>
      </c>
      <c r="M758" s="33" t="n">
        <v>0</v>
      </c>
      <c r="N758" s="33" t="n">
        <v>0</v>
      </c>
      <c r="O758" s="33" t="n">
        <v>0</v>
      </c>
      <c r="P758" s="33" t="n">
        <v>0</v>
      </c>
      <c r="Q758" s="33" t="n">
        <v>0</v>
      </c>
      <c r="R758" s="33" t="n">
        <v>0</v>
      </c>
      <c r="S758" s="33" t="n">
        <v>1</v>
      </c>
      <c r="T758" s="33" t="n">
        <v>0</v>
      </c>
      <c r="U758" s="9" t="n">
        <v>1</v>
      </c>
      <c r="V758" s="9" t="n">
        <v>0</v>
      </c>
      <c r="W758" s="15">
        <f>SUMPRODUCT(B$2:U$2,B758:U758)</f>
        <v/>
      </c>
      <c r="X758" s="46">
        <f>EXP(W758)/(1+EXP(W758))</f>
        <v/>
      </c>
      <c r="Y758" s="28">
        <f>IFERROR(V758*LN(X758)+(1-V758)*LN(1-X758),0)</f>
        <v/>
      </c>
    </row>
    <row r="759" spans="1:25">
      <c r="B759" s="9" t="n">
        <v>0</v>
      </c>
      <c r="C759" s="52" t="n">
        <v>0</v>
      </c>
      <c r="D759" s="9" t="n">
        <v>0</v>
      </c>
      <c r="E759" s="52" t="n">
        <v>1</v>
      </c>
      <c r="F759" s="14" t="n">
        <v>0</v>
      </c>
      <c r="G759" s="33" t="n">
        <v>1</v>
      </c>
      <c r="H759" s="33" t="n">
        <v>0</v>
      </c>
      <c r="I759" s="33" t="n">
        <v>0</v>
      </c>
      <c r="J759" s="33" t="n">
        <v>0</v>
      </c>
      <c r="K759" s="33" t="n">
        <v>0</v>
      </c>
      <c r="L759" s="33" t="n">
        <v>0</v>
      </c>
      <c r="M759" s="33" t="n">
        <v>0</v>
      </c>
      <c r="N759" s="33" t="n">
        <v>0</v>
      </c>
      <c r="O759" s="33" t="n">
        <v>0</v>
      </c>
      <c r="P759" s="33" t="n">
        <v>0</v>
      </c>
      <c r="Q759" s="33" t="n">
        <v>0</v>
      </c>
      <c r="R759" s="33" t="n">
        <v>0</v>
      </c>
      <c r="S759" s="33" t="n">
        <v>0</v>
      </c>
      <c r="T759" s="33" t="n">
        <v>0</v>
      </c>
      <c r="U759" s="9" t="n">
        <v>1</v>
      </c>
      <c r="V759" s="9" t="n">
        <v>0</v>
      </c>
      <c r="W759" s="15">
        <f>SUMPRODUCT(B$2:U$2,B759:U759)</f>
        <v/>
      </c>
      <c r="X759" s="46">
        <f>EXP(W759)/(1+EXP(W759))</f>
        <v/>
      </c>
      <c r="Y759" s="28">
        <f>IFERROR(V759*LN(X759)+(1-V759)*LN(1-X759),0)</f>
        <v/>
      </c>
    </row>
    <row r="760" spans="1:25">
      <c r="B760" s="9" t="n">
        <v>0</v>
      </c>
      <c r="C760" s="52" t="n">
        <v>1</v>
      </c>
      <c r="D760" s="9" t="n">
        <v>0</v>
      </c>
      <c r="E760" s="52" t="n">
        <v>0</v>
      </c>
      <c r="F760" s="14" t="n">
        <v>0</v>
      </c>
      <c r="G760" s="33" t="n">
        <v>0</v>
      </c>
      <c r="H760" s="33" t="n">
        <v>0</v>
      </c>
      <c r="I760" s="33" t="n">
        <v>0</v>
      </c>
      <c r="J760" s="33" t="n">
        <v>0</v>
      </c>
      <c r="K760" s="33" t="n">
        <v>0</v>
      </c>
      <c r="L760" s="33" t="n">
        <v>0</v>
      </c>
      <c r="M760" s="33" t="n">
        <v>0</v>
      </c>
      <c r="N760" s="33" t="n">
        <v>0</v>
      </c>
      <c r="O760" s="33" t="n">
        <v>0</v>
      </c>
      <c r="P760" s="33" t="n">
        <v>0</v>
      </c>
      <c r="Q760" s="33" t="n">
        <v>0</v>
      </c>
      <c r="R760" s="33" t="n">
        <v>0</v>
      </c>
      <c r="S760" s="33" t="n">
        <v>0</v>
      </c>
      <c r="T760" s="33" t="n">
        <v>0</v>
      </c>
      <c r="U760" s="9" t="n">
        <v>1</v>
      </c>
      <c r="V760" s="9" t="n">
        <v>0</v>
      </c>
      <c r="W760" s="15">
        <f>SUMPRODUCT(B$2:U$2,B760:U760)</f>
        <v/>
      </c>
      <c r="X760" s="46">
        <f>EXP(W760)/(1+EXP(W760))</f>
        <v/>
      </c>
      <c r="Y760" s="28">
        <f>IFERROR(V760*LN(X760)+(1-V760)*LN(1-X760),0)</f>
        <v/>
      </c>
    </row>
    <row r="761" spans="1:25">
      <c r="B761" s="9" t="n">
        <v>0</v>
      </c>
      <c r="C761" s="52" t="n">
        <v>1</v>
      </c>
      <c r="D761" s="9" t="n">
        <v>0</v>
      </c>
      <c r="E761" s="52" t="n">
        <v>1</v>
      </c>
      <c r="F761" s="14" t="n">
        <v>0</v>
      </c>
      <c r="G761" s="33" t="n">
        <v>0</v>
      </c>
      <c r="H761" s="33" t="n">
        <v>0</v>
      </c>
      <c r="I761" s="33" t="n">
        <v>0</v>
      </c>
      <c r="J761" s="33" t="n">
        <v>0</v>
      </c>
      <c r="K761" s="33" t="n">
        <v>0</v>
      </c>
      <c r="L761" s="33" t="n">
        <v>0</v>
      </c>
      <c r="M761" s="33" t="n">
        <v>1</v>
      </c>
      <c r="N761" s="33" t="n">
        <v>0</v>
      </c>
      <c r="O761" s="33" t="n">
        <v>0</v>
      </c>
      <c r="P761" s="33" t="n">
        <v>0</v>
      </c>
      <c r="Q761" s="33" t="n">
        <v>0</v>
      </c>
      <c r="R761" s="33" t="n">
        <v>0</v>
      </c>
      <c r="S761" s="33" t="n">
        <v>1</v>
      </c>
      <c r="T761" s="33" t="n">
        <v>0</v>
      </c>
      <c r="U761" s="9" t="n">
        <v>1</v>
      </c>
      <c r="V761" s="9" t="n">
        <v>0</v>
      </c>
      <c r="W761" s="15">
        <f>SUMPRODUCT(B$2:U$2,B761:U761)</f>
        <v/>
      </c>
      <c r="X761" s="46">
        <f>EXP(W761)/(1+EXP(W761))</f>
        <v/>
      </c>
      <c r="Y761" s="28">
        <f>IFERROR(V761*LN(X761)+(1-V761)*LN(1-X761),0)</f>
        <v/>
      </c>
    </row>
    <row r="762" spans="1:25">
      <c r="B762" s="9" t="n">
        <v>0</v>
      </c>
      <c r="C762" s="52" t="n">
        <v>0</v>
      </c>
      <c r="D762" s="9" t="n">
        <v>1</v>
      </c>
      <c r="E762" s="52" t="n">
        <v>0</v>
      </c>
      <c r="F762" s="14" t="n">
        <v>0</v>
      </c>
      <c r="G762" s="33" t="n">
        <v>0</v>
      </c>
      <c r="H762" s="33" t="n">
        <v>0</v>
      </c>
      <c r="I762" s="33" t="n">
        <v>0</v>
      </c>
      <c r="J762" s="33" t="n">
        <v>0</v>
      </c>
      <c r="K762" s="33" t="n">
        <v>0</v>
      </c>
      <c r="L762" s="33" t="n">
        <v>0</v>
      </c>
      <c r="M762" s="33" t="n">
        <v>0</v>
      </c>
      <c r="N762" s="33" t="n">
        <v>0</v>
      </c>
      <c r="O762" s="33" t="n">
        <v>0</v>
      </c>
      <c r="P762" s="33" t="n">
        <v>0</v>
      </c>
      <c r="Q762" s="33" t="n">
        <v>0</v>
      </c>
      <c r="R762" s="33" t="n">
        <v>0</v>
      </c>
      <c r="S762" s="33" t="n">
        <v>0</v>
      </c>
      <c r="T762" s="33" t="n">
        <v>0</v>
      </c>
      <c r="U762" s="9" t="n">
        <v>1</v>
      </c>
      <c r="V762" s="9" t="n">
        <v>0</v>
      </c>
      <c r="W762" s="15">
        <f>SUMPRODUCT(B$2:U$2,B762:U762)</f>
        <v/>
      </c>
      <c r="X762" s="46">
        <f>EXP(W762)/(1+EXP(W762))</f>
        <v/>
      </c>
      <c r="Y762" s="28">
        <f>IFERROR(V762*LN(X762)+(1-V762)*LN(1-X762),0)</f>
        <v/>
      </c>
    </row>
    <row r="763" spans="1:25">
      <c r="B763" s="9" t="n">
        <v>1</v>
      </c>
      <c r="C763" s="52" t="n">
        <v>0</v>
      </c>
      <c r="D763" s="9" t="n">
        <v>0</v>
      </c>
      <c r="E763" s="52" t="n">
        <v>1</v>
      </c>
      <c r="F763" s="14" t="n">
        <v>0</v>
      </c>
      <c r="G763" s="33" t="n">
        <v>0</v>
      </c>
      <c r="H763" s="33" t="n">
        <v>0</v>
      </c>
      <c r="I763" s="33" t="n">
        <v>0</v>
      </c>
      <c r="J763" s="33" t="n">
        <v>0</v>
      </c>
      <c r="K763" s="33" t="n">
        <v>0</v>
      </c>
      <c r="L763" s="33" t="n">
        <v>0</v>
      </c>
      <c r="M763" s="33" t="n">
        <v>0</v>
      </c>
      <c r="N763" s="33" t="n">
        <v>0</v>
      </c>
      <c r="O763" s="33" t="n">
        <v>0</v>
      </c>
      <c r="P763" s="33" t="n">
        <v>1</v>
      </c>
      <c r="Q763" s="33" t="n">
        <v>0</v>
      </c>
      <c r="R763" s="33" t="n">
        <v>0</v>
      </c>
      <c r="S763" s="33" t="n">
        <v>0</v>
      </c>
      <c r="T763" s="33" t="n">
        <v>0</v>
      </c>
      <c r="U763" s="9" t="n">
        <v>1</v>
      </c>
      <c r="V763" s="9" t="n">
        <v>0</v>
      </c>
      <c r="W763" s="15">
        <f>SUMPRODUCT(B$2:U$2,B763:U763)</f>
        <v/>
      </c>
      <c r="X763" s="46">
        <f>EXP(W763)/(1+EXP(W763))</f>
        <v/>
      </c>
      <c r="Y763" s="28">
        <f>IFERROR(V763*LN(X763)+(1-V763)*LN(1-X763),0)</f>
        <v/>
      </c>
    </row>
    <row r="764" spans="1:25">
      <c r="B764" s="9" t="n">
        <v>1</v>
      </c>
      <c r="C764" s="52" t="n">
        <v>0</v>
      </c>
      <c r="D764" s="9" t="n">
        <v>0</v>
      </c>
      <c r="E764" s="52" t="n">
        <v>1</v>
      </c>
      <c r="F764" s="14" t="n">
        <v>0</v>
      </c>
      <c r="G764" s="33" t="n">
        <v>0</v>
      </c>
      <c r="H764" s="33" t="n">
        <v>1</v>
      </c>
      <c r="I764" s="33" t="n">
        <v>0</v>
      </c>
      <c r="J764" s="33" t="n">
        <v>0</v>
      </c>
      <c r="K764" s="33" t="n">
        <v>0</v>
      </c>
      <c r="L764" s="33" t="n">
        <v>0</v>
      </c>
      <c r="M764" s="33" t="n">
        <v>0</v>
      </c>
      <c r="N764" s="33" t="n">
        <v>1</v>
      </c>
      <c r="O764" s="33" t="n">
        <v>0</v>
      </c>
      <c r="P764" s="33" t="n">
        <v>0</v>
      </c>
      <c r="Q764" s="33" t="n">
        <v>0</v>
      </c>
      <c r="R764" s="33" t="n">
        <v>0</v>
      </c>
      <c r="S764" s="33" t="n">
        <v>0</v>
      </c>
      <c r="T764" s="33" t="n">
        <v>0</v>
      </c>
      <c r="U764" s="9" t="n">
        <v>1</v>
      </c>
      <c r="V764" s="9" t="n">
        <v>0</v>
      </c>
      <c r="W764" s="15">
        <f>SUMPRODUCT(B$2:U$2,B764:U764)</f>
        <v/>
      </c>
      <c r="X764" s="46">
        <f>EXP(W764)/(1+EXP(W764))</f>
        <v/>
      </c>
      <c r="Y764" s="28">
        <f>IFERROR(V764*LN(X764)+(1-V764)*LN(1-X764),0)</f>
        <v/>
      </c>
    </row>
    <row r="765" spans="1:25">
      <c r="B765" s="9" t="n">
        <v>1</v>
      </c>
      <c r="C765" s="52" t="n">
        <v>0</v>
      </c>
      <c r="D765" s="9" t="n">
        <v>1</v>
      </c>
      <c r="E765" s="52" t="n">
        <v>0</v>
      </c>
      <c r="F765" s="14" t="n">
        <v>0</v>
      </c>
      <c r="G765" s="33" t="n">
        <v>0</v>
      </c>
      <c r="H765" s="33" t="n">
        <v>0</v>
      </c>
      <c r="I765" s="33" t="n">
        <v>0</v>
      </c>
      <c r="J765" s="33" t="n">
        <v>0</v>
      </c>
      <c r="K765" s="33" t="n">
        <v>0</v>
      </c>
      <c r="L765" s="33" t="n">
        <v>0</v>
      </c>
      <c r="M765" s="33" t="n">
        <v>0</v>
      </c>
      <c r="N765" s="33" t="n">
        <v>0</v>
      </c>
      <c r="O765" s="33" t="n">
        <v>0</v>
      </c>
      <c r="P765" s="33" t="n">
        <v>0</v>
      </c>
      <c r="Q765" s="33" t="n">
        <v>0</v>
      </c>
      <c r="R765" s="33" t="n">
        <v>0</v>
      </c>
      <c r="S765" s="33" t="n">
        <v>1</v>
      </c>
      <c r="T765" s="33" t="n">
        <v>0</v>
      </c>
      <c r="U765" s="9" t="n">
        <v>1</v>
      </c>
      <c r="V765" s="9" t="n">
        <v>0</v>
      </c>
      <c r="W765" s="15">
        <f>SUMPRODUCT(B$2:U$2,B765:U765)</f>
        <v/>
      </c>
      <c r="X765" s="46">
        <f>EXP(W765)/(1+EXP(W765))</f>
        <v/>
      </c>
      <c r="Y765" s="28">
        <f>IFERROR(V765*LN(X765)+(1-V765)*LN(1-X765),0)</f>
        <v/>
      </c>
    </row>
    <row r="766" spans="1:25">
      <c r="B766" s="9" t="n">
        <v>1</v>
      </c>
      <c r="C766" s="52" t="n">
        <v>0</v>
      </c>
      <c r="D766" s="9" t="n">
        <v>1</v>
      </c>
      <c r="E766" s="52" t="n">
        <v>0</v>
      </c>
      <c r="F766" s="14" t="n">
        <v>0</v>
      </c>
      <c r="G766" s="33" t="n">
        <v>0</v>
      </c>
      <c r="H766" s="33" t="n">
        <v>0</v>
      </c>
      <c r="I766" s="33" t="n">
        <v>0</v>
      </c>
      <c r="J766" s="33" t="n">
        <v>0</v>
      </c>
      <c r="K766" s="33" t="n">
        <v>0</v>
      </c>
      <c r="L766" s="33" t="n">
        <v>0</v>
      </c>
      <c r="M766" s="33" t="n">
        <v>0</v>
      </c>
      <c r="N766" s="33" t="n">
        <v>0</v>
      </c>
      <c r="O766" s="33" t="n">
        <v>0</v>
      </c>
      <c r="P766" s="33" t="n">
        <v>0</v>
      </c>
      <c r="Q766" s="33" t="n">
        <v>0</v>
      </c>
      <c r="R766" s="33" t="n">
        <v>0</v>
      </c>
      <c r="S766" s="33" t="n">
        <v>0</v>
      </c>
      <c r="T766" s="33" t="n">
        <v>0</v>
      </c>
      <c r="U766" s="9" t="n">
        <v>1</v>
      </c>
      <c r="V766" s="9" t="n">
        <v>0</v>
      </c>
      <c r="W766" s="15">
        <f>SUMPRODUCT(B$2:U$2,B766:U766)</f>
        <v/>
      </c>
      <c r="X766" s="46">
        <f>EXP(W766)/(1+EXP(W766))</f>
        <v/>
      </c>
      <c r="Y766" s="28">
        <f>IFERROR(V766*LN(X766)+(1-V766)*LN(1-X766),0)</f>
        <v/>
      </c>
    </row>
    <row r="767" spans="1:25">
      <c r="B767" s="9" t="n">
        <v>1</v>
      </c>
      <c r="C767" s="52" t="n">
        <v>0</v>
      </c>
      <c r="D767" s="9" t="n">
        <v>1</v>
      </c>
      <c r="E767" s="52" t="n">
        <v>0</v>
      </c>
      <c r="F767" s="14" t="n">
        <v>0</v>
      </c>
      <c r="G767" s="33" t="n">
        <v>0</v>
      </c>
      <c r="H767" s="33" t="n">
        <v>0</v>
      </c>
      <c r="I767" s="33" t="n">
        <v>0</v>
      </c>
      <c r="J767" s="33" t="n">
        <v>0</v>
      </c>
      <c r="K767" s="33" t="n">
        <v>0</v>
      </c>
      <c r="L767" s="33" t="n">
        <v>0</v>
      </c>
      <c r="M767" s="33" t="n">
        <v>0</v>
      </c>
      <c r="N767" s="33" t="n">
        <v>0</v>
      </c>
      <c r="O767" s="33" t="n">
        <v>0</v>
      </c>
      <c r="P767" s="33" t="n">
        <v>0</v>
      </c>
      <c r="Q767" s="33" t="n">
        <v>0</v>
      </c>
      <c r="R767" s="33" t="n">
        <v>0</v>
      </c>
      <c r="S767" s="33" t="n">
        <v>1</v>
      </c>
      <c r="T767" s="33" t="n">
        <v>0</v>
      </c>
      <c r="U767" s="9" t="n">
        <v>1</v>
      </c>
      <c r="V767" s="9" t="n">
        <v>0</v>
      </c>
      <c r="W767" s="15">
        <f>SUMPRODUCT(B$2:U$2,B767:U767)</f>
        <v/>
      </c>
      <c r="X767" s="46">
        <f>EXP(W767)/(1+EXP(W767))</f>
        <v/>
      </c>
      <c r="Y767" s="28">
        <f>IFERROR(V767*LN(X767)+(1-V767)*LN(1-X767),0)</f>
        <v/>
      </c>
    </row>
    <row r="768" spans="1:25">
      <c r="B768" s="9" t="n">
        <v>0</v>
      </c>
      <c r="C768" s="52" t="n">
        <v>1</v>
      </c>
      <c r="D768" s="9" t="n">
        <v>0</v>
      </c>
      <c r="E768" s="52" t="n">
        <v>1</v>
      </c>
      <c r="F768" s="14" t="n">
        <v>0</v>
      </c>
      <c r="G768" s="33" t="n">
        <v>0</v>
      </c>
      <c r="H768" s="33" t="n">
        <v>0</v>
      </c>
      <c r="I768" s="33" t="n">
        <v>0</v>
      </c>
      <c r="J768" s="33" t="n">
        <v>0</v>
      </c>
      <c r="K768" s="33" t="n">
        <v>0</v>
      </c>
      <c r="L768" s="33" t="n">
        <v>0</v>
      </c>
      <c r="M768" s="33" t="n">
        <v>0</v>
      </c>
      <c r="N768" s="33" t="n">
        <v>0</v>
      </c>
      <c r="O768" s="33" t="n">
        <v>0</v>
      </c>
      <c r="P768" s="33" t="n">
        <v>0</v>
      </c>
      <c r="Q768" s="33" t="n">
        <v>0</v>
      </c>
      <c r="R768" s="33" t="n">
        <v>0</v>
      </c>
      <c r="S768" s="33" t="n">
        <v>0</v>
      </c>
      <c r="T768" s="33" t="n">
        <v>0</v>
      </c>
      <c r="U768" s="9" t="n">
        <v>1</v>
      </c>
      <c r="V768" s="9" t="n">
        <v>0</v>
      </c>
      <c r="W768" s="15">
        <f>SUMPRODUCT(B$2:U$2,B768:U768)</f>
        <v/>
      </c>
      <c r="X768" s="46">
        <f>EXP(W768)/(1+EXP(W768))</f>
        <v/>
      </c>
      <c r="Y768" s="28">
        <f>IFERROR(V768*LN(X768)+(1-V768)*LN(1-X768),0)</f>
        <v/>
      </c>
    </row>
    <row r="769" spans="1:25">
      <c r="B769" s="9" t="n">
        <v>0</v>
      </c>
      <c r="C769" s="52" t="n">
        <v>0</v>
      </c>
      <c r="D769" s="9" t="n">
        <v>1</v>
      </c>
      <c r="E769" s="52" t="n">
        <v>0</v>
      </c>
      <c r="F769" s="14" t="n">
        <v>0</v>
      </c>
      <c r="G769" s="33" t="n">
        <v>0</v>
      </c>
      <c r="H769" s="33" t="n">
        <v>0</v>
      </c>
      <c r="I769" s="33" t="n">
        <v>0</v>
      </c>
      <c r="J769" s="33" t="n">
        <v>0</v>
      </c>
      <c r="K769" s="33" t="n">
        <v>0</v>
      </c>
      <c r="L769" s="33" t="n">
        <v>0</v>
      </c>
      <c r="M769" s="33" t="n">
        <v>0</v>
      </c>
      <c r="N769" s="33" t="n">
        <v>0</v>
      </c>
      <c r="O769" s="33" t="n">
        <v>0</v>
      </c>
      <c r="P769" s="33" t="n">
        <v>0</v>
      </c>
      <c r="Q769" s="33" t="n">
        <v>0</v>
      </c>
      <c r="R769" s="33" t="n">
        <v>0</v>
      </c>
      <c r="S769" s="33" t="n">
        <v>0</v>
      </c>
      <c r="T769" s="33" t="n">
        <v>0</v>
      </c>
      <c r="U769" s="9" t="n">
        <v>1</v>
      </c>
      <c r="V769" s="9" t="n">
        <v>0</v>
      </c>
      <c r="W769" s="15">
        <f>SUMPRODUCT(B$2:U$2,B769:U769)</f>
        <v/>
      </c>
      <c r="X769" s="46">
        <f>EXP(W769)/(1+EXP(W769))</f>
        <v/>
      </c>
      <c r="Y769" s="28">
        <f>IFERROR(V769*LN(X769)+(1-V769)*LN(1-X769),0)</f>
        <v/>
      </c>
    </row>
    <row r="770" spans="1:25">
      <c r="B770" s="9" t="n">
        <v>1</v>
      </c>
      <c r="C770" s="52" t="n">
        <v>0</v>
      </c>
      <c r="D770" s="9" t="n">
        <v>0</v>
      </c>
      <c r="E770" s="52" t="n">
        <v>1</v>
      </c>
      <c r="F770" s="14" t="n">
        <v>0</v>
      </c>
      <c r="G770" s="33" t="n">
        <v>0</v>
      </c>
      <c r="H770" s="33" t="n">
        <v>0</v>
      </c>
      <c r="I770" s="33" t="n">
        <v>0</v>
      </c>
      <c r="J770" s="33" t="n">
        <v>0</v>
      </c>
      <c r="K770" s="33" t="n">
        <v>0</v>
      </c>
      <c r="L770" s="33" t="n">
        <v>0</v>
      </c>
      <c r="M770" s="33" t="n">
        <v>0</v>
      </c>
      <c r="N770" s="33" t="n">
        <v>0</v>
      </c>
      <c r="O770" s="33" t="n">
        <v>0</v>
      </c>
      <c r="P770" s="33" t="n">
        <v>0</v>
      </c>
      <c r="Q770" s="33" t="n">
        <v>0</v>
      </c>
      <c r="R770" s="33" t="n">
        <v>0</v>
      </c>
      <c r="S770" s="33" t="n">
        <v>0</v>
      </c>
      <c r="T770" s="33" t="n">
        <v>0</v>
      </c>
      <c r="U770" s="9" t="n">
        <v>1</v>
      </c>
      <c r="V770" s="9" t="n">
        <v>0</v>
      </c>
      <c r="W770" s="15">
        <f>SUMPRODUCT(B$2:U$2,B770:U770)</f>
        <v/>
      </c>
      <c r="X770" s="46">
        <f>EXP(W770)/(1+EXP(W770))</f>
        <v/>
      </c>
      <c r="Y770" s="28">
        <f>IFERROR(V770*LN(X770)+(1-V770)*LN(1-X770),0)</f>
        <v/>
      </c>
    </row>
    <row r="771" spans="1:25">
      <c r="B771" s="9" t="n">
        <v>0</v>
      </c>
      <c r="C771" s="52" t="n">
        <v>1</v>
      </c>
      <c r="D771" s="9" t="n">
        <v>1</v>
      </c>
      <c r="E771" s="52" t="n">
        <v>0</v>
      </c>
      <c r="F771" s="14" t="n">
        <v>0</v>
      </c>
      <c r="G771" s="33" t="n">
        <v>0</v>
      </c>
      <c r="H771" s="33" t="n">
        <v>1</v>
      </c>
      <c r="I771" s="33" t="n">
        <v>0</v>
      </c>
      <c r="J771" s="33" t="n">
        <v>0</v>
      </c>
      <c r="K771" s="33" t="n">
        <v>0</v>
      </c>
      <c r="L771" s="33" t="n">
        <v>0</v>
      </c>
      <c r="M771" s="33" t="n">
        <v>0</v>
      </c>
      <c r="N771" s="33" t="n">
        <v>0</v>
      </c>
      <c r="O771" s="33" t="n">
        <v>0</v>
      </c>
      <c r="P771" s="33" t="n">
        <v>0</v>
      </c>
      <c r="Q771" s="33" t="n">
        <v>0</v>
      </c>
      <c r="R771" s="33" t="n">
        <v>0</v>
      </c>
      <c r="S771" s="33" t="n">
        <v>0</v>
      </c>
      <c r="T771" s="33" t="n">
        <v>0</v>
      </c>
      <c r="U771" s="9" t="n">
        <v>1</v>
      </c>
      <c r="V771" s="9" t="n">
        <v>0</v>
      </c>
      <c r="W771" s="15">
        <f>SUMPRODUCT(B$2:U$2,B771:U771)</f>
        <v/>
      </c>
      <c r="X771" s="46">
        <f>EXP(W771)/(1+EXP(W771))</f>
        <v/>
      </c>
      <c r="Y771" s="28">
        <f>IFERROR(V771*LN(X771)+(1-V771)*LN(1-X771),0)</f>
        <v/>
      </c>
    </row>
    <row r="772" spans="1:25">
      <c r="B772" s="9" t="n">
        <v>1</v>
      </c>
      <c r="C772" s="52" t="n">
        <v>0</v>
      </c>
      <c r="D772" s="9" t="n">
        <v>0</v>
      </c>
      <c r="E772" s="52" t="n">
        <v>0</v>
      </c>
      <c r="F772" s="14" t="n">
        <v>0</v>
      </c>
      <c r="G772" s="33" t="n">
        <v>1</v>
      </c>
      <c r="H772" s="33" t="n">
        <v>0</v>
      </c>
      <c r="I772" s="33" t="n">
        <v>0</v>
      </c>
      <c r="J772" s="33" t="n">
        <v>0</v>
      </c>
      <c r="K772" s="33" t="n">
        <v>0</v>
      </c>
      <c r="L772" s="33" t="n">
        <v>0</v>
      </c>
      <c r="M772" s="33" t="n">
        <v>0</v>
      </c>
      <c r="N772" s="33" t="n">
        <v>0</v>
      </c>
      <c r="O772" s="33" t="n">
        <v>0</v>
      </c>
      <c r="P772" s="33" t="n">
        <v>0</v>
      </c>
      <c r="Q772" s="33" t="n">
        <v>0</v>
      </c>
      <c r="R772" s="33" t="n">
        <v>0</v>
      </c>
      <c r="S772" s="33" t="n">
        <v>0</v>
      </c>
      <c r="T772" s="33" t="n">
        <v>0</v>
      </c>
      <c r="U772" s="9" t="n">
        <v>1</v>
      </c>
      <c r="V772" s="9" t="n">
        <v>0</v>
      </c>
      <c r="W772" s="15">
        <f>SUMPRODUCT(B$2:U$2,B772:U772)</f>
        <v/>
      </c>
      <c r="X772" s="46">
        <f>EXP(W772)/(1+EXP(W772))</f>
        <v/>
      </c>
      <c r="Y772" s="28">
        <f>IFERROR(V772*LN(X772)+(1-V772)*LN(1-X772),0)</f>
        <v/>
      </c>
    </row>
    <row r="773" spans="1:25">
      <c r="B773" s="9" t="n">
        <v>0</v>
      </c>
      <c r="C773" s="52" t="n">
        <v>1</v>
      </c>
      <c r="D773" s="9" t="n">
        <v>1</v>
      </c>
      <c r="E773" s="52" t="n">
        <v>0</v>
      </c>
      <c r="F773" s="14" t="n">
        <v>0</v>
      </c>
      <c r="G773" s="33" t="n">
        <v>1</v>
      </c>
      <c r="H773" s="33" t="n">
        <v>0</v>
      </c>
      <c r="I773" s="33" t="n">
        <v>0</v>
      </c>
      <c r="J773" s="33" t="n">
        <v>0</v>
      </c>
      <c r="K773" s="33" t="n">
        <v>0</v>
      </c>
      <c r="L773" s="33" t="n">
        <v>0</v>
      </c>
      <c r="M773" s="33" t="n">
        <v>0</v>
      </c>
      <c r="N773" s="33" t="n">
        <v>0</v>
      </c>
      <c r="O773" s="33" t="n">
        <v>0</v>
      </c>
      <c r="P773" s="33" t="n">
        <v>0</v>
      </c>
      <c r="Q773" s="33" t="n">
        <v>0</v>
      </c>
      <c r="R773" s="33" t="n">
        <v>0</v>
      </c>
      <c r="S773" s="33" t="n">
        <v>0</v>
      </c>
      <c r="T773" s="33" t="n">
        <v>0</v>
      </c>
      <c r="U773" s="9" t="n">
        <v>1</v>
      </c>
      <c r="V773" s="9" t="n">
        <v>0</v>
      </c>
      <c r="W773" s="15">
        <f>SUMPRODUCT(B$2:U$2,B773:U773)</f>
        <v/>
      </c>
      <c r="X773" s="46">
        <f>EXP(W773)/(1+EXP(W773))</f>
        <v/>
      </c>
      <c r="Y773" s="28">
        <f>IFERROR(V773*LN(X773)+(1-V773)*LN(1-X773),0)</f>
        <v/>
      </c>
    </row>
    <row r="774" spans="1:25">
      <c r="B774" s="9" t="n">
        <v>1</v>
      </c>
      <c r="C774" s="52" t="n">
        <v>0</v>
      </c>
      <c r="D774" s="9" t="n">
        <v>1</v>
      </c>
      <c r="E774" s="52" t="n">
        <v>0</v>
      </c>
      <c r="F774" s="14" t="n">
        <v>0</v>
      </c>
      <c r="G774" s="33" t="n">
        <v>0</v>
      </c>
      <c r="H774" s="33" t="n">
        <v>1</v>
      </c>
      <c r="I774" s="33" t="n">
        <v>0</v>
      </c>
      <c r="J774" s="33" t="n">
        <v>0</v>
      </c>
      <c r="K774" s="33" t="n">
        <v>0</v>
      </c>
      <c r="L774" s="33" t="n">
        <v>0</v>
      </c>
      <c r="M774" s="33" t="n">
        <v>0</v>
      </c>
      <c r="N774" s="33" t="n">
        <v>0</v>
      </c>
      <c r="O774" s="33" t="n">
        <v>0</v>
      </c>
      <c r="P774" s="33" t="n">
        <v>0</v>
      </c>
      <c r="Q774" s="33" t="n">
        <v>0</v>
      </c>
      <c r="R774" s="33" t="n">
        <v>0</v>
      </c>
      <c r="S774" s="33" t="n">
        <v>1</v>
      </c>
      <c r="T774" s="33" t="n">
        <v>0</v>
      </c>
      <c r="U774" s="9" t="n">
        <v>1</v>
      </c>
      <c r="V774" s="9" t="n">
        <v>0</v>
      </c>
      <c r="W774" s="15">
        <f>SUMPRODUCT(B$2:U$2,B774:U774)</f>
        <v/>
      </c>
      <c r="X774" s="46">
        <f>EXP(W774)/(1+EXP(W774))</f>
        <v/>
      </c>
      <c r="Y774" s="28">
        <f>IFERROR(V774*LN(X774)+(1-V774)*LN(1-X774),0)</f>
        <v/>
      </c>
    </row>
    <row r="775" spans="1:25">
      <c r="B775" s="9" t="n">
        <v>1</v>
      </c>
      <c r="C775" s="52" t="n">
        <v>0</v>
      </c>
      <c r="D775" s="9" t="n">
        <v>1</v>
      </c>
      <c r="E775" s="52" t="n">
        <v>0</v>
      </c>
      <c r="F775" s="14" t="n">
        <v>0</v>
      </c>
      <c r="G775" s="33" t="n">
        <v>0</v>
      </c>
      <c r="H775" s="33" t="n">
        <v>1</v>
      </c>
      <c r="I775" s="33" t="n">
        <v>0</v>
      </c>
      <c r="J775" s="33" t="n">
        <v>0</v>
      </c>
      <c r="K775" s="33" t="n">
        <v>0</v>
      </c>
      <c r="L775" s="33" t="n">
        <v>0</v>
      </c>
      <c r="M775" s="33" t="n">
        <v>0</v>
      </c>
      <c r="N775" s="33" t="n">
        <v>0</v>
      </c>
      <c r="O775" s="33" t="n">
        <v>0</v>
      </c>
      <c r="P775" s="33" t="n">
        <v>0</v>
      </c>
      <c r="Q775" s="33" t="n">
        <v>0</v>
      </c>
      <c r="R775" s="33" t="n">
        <v>0</v>
      </c>
      <c r="S775" s="33" t="n">
        <v>0</v>
      </c>
      <c r="T775" s="33" t="n">
        <v>0</v>
      </c>
      <c r="U775" s="9" t="n">
        <v>1</v>
      </c>
      <c r="V775" s="9" t="n">
        <v>0</v>
      </c>
      <c r="W775" s="15">
        <f>SUMPRODUCT(B$2:U$2,B775:U775)</f>
        <v/>
      </c>
      <c r="X775" s="46">
        <f>EXP(W775)/(1+EXP(W775))</f>
        <v/>
      </c>
      <c r="Y775" s="28">
        <f>IFERROR(V775*LN(X775)+(1-V775)*LN(1-X775),0)</f>
        <v/>
      </c>
    </row>
    <row r="776" spans="1:25">
      <c r="B776" s="9" t="n">
        <v>0</v>
      </c>
      <c r="C776" s="52" t="n">
        <v>1</v>
      </c>
      <c r="D776" s="9" t="n">
        <v>0</v>
      </c>
      <c r="E776" s="52" t="n">
        <v>0</v>
      </c>
      <c r="F776" s="14" t="n">
        <v>0</v>
      </c>
      <c r="G776" s="33" t="n">
        <v>0</v>
      </c>
      <c r="H776" s="33" t="n">
        <v>0</v>
      </c>
      <c r="I776" s="33" t="n">
        <v>0</v>
      </c>
      <c r="J776" s="33" t="n">
        <v>0</v>
      </c>
      <c r="K776" s="33" t="n">
        <v>0</v>
      </c>
      <c r="L776" s="33" t="n">
        <v>0</v>
      </c>
      <c r="M776" s="33" t="n">
        <v>0</v>
      </c>
      <c r="N776" s="33" t="n">
        <v>0</v>
      </c>
      <c r="O776" s="33" t="n">
        <v>0</v>
      </c>
      <c r="P776" s="33" t="n">
        <v>0</v>
      </c>
      <c r="Q776" s="33" t="n">
        <v>0</v>
      </c>
      <c r="R776" s="33" t="n">
        <v>0</v>
      </c>
      <c r="S776" s="33" t="n">
        <v>0</v>
      </c>
      <c r="T776" s="33" t="n">
        <v>0</v>
      </c>
      <c r="U776" s="9" t="n">
        <v>1</v>
      </c>
      <c r="V776" s="9" t="n">
        <v>0</v>
      </c>
      <c r="W776" s="15">
        <f>SUMPRODUCT(B$2:U$2,B776:U776)</f>
        <v/>
      </c>
      <c r="X776" s="46">
        <f>EXP(W776)/(1+EXP(W776))</f>
        <v/>
      </c>
      <c r="Y776" s="28">
        <f>IFERROR(V776*LN(X776)+(1-V776)*LN(1-X776),0)</f>
        <v/>
      </c>
    </row>
    <row r="777" spans="1:25">
      <c r="B777" s="9" t="n">
        <v>1</v>
      </c>
      <c r="C777" s="52" t="n">
        <v>0</v>
      </c>
      <c r="D777" s="9" t="n">
        <v>0</v>
      </c>
      <c r="E777" s="52" t="n">
        <v>1</v>
      </c>
      <c r="F777" s="14" t="n">
        <v>0</v>
      </c>
      <c r="G777" s="33" t="n">
        <v>0</v>
      </c>
      <c r="H777" s="33" t="n">
        <v>0</v>
      </c>
      <c r="I777" s="33" t="n">
        <v>0</v>
      </c>
      <c r="J777" s="33" t="n">
        <v>0</v>
      </c>
      <c r="K777" s="33" t="n">
        <v>0</v>
      </c>
      <c r="L777" s="33" t="n">
        <v>0</v>
      </c>
      <c r="M777" s="33" t="n">
        <v>0</v>
      </c>
      <c r="N777" s="33" t="n">
        <v>0</v>
      </c>
      <c r="O777" s="33" t="n">
        <v>0</v>
      </c>
      <c r="P777" s="33" t="n">
        <v>0</v>
      </c>
      <c r="Q777" s="33" t="n">
        <v>0</v>
      </c>
      <c r="R777" s="33" t="n">
        <v>0</v>
      </c>
      <c r="S777" s="33" t="n">
        <v>0</v>
      </c>
      <c r="T777" s="33" t="n">
        <v>0</v>
      </c>
      <c r="U777" s="9" t="n">
        <v>1</v>
      </c>
      <c r="V777" s="9" t="n">
        <v>0</v>
      </c>
      <c r="W777" s="15">
        <f>SUMPRODUCT(B$2:U$2,B777:U777)</f>
        <v/>
      </c>
      <c r="X777" s="46">
        <f>EXP(W777)/(1+EXP(W777))</f>
        <v/>
      </c>
      <c r="Y777" s="28">
        <f>IFERROR(V777*LN(X777)+(1-V777)*LN(1-X777),0)</f>
        <v/>
      </c>
    </row>
    <row r="778" spans="1:25">
      <c r="B778" s="9" t="n">
        <v>1</v>
      </c>
      <c r="C778" s="52" t="n">
        <v>0</v>
      </c>
      <c r="D778" s="9" t="n">
        <v>0</v>
      </c>
      <c r="E778" s="52" t="n">
        <v>1</v>
      </c>
      <c r="F778" s="14" t="n">
        <v>0</v>
      </c>
      <c r="G778" s="33" t="n">
        <v>0</v>
      </c>
      <c r="H778" s="33" t="n">
        <v>0</v>
      </c>
      <c r="I778" s="33" t="n">
        <v>0</v>
      </c>
      <c r="J778" s="33" t="n">
        <v>0</v>
      </c>
      <c r="K778" s="33" t="n">
        <v>0</v>
      </c>
      <c r="L778" s="33" t="n">
        <v>0</v>
      </c>
      <c r="M778" s="33" t="n">
        <v>0</v>
      </c>
      <c r="N778" s="33" t="n">
        <v>0</v>
      </c>
      <c r="O778" s="33" t="n">
        <v>0</v>
      </c>
      <c r="P778" s="33" t="n">
        <v>0</v>
      </c>
      <c r="Q778" s="33" t="n">
        <v>0</v>
      </c>
      <c r="R778" s="33" t="n">
        <v>0</v>
      </c>
      <c r="S778" s="33" t="n">
        <v>1</v>
      </c>
      <c r="T778" s="33" t="n">
        <v>0</v>
      </c>
      <c r="U778" s="9" t="n">
        <v>1</v>
      </c>
      <c r="V778" s="9" t="n">
        <v>0</v>
      </c>
      <c r="W778" s="15">
        <f>SUMPRODUCT(B$2:U$2,B778:U778)</f>
        <v/>
      </c>
      <c r="X778" s="46">
        <f>EXP(W778)/(1+EXP(W778))</f>
        <v/>
      </c>
      <c r="Y778" s="28">
        <f>IFERROR(V778*LN(X778)+(1-V778)*LN(1-X778),0)</f>
        <v/>
      </c>
    </row>
    <row r="779" spans="1:25">
      <c r="B779" s="9" t="n">
        <v>1</v>
      </c>
      <c r="C779" s="52" t="n">
        <v>0</v>
      </c>
      <c r="D779" s="9" t="n">
        <v>0</v>
      </c>
      <c r="E779" s="52" t="n">
        <v>1</v>
      </c>
      <c r="F779" s="14" t="n">
        <v>0</v>
      </c>
      <c r="G779" s="33" t="n">
        <v>0</v>
      </c>
      <c r="H779" s="33" t="n">
        <v>0</v>
      </c>
      <c r="I779" s="33" t="n">
        <v>0</v>
      </c>
      <c r="J779" s="33" t="n">
        <v>0</v>
      </c>
      <c r="K779" s="33" t="n">
        <v>0</v>
      </c>
      <c r="L779" s="33" t="n">
        <v>0</v>
      </c>
      <c r="M779" s="33" t="n">
        <v>0</v>
      </c>
      <c r="N779" s="33" t="n">
        <v>0</v>
      </c>
      <c r="O779" s="33" t="n">
        <v>0</v>
      </c>
      <c r="P779" s="33" t="n">
        <v>1</v>
      </c>
      <c r="Q779" s="33" t="n">
        <v>0</v>
      </c>
      <c r="R779" s="33" t="n">
        <v>0</v>
      </c>
      <c r="S779" s="33" t="n">
        <v>0</v>
      </c>
      <c r="T779" s="33" t="n">
        <v>1</v>
      </c>
      <c r="U779" s="9" t="n">
        <v>1</v>
      </c>
      <c r="V779" s="9" t="n">
        <v>0</v>
      </c>
      <c r="W779" s="15">
        <f>SUMPRODUCT(B$2:U$2,B779:U779)</f>
        <v/>
      </c>
      <c r="X779" s="46">
        <f>EXP(W779)/(1+EXP(W779))</f>
        <v/>
      </c>
      <c r="Y779" s="28">
        <f>IFERROR(V779*LN(X779)+(1-V779)*LN(1-X779),0)</f>
        <v/>
      </c>
    </row>
    <row r="780" spans="1:25">
      <c r="B780" s="9" t="n">
        <v>0</v>
      </c>
      <c r="C780" s="52" t="n">
        <v>1</v>
      </c>
      <c r="D780" s="9" t="n">
        <v>1</v>
      </c>
      <c r="E780" s="52" t="n">
        <v>0</v>
      </c>
      <c r="F780" s="14" t="n">
        <v>0</v>
      </c>
      <c r="G780" s="33" t="n">
        <v>0</v>
      </c>
      <c r="H780" s="33" t="n">
        <v>0</v>
      </c>
      <c r="I780" s="33" t="n">
        <v>0</v>
      </c>
      <c r="J780" s="33" t="n">
        <v>0</v>
      </c>
      <c r="K780" s="33" t="n">
        <v>0</v>
      </c>
      <c r="L780" s="33" t="n">
        <v>0</v>
      </c>
      <c r="M780" s="33" t="n">
        <v>0</v>
      </c>
      <c r="N780" s="33" t="n">
        <v>0</v>
      </c>
      <c r="O780" s="33" t="n">
        <v>0</v>
      </c>
      <c r="P780" s="33" t="n">
        <v>0</v>
      </c>
      <c r="Q780" s="33" t="n">
        <v>0</v>
      </c>
      <c r="R780" s="33" t="n">
        <v>0</v>
      </c>
      <c r="S780" s="33" t="n">
        <v>0</v>
      </c>
      <c r="T780" s="33" t="n">
        <v>0</v>
      </c>
      <c r="U780" s="9" t="n">
        <v>1</v>
      </c>
      <c r="V780" s="9" t="n">
        <v>0</v>
      </c>
      <c r="W780" s="15">
        <f>SUMPRODUCT(B$2:U$2,B780:U780)</f>
        <v/>
      </c>
      <c r="X780" s="46">
        <f>EXP(W780)/(1+EXP(W780))</f>
        <v/>
      </c>
      <c r="Y780" s="28">
        <f>IFERROR(V780*LN(X780)+(1-V780)*LN(1-X780),0)</f>
        <v/>
      </c>
    </row>
    <row r="781" spans="1:25">
      <c r="B781" s="9" t="n">
        <v>0</v>
      </c>
      <c r="C781" s="52" t="n">
        <v>1</v>
      </c>
      <c r="D781" s="9" t="n">
        <v>1</v>
      </c>
      <c r="E781" s="52" t="n">
        <v>0</v>
      </c>
      <c r="F781" s="14" t="n">
        <v>0</v>
      </c>
      <c r="G781" s="33" t="n">
        <v>1</v>
      </c>
      <c r="H781" s="33" t="n">
        <v>0</v>
      </c>
      <c r="I781" s="33" t="n">
        <v>0</v>
      </c>
      <c r="J781" s="33" t="n">
        <v>0</v>
      </c>
      <c r="K781" s="33" t="n">
        <v>0</v>
      </c>
      <c r="L781" s="33" t="n">
        <v>1</v>
      </c>
      <c r="M781" s="33" t="n">
        <v>0</v>
      </c>
      <c r="N781" s="33" t="n">
        <v>0</v>
      </c>
      <c r="O781" s="33" t="n">
        <v>0</v>
      </c>
      <c r="P781" s="33" t="n">
        <v>0</v>
      </c>
      <c r="Q781" s="33" t="n">
        <v>0</v>
      </c>
      <c r="R781" s="33" t="n">
        <v>0</v>
      </c>
      <c r="S781" s="33" t="n">
        <v>0</v>
      </c>
      <c r="T781" s="33" t="n">
        <v>0</v>
      </c>
      <c r="U781" s="9" t="n">
        <v>1</v>
      </c>
      <c r="V781" s="9" t="n">
        <v>0</v>
      </c>
      <c r="W781" s="15">
        <f>SUMPRODUCT(B$2:U$2,B781:U781)</f>
        <v/>
      </c>
      <c r="X781" s="46">
        <f>EXP(W781)/(1+EXP(W781))</f>
        <v/>
      </c>
      <c r="Y781" s="28">
        <f>IFERROR(V781*LN(X781)+(1-V781)*LN(1-X781),0)</f>
        <v/>
      </c>
    </row>
    <row r="782" spans="1:25">
      <c r="B782" s="9" t="n">
        <v>0</v>
      </c>
      <c r="C782" s="52" t="n">
        <v>0</v>
      </c>
      <c r="D782" s="9" t="n">
        <v>0</v>
      </c>
      <c r="E782" s="52" t="n">
        <v>1</v>
      </c>
      <c r="F782" s="14" t="n">
        <v>0</v>
      </c>
      <c r="G782" s="33" t="n">
        <v>0</v>
      </c>
      <c r="H782" s="33" t="n">
        <v>0</v>
      </c>
      <c r="I782" s="33" t="n">
        <v>0</v>
      </c>
      <c r="J782" s="33" t="n">
        <v>0</v>
      </c>
      <c r="K782" s="33" t="n">
        <v>0</v>
      </c>
      <c r="L782" s="33" t="n">
        <v>0</v>
      </c>
      <c r="M782" s="33" t="n">
        <v>0</v>
      </c>
      <c r="N782" s="33" t="n">
        <v>0</v>
      </c>
      <c r="O782" s="33" t="n">
        <v>0</v>
      </c>
      <c r="P782" s="33" t="n">
        <v>1</v>
      </c>
      <c r="Q782" s="33" t="n">
        <v>0</v>
      </c>
      <c r="R782" s="33" t="n">
        <v>0</v>
      </c>
      <c r="S782" s="33" t="n">
        <v>0</v>
      </c>
      <c r="T782" s="33" t="n">
        <v>0</v>
      </c>
      <c r="U782" s="9" t="n">
        <v>1</v>
      </c>
      <c r="V782" s="9" t="n">
        <v>0</v>
      </c>
      <c r="W782" s="15">
        <f>SUMPRODUCT(B$2:U$2,B782:U782)</f>
        <v/>
      </c>
      <c r="X782" s="46">
        <f>EXP(W782)/(1+EXP(W782))</f>
        <v/>
      </c>
      <c r="Y782" s="28">
        <f>IFERROR(V782*LN(X782)+(1-V782)*LN(1-X782),0)</f>
        <v/>
      </c>
    </row>
    <row r="783" spans="1:25">
      <c r="B783" s="9" t="n">
        <v>0</v>
      </c>
      <c r="C783" s="52" t="n">
        <v>1</v>
      </c>
      <c r="D783" s="9" t="n">
        <v>1</v>
      </c>
      <c r="E783" s="52" t="n">
        <v>0</v>
      </c>
      <c r="F783" s="14" t="n">
        <v>0</v>
      </c>
      <c r="G783" s="33" t="n">
        <v>0</v>
      </c>
      <c r="H783" s="33" t="n">
        <v>1</v>
      </c>
      <c r="I783" s="33" t="n">
        <v>0</v>
      </c>
      <c r="J783" s="33" t="n">
        <v>0</v>
      </c>
      <c r="K783" s="33" t="n">
        <v>0</v>
      </c>
      <c r="L783" s="33" t="n">
        <v>0</v>
      </c>
      <c r="M783" s="33" t="n">
        <v>0</v>
      </c>
      <c r="N783" s="33" t="n">
        <v>0</v>
      </c>
      <c r="O783" s="33" t="n">
        <v>0</v>
      </c>
      <c r="P783" s="33" t="n">
        <v>0</v>
      </c>
      <c r="Q783" s="33" t="n">
        <v>0</v>
      </c>
      <c r="R783" s="33" t="n">
        <v>0</v>
      </c>
      <c r="S783" s="33" t="n">
        <v>1</v>
      </c>
      <c r="T783" s="33" t="n">
        <v>0</v>
      </c>
      <c r="U783" s="9" t="n">
        <v>1</v>
      </c>
      <c r="V783" s="9" t="n">
        <v>0</v>
      </c>
      <c r="W783" s="15">
        <f>SUMPRODUCT(B$2:U$2,B783:U783)</f>
        <v/>
      </c>
      <c r="X783" s="46">
        <f>EXP(W783)/(1+EXP(W783))</f>
        <v/>
      </c>
      <c r="Y783" s="28">
        <f>IFERROR(V783*LN(X783)+(1-V783)*LN(1-X783),0)</f>
        <v/>
      </c>
    </row>
    <row r="784" spans="1:25">
      <c r="B784" s="9" t="n">
        <v>0</v>
      </c>
      <c r="C784" s="52" t="n">
        <v>1</v>
      </c>
      <c r="D784" s="9" t="n">
        <v>1</v>
      </c>
      <c r="E784" s="52" t="n">
        <v>0</v>
      </c>
      <c r="F784" s="14" t="n">
        <v>0</v>
      </c>
      <c r="G784" s="33" t="n">
        <v>1</v>
      </c>
      <c r="H784" s="33" t="n">
        <v>0</v>
      </c>
      <c r="I784" s="33" t="n">
        <v>0</v>
      </c>
      <c r="J784" s="33" t="n">
        <v>0</v>
      </c>
      <c r="K784" s="33" t="n">
        <v>0</v>
      </c>
      <c r="L784" s="33" t="n">
        <v>0</v>
      </c>
      <c r="M784" s="33" t="n">
        <v>0</v>
      </c>
      <c r="N784" s="33" t="n">
        <v>0</v>
      </c>
      <c r="O784" s="33" t="n">
        <v>0</v>
      </c>
      <c r="P784" s="33" t="n">
        <v>0</v>
      </c>
      <c r="Q784" s="33" t="n">
        <v>0</v>
      </c>
      <c r="R784" s="33" t="n">
        <v>0</v>
      </c>
      <c r="S784" s="33" t="n">
        <v>1</v>
      </c>
      <c r="T784" s="33" t="n">
        <v>0</v>
      </c>
      <c r="U784" s="9" t="n">
        <v>1</v>
      </c>
      <c r="V784" s="9" t="n">
        <v>0</v>
      </c>
      <c r="W784" s="15">
        <f>SUMPRODUCT(B$2:U$2,B784:U784)</f>
        <v/>
      </c>
      <c r="X784" s="46">
        <f>EXP(W784)/(1+EXP(W784))</f>
        <v/>
      </c>
      <c r="Y784" s="28">
        <f>IFERROR(V784*LN(X784)+(1-V784)*LN(1-X784),0)</f>
        <v/>
      </c>
    </row>
    <row r="785" spans="1:25">
      <c r="B785" s="9" t="n">
        <v>0</v>
      </c>
      <c r="C785" s="52" t="n">
        <v>1</v>
      </c>
      <c r="D785" s="9" t="n">
        <v>1</v>
      </c>
      <c r="E785" s="52" t="n">
        <v>0</v>
      </c>
      <c r="F785" s="14" t="n">
        <v>0</v>
      </c>
      <c r="G785" s="33" t="n">
        <v>1</v>
      </c>
      <c r="H785" s="33" t="n">
        <v>0</v>
      </c>
      <c r="I785" s="33" t="n">
        <v>0</v>
      </c>
      <c r="J785" s="33" t="n">
        <v>0</v>
      </c>
      <c r="K785" s="33" t="n">
        <v>0</v>
      </c>
      <c r="L785" s="33" t="n">
        <v>0</v>
      </c>
      <c r="M785" s="33" t="n">
        <v>0</v>
      </c>
      <c r="N785" s="33" t="n">
        <v>0</v>
      </c>
      <c r="O785" s="33" t="n">
        <v>0</v>
      </c>
      <c r="P785" s="33" t="n">
        <v>0</v>
      </c>
      <c r="Q785" s="33" t="n">
        <v>0</v>
      </c>
      <c r="R785" s="33" t="n">
        <v>0</v>
      </c>
      <c r="S785" s="33" t="n">
        <v>0</v>
      </c>
      <c r="T785" s="33" t="n">
        <v>0</v>
      </c>
      <c r="U785" s="9" t="n">
        <v>1</v>
      </c>
      <c r="V785" s="9" t="n">
        <v>0</v>
      </c>
      <c r="W785" s="15">
        <f>SUMPRODUCT(B$2:U$2,B785:U785)</f>
        <v/>
      </c>
      <c r="X785" s="46">
        <f>EXP(W785)/(1+EXP(W785))</f>
        <v/>
      </c>
      <c r="Y785" s="28">
        <f>IFERROR(V785*LN(X785)+(1-V785)*LN(1-X785),0)</f>
        <v/>
      </c>
    </row>
    <row r="786" spans="1:25">
      <c r="B786" s="9" t="n">
        <v>0</v>
      </c>
      <c r="C786" s="52" t="n">
        <v>1</v>
      </c>
      <c r="D786" s="9" t="n">
        <v>0</v>
      </c>
      <c r="E786" s="52" t="n">
        <v>1</v>
      </c>
      <c r="F786" s="14" t="n">
        <v>0</v>
      </c>
      <c r="G786" s="33" t="n">
        <v>0</v>
      </c>
      <c r="H786" s="33" t="n">
        <v>0</v>
      </c>
      <c r="I786" s="33" t="n">
        <v>0</v>
      </c>
      <c r="J786" s="33" t="n">
        <v>0</v>
      </c>
      <c r="K786" s="33" t="n">
        <v>0</v>
      </c>
      <c r="L786" s="33" t="n">
        <v>0</v>
      </c>
      <c r="M786" s="33" t="n">
        <v>0</v>
      </c>
      <c r="N786" s="33" t="n">
        <v>0</v>
      </c>
      <c r="O786" s="33" t="n">
        <v>0</v>
      </c>
      <c r="P786" s="33" t="n">
        <v>1</v>
      </c>
      <c r="Q786" s="33" t="n">
        <v>0</v>
      </c>
      <c r="R786" s="33" t="n">
        <v>1</v>
      </c>
      <c r="S786" s="33" t="n">
        <v>0</v>
      </c>
      <c r="T786" s="33" t="n">
        <v>0</v>
      </c>
      <c r="U786" s="9" t="n">
        <v>1</v>
      </c>
      <c r="V786" s="9" t="n">
        <v>0</v>
      </c>
      <c r="W786" s="15">
        <f>SUMPRODUCT(B$2:U$2,B786:U786)</f>
        <v/>
      </c>
      <c r="X786" s="46">
        <f>EXP(W786)/(1+EXP(W786))</f>
        <v/>
      </c>
      <c r="Y786" s="28">
        <f>IFERROR(V786*LN(X786)+(1-V786)*LN(1-X786),0)</f>
        <v/>
      </c>
    </row>
    <row r="787" spans="1:25">
      <c r="B787" s="9" t="n">
        <v>1</v>
      </c>
      <c r="C787" s="52" t="n">
        <v>0</v>
      </c>
      <c r="D787" s="9" t="n">
        <v>1</v>
      </c>
      <c r="E787" s="52" t="n">
        <v>0</v>
      </c>
      <c r="F787" s="14" t="n">
        <v>0</v>
      </c>
      <c r="G787" s="33" t="n">
        <v>0</v>
      </c>
      <c r="H787" s="33" t="n">
        <v>0</v>
      </c>
      <c r="I787" s="33" t="n">
        <v>0</v>
      </c>
      <c r="J787" s="33" t="n">
        <v>0</v>
      </c>
      <c r="K787" s="33" t="n">
        <v>0</v>
      </c>
      <c r="L787" s="33" t="n">
        <v>0</v>
      </c>
      <c r="M787" s="33" t="n">
        <v>1</v>
      </c>
      <c r="N787" s="33" t="n">
        <v>0</v>
      </c>
      <c r="O787" s="33" t="n">
        <v>0</v>
      </c>
      <c r="P787" s="33" t="n">
        <v>1</v>
      </c>
      <c r="Q787" s="33" t="n">
        <v>0</v>
      </c>
      <c r="R787" s="33" t="n">
        <v>0</v>
      </c>
      <c r="S787" s="33" t="n">
        <v>0</v>
      </c>
      <c r="T787" s="33" t="n">
        <v>0</v>
      </c>
      <c r="U787" s="9" t="n">
        <v>1</v>
      </c>
      <c r="V787" s="9" t="n">
        <v>0</v>
      </c>
      <c r="W787" s="15">
        <f>SUMPRODUCT(B$2:U$2,B787:U787)</f>
        <v/>
      </c>
      <c r="X787" s="46">
        <f>EXP(W787)/(1+EXP(W787))</f>
        <v/>
      </c>
      <c r="Y787" s="28">
        <f>IFERROR(V787*LN(X787)+(1-V787)*LN(1-X787),0)</f>
        <v/>
      </c>
    </row>
    <row r="788" spans="1:25">
      <c r="B788" s="9" t="n">
        <v>1</v>
      </c>
      <c r="C788" s="52" t="n">
        <v>0</v>
      </c>
      <c r="D788" s="9" t="n">
        <v>1</v>
      </c>
      <c r="E788" s="52" t="n">
        <v>0</v>
      </c>
      <c r="F788" s="14" t="n">
        <v>0</v>
      </c>
      <c r="G788" s="33" t="n">
        <v>0</v>
      </c>
      <c r="H788" s="33" t="n">
        <v>0</v>
      </c>
      <c r="I788" s="33" t="n">
        <v>0</v>
      </c>
      <c r="J788" s="33" t="n">
        <v>0</v>
      </c>
      <c r="K788" s="33" t="n">
        <v>0</v>
      </c>
      <c r="L788" s="33" t="n">
        <v>0</v>
      </c>
      <c r="M788" s="33" t="n">
        <v>0</v>
      </c>
      <c r="N788" s="33" t="n">
        <v>0</v>
      </c>
      <c r="O788" s="33" t="n">
        <v>0</v>
      </c>
      <c r="P788" s="33" t="n">
        <v>0</v>
      </c>
      <c r="Q788" s="33" t="n">
        <v>0</v>
      </c>
      <c r="R788" s="33" t="n">
        <v>0</v>
      </c>
      <c r="S788" s="33" t="n">
        <v>1</v>
      </c>
      <c r="T788" s="33" t="n">
        <v>0</v>
      </c>
      <c r="U788" s="9" t="n">
        <v>1</v>
      </c>
      <c r="V788" s="9" t="n">
        <v>0</v>
      </c>
      <c r="W788" s="15">
        <f>SUMPRODUCT(B$2:U$2,B788:U788)</f>
        <v/>
      </c>
      <c r="X788" s="46">
        <f>EXP(W788)/(1+EXP(W788))</f>
        <v/>
      </c>
      <c r="Y788" s="28">
        <f>IFERROR(V788*LN(X788)+(1-V788)*LN(1-X788),0)</f>
        <v/>
      </c>
    </row>
    <row r="789" spans="1:25">
      <c r="B789" s="9" t="n">
        <v>0</v>
      </c>
      <c r="C789" s="52" t="n">
        <v>1</v>
      </c>
      <c r="D789" s="9" t="n">
        <v>1</v>
      </c>
      <c r="E789" s="52" t="n">
        <v>0</v>
      </c>
      <c r="F789" s="14" t="n">
        <v>0</v>
      </c>
      <c r="G789" s="33" t="n">
        <v>0</v>
      </c>
      <c r="H789" s="33" t="n">
        <v>0</v>
      </c>
      <c r="I789" s="33" t="n">
        <v>0</v>
      </c>
      <c r="J789" s="33" t="n">
        <v>0</v>
      </c>
      <c r="K789" s="33" t="n">
        <v>0</v>
      </c>
      <c r="L789" s="33" t="n">
        <v>0</v>
      </c>
      <c r="M789" s="33" t="n">
        <v>0</v>
      </c>
      <c r="N789" s="33" t="n">
        <v>0</v>
      </c>
      <c r="O789" s="33" t="n">
        <v>1</v>
      </c>
      <c r="P789" s="33" t="n">
        <v>0</v>
      </c>
      <c r="Q789" s="33" t="n">
        <v>0</v>
      </c>
      <c r="R789" s="33" t="n">
        <v>0</v>
      </c>
      <c r="S789" s="33" t="n">
        <v>0</v>
      </c>
      <c r="T789" s="33" t="n">
        <v>0</v>
      </c>
      <c r="U789" s="9" t="n">
        <v>1</v>
      </c>
      <c r="V789" s="9" t="n">
        <v>0</v>
      </c>
      <c r="W789" s="15">
        <f>SUMPRODUCT(B$2:U$2,B789:U789)</f>
        <v/>
      </c>
      <c r="X789" s="46">
        <f>EXP(W789)/(1+EXP(W789))</f>
        <v/>
      </c>
      <c r="Y789" s="28">
        <f>IFERROR(V789*LN(X789)+(1-V789)*LN(1-X789),0)</f>
        <v/>
      </c>
    </row>
    <row r="790" spans="1:25">
      <c r="B790" s="9" t="n">
        <v>0</v>
      </c>
      <c r="C790" s="52" t="n">
        <v>1</v>
      </c>
      <c r="D790" s="9" t="n">
        <v>1</v>
      </c>
      <c r="E790" s="52" t="n">
        <v>0</v>
      </c>
      <c r="F790" s="14" t="n">
        <v>0</v>
      </c>
      <c r="G790" s="33" t="n">
        <v>0</v>
      </c>
      <c r="H790" s="33" t="n">
        <v>0</v>
      </c>
      <c r="I790" s="33" t="n">
        <v>0</v>
      </c>
      <c r="J790" s="33" t="n">
        <v>0</v>
      </c>
      <c r="K790" s="33" t="n">
        <v>0</v>
      </c>
      <c r="L790" s="33" t="n">
        <v>0</v>
      </c>
      <c r="M790" s="33" t="n">
        <v>0</v>
      </c>
      <c r="N790" s="33" t="n">
        <v>0</v>
      </c>
      <c r="O790" s="33" t="n">
        <v>0</v>
      </c>
      <c r="P790" s="33" t="n">
        <v>0</v>
      </c>
      <c r="Q790" s="33" t="n">
        <v>0</v>
      </c>
      <c r="R790" s="33" t="n">
        <v>0</v>
      </c>
      <c r="S790" s="33" t="n">
        <v>0</v>
      </c>
      <c r="T790" s="33" t="n">
        <v>0</v>
      </c>
      <c r="U790" s="9" t="n">
        <v>1</v>
      </c>
      <c r="V790" s="9" t="n">
        <v>0</v>
      </c>
      <c r="W790" s="15">
        <f>SUMPRODUCT(B$2:U$2,B790:U790)</f>
        <v/>
      </c>
      <c r="X790" s="46">
        <f>EXP(W790)/(1+EXP(W790))</f>
        <v/>
      </c>
      <c r="Y790" s="28">
        <f>IFERROR(V790*LN(X790)+(1-V790)*LN(1-X790),0)</f>
        <v/>
      </c>
    </row>
    <row r="791" spans="1:25">
      <c r="B791" s="9" t="n">
        <v>0</v>
      </c>
      <c r="C791" s="52" t="n">
        <v>1</v>
      </c>
      <c r="D791" s="9" t="n">
        <v>1</v>
      </c>
      <c r="E791" s="52" t="n">
        <v>0</v>
      </c>
      <c r="F791" s="14" t="n">
        <v>0</v>
      </c>
      <c r="G791" s="33" t="n">
        <v>0</v>
      </c>
      <c r="H791" s="33" t="n">
        <v>0</v>
      </c>
      <c r="I791" s="33" t="n">
        <v>0</v>
      </c>
      <c r="J791" s="33" t="n">
        <v>0</v>
      </c>
      <c r="K791" s="33" t="n">
        <v>0</v>
      </c>
      <c r="L791" s="33" t="n">
        <v>0</v>
      </c>
      <c r="M791" s="33" t="n">
        <v>0</v>
      </c>
      <c r="N791" s="33" t="n">
        <v>0</v>
      </c>
      <c r="O791" s="33" t="n">
        <v>0</v>
      </c>
      <c r="P791" s="33" t="n">
        <v>0</v>
      </c>
      <c r="Q791" s="33" t="n">
        <v>0</v>
      </c>
      <c r="R791" s="33" t="n">
        <v>0</v>
      </c>
      <c r="S791" s="33" t="n">
        <v>1</v>
      </c>
      <c r="T791" s="33" t="n">
        <v>0</v>
      </c>
      <c r="U791" s="9" t="n">
        <v>1</v>
      </c>
      <c r="V791" s="9" t="n">
        <v>0</v>
      </c>
      <c r="W791" s="15">
        <f>SUMPRODUCT(B$2:U$2,B791:U791)</f>
        <v/>
      </c>
      <c r="X791" s="46">
        <f>EXP(W791)/(1+EXP(W791))</f>
        <v/>
      </c>
      <c r="Y791" s="28">
        <f>IFERROR(V791*LN(X791)+(1-V791)*LN(1-X791),0)</f>
        <v/>
      </c>
    </row>
    <row r="792" spans="1:25">
      <c r="B792" s="9" t="n">
        <v>0</v>
      </c>
      <c r="C792" s="52" t="n">
        <v>1</v>
      </c>
      <c r="D792" s="9" t="n">
        <v>0</v>
      </c>
      <c r="E792" s="52" t="n">
        <v>1</v>
      </c>
      <c r="F792" s="14" t="n">
        <v>0</v>
      </c>
      <c r="G792" s="33" t="n">
        <v>0</v>
      </c>
      <c r="H792" s="33" t="n">
        <v>0</v>
      </c>
      <c r="I792" s="33" t="n">
        <v>0</v>
      </c>
      <c r="J792" s="33" t="n">
        <v>0</v>
      </c>
      <c r="K792" s="33" t="n">
        <v>0</v>
      </c>
      <c r="L792" s="33" t="n">
        <v>0</v>
      </c>
      <c r="M792" s="33" t="n">
        <v>0</v>
      </c>
      <c r="N792" s="33" t="n">
        <v>0</v>
      </c>
      <c r="O792" s="33" t="n">
        <v>0</v>
      </c>
      <c r="P792" s="33" t="n">
        <v>0</v>
      </c>
      <c r="Q792" s="33" t="n">
        <v>0</v>
      </c>
      <c r="R792" s="33" t="n">
        <v>0</v>
      </c>
      <c r="S792" s="33" t="n">
        <v>0</v>
      </c>
      <c r="T792" s="33" t="n">
        <v>0</v>
      </c>
      <c r="U792" s="9" t="n">
        <v>1</v>
      </c>
      <c r="V792" s="9" t="n">
        <v>0</v>
      </c>
      <c r="W792" s="15">
        <f>SUMPRODUCT(B$2:U$2,B792:U792)</f>
        <v/>
      </c>
      <c r="X792" s="46">
        <f>EXP(W792)/(1+EXP(W792))</f>
        <v/>
      </c>
      <c r="Y792" s="28">
        <f>IFERROR(V792*LN(X792)+(1-V792)*LN(1-X792),0)</f>
        <v/>
      </c>
    </row>
    <row r="793" spans="1:25">
      <c r="B793" s="9" t="n">
        <v>1</v>
      </c>
      <c r="C793" s="52" t="n">
        <v>0</v>
      </c>
      <c r="D793" s="9" t="n">
        <v>1</v>
      </c>
      <c r="E793" s="52" t="n">
        <v>0</v>
      </c>
      <c r="F793" s="14" t="n">
        <v>0</v>
      </c>
      <c r="G793" s="33" t="n">
        <v>0</v>
      </c>
      <c r="H793" s="33" t="n">
        <v>0</v>
      </c>
      <c r="I793" s="33" t="n">
        <v>0</v>
      </c>
      <c r="J793" s="33" t="n">
        <v>0</v>
      </c>
      <c r="K793" s="33" t="n">
        <v>0</v>
      </c>
      <c r="L793" s="33" t="n">
        <v>0</v>
      </c>
      <c r="M793" s="33" t="n">
        <v>0</v>
      </c>
      <c r="N793" s="33" t="n">
        <v>0</v>
      </c>
      <c r="O793" s="33" t="n">
        <v>0</v>
      </c>
      <c r="P793" s="33" t="n">
        <v>0</v>
      </c>
      <c r="Q793" s="33" t="n">
        <v>0</v>
      </c>
      <c r="R793" s="33" t="n">
        <v>0</v>
      </c>
      <c r="S793" s="33" t="n">
        <v>0</v>
      </c>
      <c r="T793" s="33" t="n">
        <v>0</v>
      </c>
      <c r="U793" s="9" t="n">
        <v>1</v>
      </c>
      <c r="V793" s="9" t="n">
        <v>0</v>
      </c>
      <c r="W793" s="15">
        <f>SUMPRODUCT(B$2:U$2,B793:U793)</f>
        <v/>
      </c>
      <c r="X793" s="46">
        <f>EXP(W793)/(1+EXP(W793))</f>
        <v/>
      </c>
      <c r="Y793" s="28">
        <f>IFERROR(V793*LN(X793)+(1-V793)*LN(1-X793),0)</f>
        <v/>
      </c>
    </row>
    <row r="794" spans="1:25">
      <c r="B794" s="9" t="n">
        <v>1</v>
      </c>
      <c r="C794" s="52" t="n">
        <v>0</v>
      </c>
      <c r="D794" s="9" t="n">
        <v>0</v>
      </c>
      <c r="E794" s="52" t="n">
        <v>1</v>
      </c>
      <c r="F794" s="14" t="n">
        <v>0</v>
      </c>
      <c r="G794" s="33" t="n">
        <v>0</v>
      </c>
      <c r="H794" s="33" t="n">
        <v>0</v>
      </c>
      <c r="I794" s="33" t="n">
        <v>0</v>
      </c>
      <c r="J794" s="33" t="n">
        <v>0</v>
      </c>
      <c r="K794" s="33" t="n">
        <v>0</v>
      </c>
      <c r="L794" s="33" t="n">
        <v>0</v>
      </c>
      <c r="M794" s="33" t="n">
        <v>0</v>
      </c>
      <c r="N794" s="33" t="n">
        <v>0</v>
      </c>
      <c r="O794" s="33" t="n">
        <v>0</v>
      </c>
      <c r="P794" s="33" t="n">
        <v>0</v>
      </c>
      <c r="Q794" s="33" t="n">
        <v>0</v>
      </c>
      <c r="R794" s="33" t="n">
        <v>0</v>
      </c>
      <c r="S794" s="33" t="n">
        <v>0</v>
      </c>
      <c r="T794" s="33" t="n">
        <v>0</v>
      </c>
      <c r="U794" s="9" t="n">
        <v>1</v>
      </c>
      <c r="V794" s="9" t="n">
        <v>0</v>
      </c>
      <c r="W794" s="15">
        <f>SUMPRODUCT(B$2:U$2,B794:U794)</f>
        <v/>
      </c>
      <c r="X794" s="46">
        <f>EXP(W794)/(1+EXP(W794))</f>
        <v/>
      </c>
      <c r="Y794" s="28">
        <f>IFERROR(V794*LN(X794)+(1-V794)*LN(1-X794),0)</f>
        <v/>
      </c>
    </row>
    <row r="795" spans="1:25">
      <c r="B795" s="9" t="n">
        <v>0</v>
      </c>
      <c r="C795" s="52" t="n">
        <v>0</v>
      </c>
      <c r="D795" s="9" t="n">
        <v>1</v>
      </c>
      <c r="E795" s="52" t="n">
        <v>0</v>
      </c>
      <c r="F795" s="14" t="n">
        <v>0</v>
      </c>
      <c r="G795" s="33" t="n">
        <v>0</v>
      </c>
      <c r="H795" s="33" t="n">
        <v>0</v>
      </c>
      <c r="I795" s="33" t="n">
        <v>0</v>
      </c>
      <c r="J795" s="33" t="n">
        <v>0</v>
      </c>
      <c r="K795" s="33" t="n">
        <v>0</v>
      </c>
      <c r="L795" s="33" t="n">
        <v>0</v>
      </c>
      <c r="M795" s="33" t="n">
        <v>0</v>
      </c>
      <c r="N795" s="33" t="n">
        <v>0</v>
      </c>
      <c r="O795" s="33" t="n">
        <v>0</v>
      </c>
      <c r="P795" s="33" t="n">
        <v>0</v>
      </c>
      <c r="Q795" s="33" t="n">
        <v>0</v>
      </c>
      <c r="R795" s="33" t="n">
        <v>0</v>
      </c>
      <c r="S795" s="33" t="n">
        <v>0</v>
      </c>
      <c r="T795" s="33" t="n">
        <v>0</v>
      </c>
      <c r="U795" s="9" t="n">
        <v>1</v>
      </c>
      <c r="V795" s="9" t="n">
        <v>0</v>
      </c>
      <c r="W795" s="15">
        <f>SUMPRODUCT(B$2:U$2,B795:U795)</f>
        <v/>
      </c>
      <c r="X795" s="46">
        <f>EXP(W795)/(1+EXP(W795))</f>
        <v/>
      </c>
      <c r="Y795" s="28">
        <f>IFERROR(V795*LN(X795)+(1-V795)*LN(1-X795),0)</f>
        <v/>
      </c>
    </row>
    <row r="796" spans="1:25">
      <c r="B796" s="9" t="n">
        <v>0</v>
      </c>
      <c r="C796" s="52" t="n">
        <v>1</v>
      </c>
      <c r="D796" s="9" t="n">
        <v>0</v>
      </c>
      <c r="E796" s="52" t="n">
        <v>1</v>
      </c>
      <c r="F796" s="14" t="n">
        <v>0</v>
      </c>
      <c r="G796" s="33" t="n">
        <v>0</v>
      </c>
      <c r="H796" s="33" t="n">
        <v>0</v>
      </c>
      <c r="I796" s="33" t="n">
        <v>0</v>
      </c>
      <c r="J796" s="33" t="n">
        <v>0</v>
      </c>
      <c r="K796" s="33" t="n">
        <v>0</v>
      </c>
      <c r="L796" s="33" t="n">
        <v>0</v>
      </c>
      <c r="M796" s="33" t="n">
        <v>0</v>
      </c>
      <c r="N796" s="33" t="n">
        <v>0</v>
      </c>
      <c r="O796" s="33" t="n">
        <v>0</v>
      </c>
      <c r="P796" s="33" t="n">
        <v>0</v>
      </c>
      <c r="Q796" s="33" t="n">
        <v>0</v>
      </c>
      <c r="R796" s="33" t="n">
        <v>1</v>
      </c>
      <c r="S796" s="33" t="n">
        <v>0</v>
      </c>
      <c r="T796" s="33" t="n">
        <v>0</v>
      </c>
      <c r="U796" s="9" t="n">
        <v>1</v>
      </c>
      <c r="V796" s="9" t="n">
        <v>0</v>
      </c>
      <c r="W796" s="15">
        <f>SUMPRODUCT(B$2:U$2,B796:U796)</f>
        <v/>
      </c>
      <c r="X796" s="46">
        <f>EXP(W796)/(1+EXP(W796))</f>
        <v/>
      </c>
      <c r="Y796" s="28">
        <f>IFERROR(V796*LN(X796)+(1-V796)*LN(1-X796),0)</f>
        <v/>
      </c>
    </row>
    <row r="797" spans="1:25">
      <c r="B797" s="9" t="n">
        <v>0</v>
      </c>
      <c r="C797" s="52" t="n">
        <v>1</v>
      </c>
      <c r="D797" s="9" t="n">
        <v>1</v>
      </c>
      <c r="E797" s="52" t="n">
        <v>0</v>
      </c>
      <c r="F797" s="14" t="n">
        <v>0</v>
      </c>
      <c r="G797" s="33" t="n">
        <v>1</v>
      </c>
      <c r="H797" s="33" t="n">
        <v>0</v>
      </c>
      <c r="I797" s="33" t="n">
        <v>0</v>
      </c>
      <c r="J797" s="33" t="n">
        <v>0</v>
      </c>
      <c r="K797" s="33" t="n">
        <v>0</v>
      </c>
      <c r="L797" s="33" t="n">
        <v>0</v>
      </c>
      <c r="M797" s="33" t="n">
        <v>0</v>
      </c>
      <c r="N797" s="33" t="n">
        <v>0</v>
      </c>
      <c r="O797" s="33" t="n">
        <v>0</v>
      </c>
      <c r="P797" s="33" t="n">
        <v>0</v>
      </c>
      <c r="Q797" s="33" t="n">
        <v>0</v>
      </c>
      <c r="R797" s="33" t="n">
        <v>0</v>
      </c>
      <c r="S797" s="33" t="n">
        <v>0</v>
      </c>
      <c r="T797" s="33" t="n">
        <v>0</v>
      </c>
      <c r="U797" s="9" t="n">
        <v>1</v>
      </c>
      <c r="V797" s="9" t="n">
        <v>0</v>
      </c>
      <c r="W797" s="15">
        <f>SUMPRODUCT(B$2:U$2,B797:U797)</f>
        <v/>
      </c>
      <c r="X797" s="46">
        <f>EXP(W797)/(1+EXP(W797))</f>
        <v/>
      </c>
      <c r="Y797" s="28">
        <f>IFERROR(V797*LN(X797)+(1-V797)*LN(1-X797),0)</f>
        <v/>
      </c>
    </row>
    <row r="798" spans="1:25">
      <c r="B798" s="9" t="n">
        <v>1</v>
      </c>
      <c r="C798" s="52" t="n">
        <v>0</v>
      </c>
      <c r="D798" s="9" t="n">
        <v>0</v>
      </c>
      <c r="E798" s="52" t="n">
        <v>1</v>
      </c>
      <c r="F798" s="14" t="n">
        <v>0</v>
      </c>
      <c r="G798" s="33" t="n">
        <v>0</v>
      </c>
      <c r="H798" s="33" t="n">
        <v>1</v>
      </c>
      <c r="I798" s="33" t="n">
        <v>0</v>
      </c>
      <c r="J798" s="33" t="n">
        <v>0</v>
      </c>
      <c r="K798" s="33" t="n">
        <v>0</v>
      </c>
      <c r="L798" s="33" t="n">
        <v>0</v>
      </c>
      <c r="M798" s="33" t="n">
        <v>0</v>
      </c>
      <c r="N798" s="33" t="n">
        <v>0</v>
      </c>
      <c r="O798" s="33" t="n">
        <v>0</v>
      </c>
      <c r="P798" s="33" t="n">
        <v>0</v>
      </c>
      <c r="Q798" s="33" t="n">
        <v>0</v>
      </c>
      <c r="R798" s="33" t="n">
        <v>0</v>
      </c>
      <c r="S798" s="33" t="n">
        <v>0</v>
      </c>
      <c r="T798" s="33" t="n">
        <v>0</v>
      </c>
      <c r="U798" s="9" t="n">
        <v>1</v>
      </c>
      <c r="V798" s="9" t="n">
        <v>0</v>
      </c>
      <c r="W798" s="15">
        <f>SUMPRODUCT(B$2:U$2,B798:U798)</f>
        <v/>
      </c>
      <c r="X798" s="46">
        <f>EXP(W798)/(1+EXP(W798))</f>
        <v/>
      </c>
      <c r="Y798" s="28">
        <f>IFERROR(V798*LN(X798)+(1-V798)*LN(1-X798),0)</f>
        <v/>
      </c>
    </row>
    <row r="799" spans="1:25">
      <c r="B799" s="9" t="n">
        <v>0</v>
      </c>
      <c r="C799" s="52" t="n">
        <v>0</v>
      </c>
      <c r="D799" s="9" t="n">
        <v>0</v>
      </c>
      <c r="E799" s="52" t="n">
        <v>1</v>
      </c>
      <c r="F799" s="14" t="n">
        <v>0</v>
      </c>
      <c r="G799" s="33" t="n">
        <v>1</v>
      </c>
      <c r="H799" s="33" t="n">
        <v>0</v>
      </c>
      <c r="I799" s="33" t="n">
        <v>0</v>
      </c>
      <c r="J799" s="33" t="n">
        <v>0</v>
      </c>
      <c r="K799" s="33" t="n">
        <v>0</v>
      </c>
      <c r="L799" s="33" t="n">
        <v>0</v>
      </c>
      <c r="M799" s="33" t="n">
        <v>0</v>
      </c>
      <c r="N799" s="33" t="n">
        <v>0</v>
      </c>
      <c r="O799" s="33" t="n">
        <v>0</v>
      </c>
      <c r="P799" s="33" t="n">
        <v>0</v>
      </c>
      <c r="Q799" s="33" t="n">
        <v>0</v>
      </c>
      <c r="R799" s="33" t="n">
        <v>0</v>
      </c>
      <c r="S799" s="33" t="n">
        <v>0</v>
      </c>
      <c r="T799" s="33" t="n">
        <v>0</v>
      </c>
      <c r="U799" s="9" t="n">
        <v>1</v>
      </c>
      <c r="V799" s="9" t="n">
        <v>0</v>
      </c>
      <c r="W799" s="15">
        <f>SUMPRODUCT(B$2:U$2,B799:U799)</f>
        <v/>
      </c>
      <c r="X799" s="46">
        <f>EXP(W799)/(1+EXP(W799))</f>
        <v/>
      </c>
      <c r="Y799" s="28">
        <f>IFERROR(V799*LN(X799)+(1-V799)*LN(1-X799),0)</f>
        <v/>
      </c>
    </row>
    <row r="800" spans="1:25">
      <c r="B800" s="9" t="n">
        <v>0</v>
      </c>
      <c r="C800" s="52" t="n">
        <v>1</v>
      </c>
      <c r="D800" s="9" t="n">
        <v>1</v>
      </c>
      <c r="E800" s="52" t="n">
        <v>0</v>
      </c>
      <c r="F800" s="14" t="n">
        <v>0</v>
      </c>
      <c r="G800" s="33" t="n">
        <v>1</v>
      </c>
      <c r="H800" s="33" t="n">
        <v>0</v>
      </c>
      <c r="I800" s="33" t="n">
        <v>0</v>
      </c>
      <c r="J800" s="33" t="n">
        <v>0</v>
      </c>
      <c r="K800" s="33" t="n">
        <v>0</v>
      </c>
      <c r="L800" s="33" t="n">
        <v>0</v>
      </c>
      <c r="M800" s="33" t="n">
        <v>0</v>
      </c>
      <c r="N800" s="33" t="n">
        <v>0</v>
      </c>
      <c r="O800" s="33" t="n">
        <v>0</v>
      </c>
      <c r="P800" s="33" t="n">
        <v>1</v>
      </c>
      <c r="Q800" s="33" t="n">
        <v>0</v>
      </c>
      <c r="R800" s="33" t="n">
        <v>0</v>
      </c>
      <c r="S800" s="33" t="n">
        <v>0</v>
      </c>
      <c r="T800" s="33" t="n">
        <v>1</v>
      </c>
      <c r="U800" s="9" t="n">
        <v>1</v>
      </c>
      <c r="V800" s="9" t="n">
        <v>0</v>
      </c>
      <c r="W800" s="15">
        <f>SUMPRODUCT(B$2:U$2,B800:U800)</f>
        <v/>
      </c>
      <c r="X800" s="46">
        <f>EXP(W800)/(1+EXP(W800))</f>
        <v/>
      </c>
      <c r="Y800" s="28">
        <f>IFERROR(V800*LN(X800)+(1-V800)*LN(1-X800),0)</f>
        <v/>
      </c>
    </row>
    <row r="801" spans="1:25">
      <c r="B801" s="9" t="n">
        <v>0</v>
      </c>
      <c r="C801" s="52" t="n">
        <v>1</v>
      </c>
      <c r="D801" s="9" t="n">
        <v>0</v>
      </c>
      <c r="E801" s="52" t="n">
        <v>1</v>
      </c>
      <c r="F801" s="14" t="n">
        <v>1</v>
      </c>
      <c r="G801" s="33" t="n">
        <v>0</v>
      </c>
      <c r="H801" s="33" t="n">
        <v>0</v>
      </c>
      <c r="I801" s="33" t="n">
        <v>0</v>
      </c>
      <c r="J801" s="33" t="n">
        <v>0</v>
      </c>
      <c r="K801" s="33" t="n">
        <v>0</v>
      </c>
      <c r="L801" s="33" t="n">
        <v>0</v>
      </c>
      <c r="M801" s="33" t="n">
        <v>0</v>
      </c>
      <c r="N801" s="33" t="n">
        <v>0</v>
      </c>
      <c r="O801" s="33" t="n">
        <v>0</v>
      </c>
      <c r="P801" s="33" t="n">
        <v>1</v>
      </c>
      <c r="Q801" s="33" t="n">
        <v>0</v>
      </c>
      <c r="R801" s="33" t="n">
        <v>0</v>
      </c>
      <c r="S801" s="33" t="n">
        <v>0</v>
      </c>
      <c r="T801" s="33" t="n">
        <v>0</v>
      </c>
      <c r="U801" s="9" t="n">
        <v>1</v>
      </c>
      <c r="V801" s="9" t="n">
        <v>0</v>
      </c>
      <c r="W801" s="15">
        <f>SUMPRODUCT(B$2:U$2,B801:U801)</f>
        <v/>
      </c>
      <c r="X801" s="46">
        <f>EXP(W801)/(1+EXP(W801))</f>
        <v/>
      </c>
      <c r="Y801" s="28">
        <f>IFERROR(V801*LN(X801)+(1-V801)*LN(1-X801),0)</f>
        <v/>
      </c>
    </row>
    <row r="802" spans="1:25">
      <c r="B802" s="9" t="n">
        <v>1</v>
      </c>
      <c r="C802" s="52" t="n">
        <v>0</v>
      </c>
      <c r="D802" s="9" t="n">
        <v>0</v>
      </c>
      <c r="E802" s="52" t="n">
        <v>1</v>
      </c>
      <c r="F802" s="14" t="n">
        <v>1</v>
      </c>
      <c r="G802" s="33" t="n">
        <v>1</v>
      </c>
      <c r="H802" s="33" t="n">
        <v>0</v>
      </c>
      <c r="I802" s="33" t="n">
        <v>0</v>
      </c>
      <c r="J802" s="33" t="n">
        <v>0</v>
      </c>
      <c r="K802" s="33" t="n">
        <v>0</v>
      </c>
      <c r="L802" s="33" t="n">
        <v>0</v>
      </c>
      <c r="M802" s="33" t="n">
        <v>0</v>
      </c>
      <c r="N802" s="33" t="n">
        <v>0</v>
      </c>
      <c r="O802" s="33" t="n">
        <v>0</v>
      </c>
      <c r="P802" s="33" t="n">
        <v>0</v>
      </c>
      <c r="Q802" s="33" t="n">
        <v>0</v>
      </c>
      <c r="R802" s="33" t="n">
        <v>0</v>
      </c>
      <c r="S802" s="33" t="n">
        <v>0</v>
      </c>
      <c r="T802" s="33" t="n">
        <v>0</v>
      </c>
      <c r="U802" s="9" t="n">
        <v>1</v>
      </c>
      <c r="V802" s="9" t="n">
        <v>0</v>
      </c>
      <c r="W802" s="15">
        <f>SUMPRODUCT(B$2:U$2,B802:U802)</f>
        <v/>
      </c>
      <c r="X802" s="46">
        <f>EXP(W802)/(1+EXP(W802))</f>
        <v/>
      </c>
      <c r="Y802" s="28">
        <f>IFERROR(V802*LN(X802)+(1-V802)*LN(1-X802),0)</f>
        <v/>
      </c>
    </row>
    <row r="803" spans="1:25">
      <c r="B803" s="9" t="n">
        <v>1</v>
      </c>
      <c r="C803" s="52" t="n">
        <v>0</v>
      </c>
      <c r="D803" s="9" t="n">
        <v>0</v>
      </c>
      <c r="E803" s="52" t="n">
        <v>1</v>
      </c>
      <c r="F803" s="14" t="n">
        <v>0</v>
      </c>
      <c r="G803" s="33" t="n">
        <v>0</v>
      </c>
      <c r="H803" s="33" t="n">
        <v>0</v>
      </c>
      <c r="I803" s="33" t="n">
        <v>0</v>
      </c>
      <c r="J803" s="33" t="n">
        <v>0</v>
      </c>
      <c r="K803" s="33" t="n">
        <v>0</v>
      </c>
      <c r="L803" s="33" t="n">
        <v>0</v>
      </c>
      <c r="M803" s="33" t="n">
        <v>1</v>
      </c>
      <c r="N803" s="33" t="n">
        <v>0</v>
      </c>
      <c r="O803" s="33" t="n">
        <v>0</v>
      </c>
      <c r="P803" s="33" t="n">
        <v>0</v>
      </c>
      <c r="Q803" s="33" t="n">
        <v>0</v>
      </c>
      <c r="R803" s="33" t="n">
        <v>0</v>
      </c>
      <c r="S803" s="33" t="n">
        <v>0</v>
      </c>
      <c r="T803" s="33" t="n">
        <v>0</v>
      </c>
      <c r="U803" s="9" t="n">
        <v>1</v>
      </c>
      <c r="V803" s="9" t="n">
        <v>0</v>
      </c>
      <c r="W803" s="15">
        <f>SUMPRODUCT(B$2:U$2,B803:U803)</f>
        <v/>
      </c>
      <c r="X803" s="46">
        <f>EXP(W803)/(1+EXP(W803))</f>
        <v/>
      </c>
      <c r="Y803" s="28">
        <f>IFERROR(V803*LN(X803)+(1-V803)*LN(1-X803),0)</f>
        <v/>
      </c>
    </row>
    <row r="804" spans="1:25">
      <c r="B804" s="9" t="n">
        <v>1</v>
      </c>
      <c r="C804" s="52" t="n">
        <v>0</v>
      </c>
      <c r="D804" s="9" t="n">
        <v>1</v>
      </c>
      <c r="E804" s="52" t="n">
        <v>0</v>
      </c>
      <c r="F804" s="14" t="n">
        <v>0</v>
      </c>
      <c r="G804" s="33" t="n">
        <v>0</v>
      </c>
      <c r="H804" s="33" t="n">
        <v>0</v>
      </c>
      <c r="I804" s="33" t="n">
        <v>0</v>
      </c>
      <c r="J804" s="33" t="n">
        <v>0</v>
      </c>
      <c r="K804" s="33" t="n">
        <v>0</v>
      </c>
      <c r="L804" s="33" t="n">
        <v>0</v>
      </c>
      <c r="M804" s="33" t="n">
        <v>0</v>
      </c>
      <c r="N804" s="33" t="n">
        <v>0</v>
      </c>
      <c r="O804" s="33" t="n">
        <v>0</v>
      </c>
      <c r="P804" s="33" t="n">
        <v>0</v>
      </c>
      <c r="Q804" s="33" t="n">
        <v>0</v>
      </c>
      <c r="R804" s="33" t="n">
        <v>0</v>
      </c>
      <c r="S804" s="33" t="n">
        <v>0</v>
      </c>
      <c r="T804" s="33" t="n">
        <v>0</v>
      </c>
      <c r="U804" s="9" t="n">
        <v>1</v>
      </c>
      <c r="V804" s="9" t="n">
        <v>0</v>
      </c>
      <c r="W804" s="15">
        <f>SUMPRODUCT(B$2:U$2,B804:U804)</f>
        <v/>
      </c>
      <c r="X804" s="46">
        <f>EXP(W804)/(1+EXP(W804))</f>
        <v/>
      </c>
      <c r="Y804" s="28">
        <f>IFERROR(V804*LN(X804)+(1-V804)*LN(1-X804),0)</f>
        <v/>
      </c>
    </row>
    <row r="805" spans="1:25">
      <c r="B805" s="9" t="n">
        <v>0</v>
      </c>
      <c r="C805" s="52" t="n">
        <v>1</v>
      </c>
      <c r="D805" s="9" t="n">
        <v>1</v>
      </c>
      <c r="E805" s="52" t="n">
        <v>0</v>
      </c>
      <c r="F805" s="14" t="n">
        <v>0</v>
      </c>
      <c r="G805" s="33" t="n">
        <v>0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1</v>
      </c>
      <c r="Q805" s="33" t="n">
        <v>0</v>
      </c>
      <c r="R805" s="33" t="n">
        <v>0</v>
      </c>
      <c r="S805" s="33" t="n">
        <v>0</v>
      </c>
      <c r="T805" s="33" t="n">
        <v>0</v>
      </c>
      <c r="U805" s="9" t="n">
        <v>1</v>
      </c>
      <c r="V805" s="9" t="n">
        <v>0</v>
      </c>
      <c r="W805" s="15">
        <f>SUMPRODUCT(B$2:U$2,B805:U805)</f>
        <v/>
      </c>
      <c r="X805" s="46">
        <f>EXP(W805)/(1+EXP(W805))</f>
        <v/>
      </c>
      <c r="Y805" s="28">
        <f>IFERROR(V805*LN(X805)+(1-V805)*LN(1-X805),0)</f>
        <v/>
      </c>
    </row>
    <row r="806" spans="1:25">
      <c r="B806" s="9" t="n">
        <v>1</v>
      </c>
      <c r="C806" s="52" t="n">
        <v>0</v>
      </c>
      <c r="D806" s="9" t="n">
        <v>1</v>
      </c>
      <c r="E806" s="52" t="n">
        <v>0</v>
      </c>
      <c r="F806" s="14" t="n">
        <v>0</v>
      </c>
      <c r="G806" s="33" t="n">
        <v>0</v>
      </c>
      <c r="H806" s="33" t="n">
        <v>0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0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33" t="n">
        <v>0</v>
      </c>
      <c r="T806" s="33" t="n">
        <v>0</v>
      </c>
      <c r="U806" s="9" t="n">
        <v>1</v>
      </c>
      <c r="V806" s="9" t="n">
        <v>0</v>
      </c>
      <c r="W806" s="15">
        <f>SUMPRODUCT(B$2:U$2,B806:U806)</f>
        <v/>
      </c>
      <c r="X806" s="46">
        <f>EXP(W806)/(1+EXP(W806))</f>
        <v/>
      </c>
      <c r="Y806" s="28">
        <f>IFERROR(V806*LN(X806)+(1-V806)*LN(1-X806),0)</f>
        <v/>
      </c>
    </row>
    <row r="807" spans="1:25">
      <c r="B807" s="9" t="n">
        <v>1</v>
      </c>
      <c r="C807" s="52" t="n">
        <v>0</v>
      </c>
      <c r="D807" s="9" t="n">
        <v>1</v>
      </c>
      <c r="E807" s="52" t="n">
        <v>0</v>
      </c>
      <c r="F807" s="14" t="n">
        <v>0</v>
      </c>
      <c r="G807" s="33" t="n">
        <v>0</v>
      </c>
      <c r="H807" s="33" t="n">
        <v>0</v>
      </c>
      <c r="I807" s="33" t="n">
        <v>0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1</v>
      </c>
      <c r="P807" s="33" t="n">
        <v>0</v>
      </c>
      <c r="Q807" s="33" t="n">
        <v>0</v>
      </c>
      <c r="R807" s="33" t="n">
        <v>0</v>
      </c>
      <c r="S807" s="33" t="n">
        <v>0</v>
      </c>
      <c r="T807" s="33" t="n">
        <v>0</v>
      </c>
      <c r="U807" s="9" t="n">
        <v>1</v>
      </c>
      <c r="V807" s="9" t="n">
        <v>0</v>
      </c>
      <c r="W807" s="15">
        <f>SUMPRODUCT(B$2:U$2,B807:U807)</f>
        <v/>
      </c>
      <c r="X807" s="46">
        <f>EXP(W807)/(1+EXP(W807))</f>
        <v/>
      </c>
      <c r="Y807" s="28">
        <f>IFERROR(V807*LN(X807)+(1-V807)*LN(1-X807),0)</f>
        <v/>
      </c>
    </row>
    <row r="808" spans="1:25">
      <c r="B808" s="9" t="n">
        <v>0</v>
      </c>
      <c r="C808" s="52" t="n">
        <v>0</v>
      </c>
      <c r="D808" s="9" t="n">
        <v>1</v>
      </c>
      <c r="E808" s="52" t="n">
        <v>0</v>
      </c>
      <c r="F808" s="14" t="n">
        <v>0</v>
      </c>
      <c r="G808" s="33" t="n">
        <v>1</v>
      </c>
      <c r="H808" s="33" t="n">
        <v>1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0</v>
      </c>
      <c r="Q808" s="33" t="n">
        <v>0</v>
      </c>
      <c r="R808" s="33" t="n">
        <v>0</v>
      </c>
      <c r="S808" s="33" t="n">
        <v>0</v>
      </c>
      <c r="T808" s="33" t="n">
        <v>0</v>
      </c>
      <c r="U808" s="9" t="n">
        <v>1</v>
      </c>
      <c r="V808" s="9" t="n">
        <v>0</v>
      </c>
      <c r="W808" s="15">
        <f>SUMPRODUCT(B$2:U$2,B808:U808)</f>
        <v/>
      </c>
      <c r="X808" s="46">
        <f>EXP(W808)/(1+EXP(W808))</f>
        <v/>
      </c>
      <c r="Y808" s="28">
        <f>IFERROR(V808*LN(X808)+(1-V808)*LN(1-X808),0)</f>
        <v/>
      </c>
    </row>
    <row r="809" spans="1:25">
      <c r="B809" s="9" t="n">
        <v>1</v>
      </c>
      <c r="C809" s="52" t="n">
        <v>0</v>
      </c>
      <c r="D809" s="9" t="n">
        <v>1</v>
      </c>
      <c r="E809" s="52" t="n">
        <v>0</v>
      </c>
      <c r="F809" s="14" t="n">
        <v>0</v>
      </c>
      <c r="G809" s="33" t="n">
        <v>1</v>
      </c>
      <c r="H809" s="33" t="n">
        <v>0</v>
      </c>
      <c r="I809" s="33" t="n">
        <v>0</v>
      </c>
      <c r="J809" s="33" t="n">
        <v>0</v>
      </c>
      <c r="K809" s="33" t="n">
        <v>0</v>
      </c>
      <c r="L809" s="33" t="n">
        <v>0</v>
      </c>
      <c r="M809" s="33" t="n">
        <v>0</v>
      </c>
      <c r="N809" s="33" t="n">
        <v>0</v>
      </c>
      <c r="O809" s="33" t="n">
        <v>0</v>
      </c>
      <c r="P809" s="33" t="n">
        <v>0</v>
      </c>
      <c r="Q809" s="33" t="n">
        <v>0</v>
      </c>
      <c r="R809" s="33" t="n">
        <v>0</v>
      </c>
      <c r="S809" s="33" t="n">
        <v>0</v>
      </c>
      <c r="T809" s="33" t="n">
        <v>0</v>
      </c>
      <c r="U809" s="9" t="n">
        <v>1</v>
      </c>
      <c r="V809" s="9" t="n">
        <v>0</v>
      </c>
      <c r="W809" s="15">
        <f>SUMPRODUCT(B$2:U$2,B809:U809)</f>
        <v/>
      </c>
      <c r="X809" s="46">
        <f>EXP(W809)/(1+EXP(W809))</f>
        <v/>
      </c>
      <c r="Y809" s="28">
        <f>IFERROR(V809*LN(X809)+(1-V809)*LN(1-X809),0)</f>
        <v/>
      </c>
    </row>
    <row r="810" spans="1:25">
      <c r="B810" s="9" t="n">
        <v>0</v>
      </c>
      <c r="C810" s="52" t="n">
        <v>1</v>
      </c>
      <c r="D810" s="9" t="n">
        <v>0</v>
      </c>
      <c r="E810" s="52" t="n">
        <v>0</v>
      </c>
      <c r="F810" s="14" t="n">
        <v>0</v>
      </c>
      <c r="G810" s="33" t="n">
        <v>0</v>
      </c>
      <c r="H810" s="33" t="n">
        <v>0</v>
      </c>
      <c r="I810" s="33" t="n">
        <v>0</v>
      </c>
      <c r="J810" s="33" t="n">
        <v>0</v>
      </c>
      <c r="K810" s="33" t="n">
        <v>0</v>
      </c>
      <c r="L810" s="33" t="n">
        <v>0</v>
      </c>
      <c r="M810" s="33" t="n">
        <v>0</v>
      </c>
      <c r="N810" s="33" t="n">
        <v>0</v>
      </c>
      <c r="O810" s="33" t="n">
        <v>0</v>
      </c>
      <c r="P810" s="33" t="n">
        <v>0</v>
      </c>
      <c r="Q810" s="33" t="n">
        <v>0</v>
      </c>
      <c r="R810" s="33" t="n">
        <v>0</v>
      </c>
      <c r="S810" s="33" t="n">
        <v>0</v>
      </c>
      <c r="T810" s="33" t="n">
        <v>0</v>
      </c>
      <c r="U810" s="9" t="n">
        <v>1</v>
      </c>
      <c r="V810" s="9" t="n">
        <v>0</v>
      </c>
      <c r="W810" s="15">
        <f>SUMPRODUCT(B$2:U$2,B810:U810)</f>
        <v/>
      </c>
      <c r="X810" s="46">
        <f>EXP(W810)/(1+EXP(W810))</f>
        <v/>
      </c>
      <c r="Y810" s="28">
        <f>IFERROR(V810*LN(X810)+(1-V810)*LN(1-X810),0)</f>
        <v/>
      </c>
    </row>
    <row r="811" spans="1:25">
      <c r="B811" s="9" t="n">
        <v>1</v>
      </c>
      <c r="C811" s="52" t="n">
        <v>0</v>
      </c>
      <c r="D811" s="9" t="n">
        <v>1</v>
      </c>
      <c r="E811" s="52" t="n">
        <v>0</v>
      </c>
      <c r="F811" s="14" t="n">
        <v>0</v>
      </c>
      <c r="G811" s="33" t="n">
        <v>0</v>
      </c>
      <c r="H811" s="33" t="n">
        <v>0</v>
      </c>
      <c r="I811" s="33" t="n">
        <v>0</v>
      </c>
      <c r="J811" s="33" t="n">
        <v>0</v>
      </c>
      <c r="K811" s="33" t="n">
        <v>0</v>
      </c>
      <c r="L811" s="33" t="n">
        <v>0</v>
      </c>
      <c r="M811" s="33" t="n">
        <v>0</v>
      </c>
      <c r="N811" s="33" t="n">
        <v>0</v>
      </c>
      <c r="O811" s="33" t="n">
        <v>0</v>
      </c>
      <c r="P811" s="33" t="n">
        <v>0</v>
      </c>
      <c r="Q811" s="33" t="n">
        <v>0</v>
      </c>
      <c r="R811" s="33" t="n">
        <v>0</v>
      </c>
      <c r="S811" s="33" t="n">
        <v>0</v>
      </c>
      <c r="T811" s="33" t="n">
        <v>0</v>
      </c>
      <c r="U811" s="9" t="n">
        <v>1</v>
      </c>
      <c r="V811" s="9" t="n">
        <v>0</v>
      </c>
      <c r="W811" s="15">
        <f>SUMPRODUCT(B$2:U$2,B811:U811)</f>
        <v/>
      </c>
      <c r="X811" s="46">
        <f>EXP(W811)/(1+EXP(W811))</f>
        <v/>
      </c>
      <c r="Y811" s="28">
        <f>IFERROR(V811*LN(X811)+(1-V811)*LN(1-X811),0)</f>
        <v/>
      </c>
    </row>
    <row r="812" spans="1:25">
      <c r="B812" s="9" t="n">
        <v>0</v>
      </c>
      <c r="C812" s="52" t="n">
        <v>0</v>
      </c>
      <c r="D812" s="9" t="n">
        <v>0</v>
      </c>
      <c r="E812" s="52" t="n">
        <v>1</v>
      </c>
      <c r="F812" s="14" t="n">
        <v>0</v>
      </c>
      <c r="G812" s="33" t="n">
        <v>0</v>
      </c>
      <c r="H812" s="33" t="n">
        <v>0</v>
      </c>
      <c r="I812" s="33" t="n">
        <v>0</v>
      </c>
      <c r="J812" s="33" t="n">
        <v>0</v>
      </c>
      <c r="K812" s="33" t="n">
        <v>0</v>
      </c>
      <c r="L812" s="33" t="n">
        <v>0</v>
      </c>
      <c r="M812" s="33" t="n">
        <v>0</v>
      </c>
      <c r="N812" s="33" t="n">
        <v>0</v>
      </c>
      <c r="O812" s="33" t="n">
        <v>0</v>
      </c>
      <c r="P812" s="33" t="n">
        <v>1</v>
      </c>
      <c r="Q812" s="33" t="n">
        <v>0</v>
      </c>
      <c r="R812" s="33" t="n">
        <v>1</v>
      </c>
      <c r="S812" s="33" t="n">
        <v>0</v>
      </c>
      <c r="T812" s="33" t="n">
        <v>0</v>
      </c>
      <c r="U812" s="9" t="n">
        <v>1</v>
      </c>
      <c r="V812" s="9" t="n">
        <v>0</v>
      </c>
      <c r="W812" s="15">
        <f>SUMPRODUCT(B$2:U$2,B812:U812)</f>
        <v/>
      </c>
      <c r="X812" s="46">
        <f>EXP(W812)/(1+EXP(W812))</f>
        <v/>
      </c>
      <c r="Y812" s="28">
        <f>IFERROR(V812*LN(X812)+(1-V812)*LN(1-X812),0)</f>
        <v/>
      </c>
    </row>
    <row r="813" spans="1:25">
      <c r="B813" s="9" t="n">
        <v>0</v>
      </c>
      <c r="C813" s="52" t="n">
        <v>1</v>
      </c>
      <c r="D813" s="9" t="n">
        <v>0</v>
      </c>
      <c r="E813" s="52" t="n">
        <v>1</v>
      </c>
      <c r="F813" s="14" t="n">
        <v>0</v>
      </c>
      <c r="G813" s="33" t="n">
        <v>0</v>
      </c>
      <c r="H813" s="33" t="n">
        <v>0</v>
      </c>
      <c r="I813" s="33" t="n">
        <v>0</v>
      </c>
      <c r="J813" s="33" t="n">
        <v>0</v>
      </c>
      <c r="K813" s="33" t="n">
        <v>0</v>
      </c>
      <c r="L813" s="33" t="n">
        <v>0</v>
      </c>
      <c r="M813" s="33" t="n">
        <v>0</v>
      </c>
      <c r="N813" s="33" t="n">
        <v>0</v>
      </c>
      <c r="O813" s="33" t="n">
        <v>0</v>
      </c>
      <c r="P813" s="33" t="n">
        <v>0</v>
      </c>
      <c r="Q813" s="33" t="n">
        <v>0</v>
      </c>
      <c r="R813" s="33" t="n">
        <v>0</v>
      </c>
      <c r="S813" s="33" t="n">
        <v>0</v>
      </c>
      <c r="T813" s="33" t="n">
        <v>0</v>
      </c>
      <c r="U813" s="9" t="n">
        <v>1</v>
      </c>
      <c r="V813" s="9" t="n">
        <v>0</v>
      </c>
      <c r="W813" s="15">
        <f>SUMPRODUCT(B$2:U$2,B813:U813)</f>
        <v/>
      </c>
      <c r="X813" s="46">
        <f>EXP(W813)/(1+EXP(W813))</f>
        <v/>
      </c>
      <c r="Y813" s="28">
        <f>IFERROR(V813*LN(X813)+(1-V813)*LN(1-X813),0)</f>
        <v/>
      </c>
    </row>
    <row r="814" spans="1:25">
      <c r="B814" s="9" t="n">
        <v>1</v>
      </c>
      <c r="C814" s="52" t="n">
        <v>0</v>
      </c>
      <c r="D814" s="9" t="n">
        <v>0</v>
      </c>
      <c r="E814" s="52" t="n">
        <v>1</v>
      </c>
      <c r="F814" s="14" t="n">
        <v>0</v>
      </c>
      <c r="G814" s="33" t="n">
        <v>0</v>
      </c>
      <c r="H814" s="33" t="n">
        <v>0</v>
      </c>
      <c r="I814" s="33" t="n">
        <v>0</v>
      </c>
      <c r="J814" s="33" t="n">
        <v>0</v>
      </c>
      <c r="K814" s="33" t="n">
        <v>0</v>
      </c>
      <c r="L814" s="33" t="n">
        <v>0</v>
      </c>
      <c r="M814" s="33" t="n">
        <v>0</v>
      </c>
      <c r="N814" s="33" t="n">
        <v>0</v>
      </c>
      <c r="O814" s="33" t="n">
        <v>0</v>
      </c>
      <c r="P814" s="33" t="n">
        <v>0</v>
      </c>
      <c r="Q814" s="33" t="n">
        <v>0</v>
      </c>
      <c r="R814" s="33" t="n">
        <v>0</v>
      </c>
      <c r="S814" s="33" t="n">
        <v>0</v>
      </c>
      <c r="T814" s="33" t="n">
        <v>0</v>
      </c>
      <c r="U814" s="9" t="n">
        <v>1</v>
      </c>
      <c r="V814" s="9" t="n">
        <v>0</v>
      </c>
      <c r="W814" s="15">
        <f>SUMPRODUCT(B$2:U$2,B814:U814)</f>
        <v/>
      </c>
      <c r="X814" s="46">
        <f>EXP(W814)/(1+EXP(W814))</f>
        <v/>
      </c>
      <c r="Y814" s="28">
        <f>IFERROR(V814*LN(X814)+(1-V814)*LN(1-X814),0)</f>
        <v/>
      </c>
    </row>
    <row r="815" spans="1:25">
      <c r="B815" s="9" t="n">
        <v>1</v>
      </c>
      <c r="C815" s="52" t="n">
        <v>0</v>
      </c>
      <c r="D815" s="9" t="n">
        <v>0</v>
      </c>
      <c r="E815" s="52" t="n">
        <v>0</v>
      </c>
      <c r="F815" s="14" t="n">
        <v>0</v>
      </c>
      <c r="G815" s="33" t="n">
        <v>1</v>
      </c>
      <c r="H815" s="33" t="n">
        <v>0</v>
      </c>
      <c r="I815" s="33" t="n">
        <v>0</v>
      </c>
      <c r="J815" s="33" t="n">
        <v>0</v>
      </c>
      <c r="K815" s="33" t="n">
        <v>0</v>
      </c>
      <c r="L815" s="33" t="n">
        <v>0</v>
      </c>
      <c r="M815" s="33" t="n">
        <v>0</v>
      </c>
      <c r="N815" s="33" t="n">
        <v>0</v>
      </c>
      <c r="O815" s="33" t="n">
        <v>0</v>
      </c>
      <c r="P815" s="33" t="n">
        <v>1</v>
      </c>
      <c r="Q815" s="33" t="n">
        <v>0</v>
      </c>
      <c r="R815" s="33" t="n">
        <v>0</v>
      </c>
      <c r="S815" s="33" t="n">
        <v>1</v>
      </c>
      <c r="T815" s="33" t="n">
        <v>0</v>
      </c>
      <c r="U815" s="9" t="n">
        <v>1</v>
      </c>
      <c r="V815" s="9" t="n">
        <v>0</v>
      </c>
      <c r="W815" s="15">
        <f>SUMPRODUCT(B$2:U$2,B815:U815)</f>
        <v/>
      </c>
      <c r="X815" s="46">
        <f>EXP(W815)/(1+EXP(W815))</f>
        <v/>
      </c>
      <c r="Y815" s="28">
        <f>IFERROR(V815*LN(X815)+(1-V815)*LN(1-X815),0)</f>
        <v/>
      </c>
    </row>
    <row r="816" spans="1:25">
      <c r="B816" s="9" t="n">
        <v>0</v>
      </c>
      <c r="C816" s="52" t="n">
        <v>1</v>
      </c>
      <c r="D816" s="9" t="n">
        <v>0</v>
      </c>
      <c r="E816" s="52" t="n">
        <v>0</v>
      </c>
      <c r="F816" s="14" t="n">
        <v>0</v>
      </c>
      <c r="G816" s="33" t="n">
        <v>1</v>
      </c>
      <c r="H816" s="33" t="n">
        <v>0</v>
      </c>
      <c r="I816" s="33" t="n">
        <v>0</v>
      </c>
      <c r="J816" s="33" t="n">
        <v>0</v>
      </c>
      <c r="K816" s="33" t="n">
        <v>0</v>
      </c>
      <c r="L816" s="33" t="n">
        <v>0</v>
      </c>
      <c r="M816" s="33" t="n">
        <v>0</v>
      </c>
      <c r="N816" s="33" t="n">
        <v>0</v>
      </c>
      <c r="O816" s="33" t="n">
        <v>0</v>
      </c>
      <c r="P816" s="33" t="n">
        <v>0</v>
      </c>
      <c r="Q816" s="33" t="n">
        <v>0</v>
      </c>
      <c r="R816" s="33" t="n">
        <v>0</v>
      </c>
      <c r="S816" s="33" t="n">
        <v>0</v>
      </c>
      <c r="T816" s="33" t="n">
        <v>0</v>
      </c>
      <c r="U816" s="9" t="n">
        <v>1</v>
      </c>
      <c r="V816" s="9" t="n">
        <v>0</v>
      </c>
      <c r="W816" s="15">
        <f>SUMPRODUCT(B$2:U$2,B816:U816)</f>
        <v/>
      </c>
      <c r="X816" s="46">
        <f>EXP(W816)/(1+EXP(W816))</f>
        <v/>
      </c>
      <c r="Y816" s="28">
        <f>IFERROR(V816*LN(X816)+(1-V816)*LN(1-X816),0)</f>
        <v/>
      </c>
    </row>
    <row r="817" spans="1:25">
      <c r="B817" s="9" t="n">
        <v>0</v>
      </c>
      <c r="C817" s="52" t="n">
        <v>0</v>
      </c>
      <c r="D817" s="9" t="n">
        <v>1</v>
      </c>
      <c r="E817" s="52" t="n">
        <v>0</v>
      </c>
      <c r="F817" s="14" t="n">
        <v>0</v>
      </c>
      <c r="G817" s="33" t="n">
        <v>0</v>
      </c>
      <c r="H817" s="33" t="n">
        <v>0</v>
      </c>
      <c r="I817" s="33" t="n">
        <v>0</v>
      </c>
      <c r="J817" s="33" t="n">
        <v>0</v>
      </c>
      <c r="K817" s="33" t="n">
        <v>0</v>
      </c>
      <c r="L817" s="33" t="n">
        <v>0</v>
      </c>
      <c r="M817" s="33" t="n">
        <v>0</v>
      </c>
      <c r="N817" s="33" t="n">
        <v>0</v>
      </c>
      <c r="O817" s="33" t="n">
        <v>0</v>
      </c>
      <c r="P817" s="33" t="n">
        <v>0</v>
      </c>
      <c r="Q817" s="33" t="n">
        <v>0</v>
      </c>
      <c r="R817" s="33" t="n">
        <v>0</v>
      </c>
      <c r="S817" s="33" t="n">
        <v>0</v>
      </c>
      <c r="T817" s="33" t="n">
        <v>0</v>
      </c>
      <c r="U817" s="9" t="n">
        <v>1</v>
      </c>
      <c r="V817" s="9" t="n">
        <v>0</v>
      </c>
      <c r="W817" s="15">
        <f>SUMPRODUCT(B$2:U$2,B817:U817)</f>
        <v/>
      </c>
      <c r="X817" s="46">
        <f>EXP(W817)/(1+EXP(W817))</f>
        <v/>
      </c>
      <c r="Y817" s="28">
        <f>IFERROR(V817*LN(X817)+(1-V817)*LN(1-X817),0)</f>
        <v/>
      </c>
    </row>
    <row r="818" spans="1:25">
      <c r="B818" s="9" t="n">
        <v>1</v>
      </c>
      <c r="C818" s="52" t="n">
        <v>0</v>
      </c>
      <c r="D818" s="9" t="n">
        <v>1</v>
      </c>
      <c r="E818" s="52" t="n">
        <v>0</v>
      </c>
      <c r="F818" s="14" t="n">
        <v>0</v>
      </c>
      <c r="G818" s="33" t="n">
        <v>0</v>
      </c>
      <c r="H818" s="33" t="n">
        <v>1</v>
      </c>
      <c r="I818" s="33" t="n">
        <v>0</v>
      </c>
      <c r="J818" s="33" t="n">
        <v>0</v>
      </c>
      <c r="K818" s="33" t="n">
        <v>0</v>
      </c>
      <c r="L818" s="33" t="n">
        <v>0</v>
      </c>
      <c r="M818" s="33" t="n">
        <v>1</v>
      </c>
      <c r="N818" s="33" t="n">
        <v>0</v>
      </c>
      <c r="O818" s="33" t="n">
        <v>0</v>
      </c>
      <c r="P818" s="33" t="n">
        <v>1</v>
      </c>
      <c r="Q818" s="33" t="n">
        <v>0</v>
      </c>
      <c r="R818" s="33" t="n">
        <v>0</v>
      </c>
      <c r="S818" s="33" t="n">
        <v>0</v>
      </c>
      <c r="T818" s="33" t="n">
        <v>0</v>
      </c>
      <c r="U818" s="9" t="n">
        <v>1</v>
      </c>
      <c r="V818" s="9" t="n">
        <v>0</v>
      </c>
      <c r="W818" s="15">
        <f>SUMPRODUCT(B$2:U$2,B818:U818)</f>
        <v/>
      </c>
      <c r="X818" s="46">
        <f>EXP(W818)/(1+EXP(W818))</f>
        <v/>
      </c>
      <c r="Y818" s="28">
        <f>IFERROR(V818*LN(X818)+(1-V818)*LN(1-X818),0)</f>
        <v/>
      </c>
    </row>
    <row r="819" spans="1:25">
      <c r="B819" s="9" t="n">
        <v>0</v>
      </c>
      <c r="C819" s="52" t="n">
        <v>1</v>
      </c>
      <c r="D819" s="9" t="n">
        <v>1</v>
      </c>
      <c r="E819" s="52" t="n">
        <v>0</v>
      </c>
      <c r="F819" s="14" t="n">
        <v>0</v>
      </c>
      <c r="G819" s="33" t="n">
        <v>0</v>
      </c>
      <c r="H819" s="33" t="n">
        <v>0</v>
      </c>
      <c r="I819" s="33" t="n">
        <v>0</v>
      </c>
      <c r="J819" s="33" t="n">
        <v>0</v>
      </c>
      <c r="K819" s="33" t="n">
        <v>0</v>
      </c>
      <c r="L819" s="33" t="n">
        <v>0</v>
      </c>
      <c r="M819" s="33" t="n">
        <v>0</v>
      </c>
      <c r="N819" s="33" t="n">
        <v>0</v>
      </c>
      <c r="O819" s="33" t="n">
        <v>0</v>
      </c>
      <c r="P819" s="33" t="n">
        <v>0</v>
      </c>
      <c r="Q819" s="33" t="n">
        <v>0</v>
      </c>
      <c r="R819" s="33" t="n">
        <v>0</v>
      </c>
      <c r="S819" s="33" t="n">
        <v>0</v>
      </c>
      <c r="T819" s="33" t="n">
        <v>0</v>
      </c>
      <c r="U819" s="9" t="n">
        <v>1</v>
      </c>
      <c r="V819" s="9" t="n">
        <v>0</v>
      </c>
      <c r="W819" s="15">
        <f>SUMPRODUCT(B$2:U$2,B819:U819)</f>
        <v/>
      </c>
      <c r="X819" s="46">
        <f>EXP(W819)/(1+EXP(W819))</f>
        <v/>
      </c>
      <c r="Y819" s="28">
        <f>IFERROR(V819*LN(X819)+(1-V819)*LN(1-X819),0)</f>
        <v/>
      </c>
    </row>
    <row r="820" spans="1:25">
      <c r="B820" s="9" t="n">
        <v>1</v>
      </c>
      <c r="C820" s="52" t="n">
        <v>0</v>
      </c>
      <c r="D820" s="9" t="n">
        <v>1</v>
      </c>
      <c r="E820" s="52" t="n">
        <v>0</v>
      </c>
      <c r="F820" s="14" t="n">
        <v>0</v>
      </c>
      <c r="G820" s="33" t="n">
        <v>0</v>
      </c>
      <c r="H820" s="33" t="n">
        <v>0</v>
      </c>
      <c r="I820" s="33" t="n">
        <v>0</v>
      </c>
      <c r="J820" s="33" t="n">
        <v>0</v>
      </c>
      <c r="K820" s="33" t="n">
        <v>0</v>
      </c>
      <c r="L820" s="33" t="n">
        <v>0</v>
      </c>
      <c r="M820" s="33" t="n">
        <v>0</v>
      </c>
      <c r="N820" s="33" t="n">
        <v>0</v>
      </c>
      <c r="O820" s="33" t="n">
        <v>1</v>
      </c>
      <c r="P820" s="33" t="n">
        <v>0</v>
      </c>
      <c r="Q820" s="33" t="n">
        <v>0</v>
      </c>
      <c r="R820" s="33" t="n">
        <v>0</v>
      </c>
      <c r="S820" s="33" t="n">
        <v>0</v>
      </c>
      <c r="T820" s="33" t="n">
        <v>0</v>
      </c>
      <c r="U820" s="9" t="n">
        <v>1</v>
      </c>
      <c r="V820" s="9" t="n">
        <v>0</v>
      </c>
      <c r="W820" s="15">
        <f>SUMPRODUCT(B$2:U$2,B820:U820)</f>
        <v/>
      </c>
      <c r="X820" s="46">
        <f>EXP(W820)/(1+EXP(W820))</f>
        <v/>
      </c>
      <c r="Y820" s="28">
        <f>IFERROR(V820*LN(X820)+(1-V820)*LN(1-X820),0)</f>
        <v/>
      </c>
    </row>
    <row r="821" spans="1:25">
      <c r="B821" s="9" t="n">
        <v>1</v>
      </c>
      <c r="C821" s="52" t="n">
        <v>0</v>
      </c>
      <c r="D821" s="9" t="n">
        <v>0</v>
      </c>
      <c r="E821" s="52" t="n">
        <v>1</v>
      </c>
      <c r="F821" s="14" t="n">
        <v>0</v>
      </c>
      <c r="G821" s="33" t="n">
        <v>0</v>
      </c>
      <c r="H821" s="33" t="n">
        <v>0</v>
      </c>
      <c r="I821" s="33" t="n">
        <v>0</v>
      </c>
      <c r="J821" s="33" t="n">
        <v>0</v>
      </c>
      <c r="K821" s="33" t="n">
        <v>0</v>
      </c>
      <c r="L821" s="33" t="n">
        <v>0</v>
      </c>
      <c r="M821" s="33" t="n">
        <v>0</v>
      </c>
      <c r="N821" s="33" t="n">
        <v>0</v>
      </c>
      <c r="O821" s="33" t="n">
        <v>0</v>
      </c>
      <c r="P821" s="33" t="n">
        <v>0</v>
      </c>
      <c r="Q821" s="33" t="n">
        <v>0</v>
      </c>
      <c r="R821" s="33" t="n">
        <v>0</v>
      </c>
      <c r="S821" s="33" t="n">
        <v>0</v>
      </c>
      <c r="T821" s="33" t="n">
        <v>0</v>
      </c>
      <c r="U821" s="9" t="n">
        <v>1</v>
      </c>
      <c r="V821" s="9" t="n">
        <v>0</v>
      </c>
      <c r="W821" s="15">
        <f>SUMPRODUCT(B$2:U$2,B821:U821)</f>
        <v/>
      </c>
      <c r="X821" s="46">
        <f>EXP(W821)/(1+EXP(W821))</f>
        <v/>
      </c>
      <c r="Y821" s="28">
        <f>IFERROR(V821*LN(X821)+(1-V821)*LN(1-X821),0)</f>
        <v/>
      </c>
    </row>
    <row r="822" spans="1:25">
      <c r="B822" s="9" t="n">
        <v>1</v>
      </c>
      <c r="C822" s="52" t="n">
        <v>0</v>
      </c>
      <c r="D822" s="9" t="n">
        <v>1</v>
      </c>
      <c r="E822" s="52" t="n">
        <v>0</v>
      </c>
      <c r="F822" s="14" t="n">
        <v>0</v>
      </c>
      <c r="G822" s="33" t="n">
        <v>0</v>
      </c>
      <c r="H822" s="33" t="n">
        <v>0</v>
      </c>
      <c r="I822" s="33" t="n">
        <v>0</v>
      </c>
      <c r="J822" s="33" t="n">
        <v>0</v>
      </c>
      <c r="K822" s="33" t="n">
        <v>0</v>
      </c>
      <c r="L822" s="33" t="n">
        <v>0</v>
      </c>
      <c r="M822" s="33" t="n">
        <v>0</v>
      </c>
      <c r="N822" s="33" t="n">
        <v>0</v>
      </c>
      <c r="O822" s="33" t="n">
        <v>0</v>
      </c>
      <c r="P822" s="33" t="n">
        <v>0</v>
      </c>
      <c r="Q822" s="33" t="n">
        <v>0</v>
      </c>
      <c r="R822" s="33" t="n">
        <v>0</v>
      </c>
      <c r="S822" s="33" t="n">
        <v>0</v>
      </c>
      <c r="T822" s="33" t="n">
        <v>0</v>
      </c>
      <c r="U822" s="9" t="n">
        <v>1</v>
      </c>
      <c r="V822" s="9" t="n">
        <v>0</v>
      </c>
      <c r="W822" s="15">
        <f>SUMPRODUCT(B$2:U$2,B822:U822)</f>
        <v/>
      </c>
      <c r="X822" s="46">
        <f>EXP(W822)/(1+EXP(W822))</f>
        <v/>
      </c>
      <c r="Y822" s="28">
        <f>IFERROR(V822*LN(X822)+(1-V822)*LN(1-X822),0)</f>
        <v/>
      </c>
    </row>
    <row r="823" spans="1:25">
      <c r="B823" s="9" t="n">
        <v>1</v>
      </c>
      <c r="C823" s="52" t="n">
        <v>0</v>
      </c>
      <c r="D823" s="9" t="n">
        <v>1</v>
      </c>
      <c r="E823" s="52" t="n">
        <v>0</v>
      </c>
      <c r="F823" s="14" t="n">
        <v>0</v>
      </c>
      <c r="G823" s="33" t="n">
        <v>0</v>
      </c>
      <c r="H823" s="33" t="n">
        <v>0</v>
      </c>
      <c r="I823" s="33" t="n">
        <v>0</v>
      </c>
      <c r="J823" s="33" t="n">
        <v>0</v>
      </c>
      <c r="K823" s="33" t="n">
        <v>0</v>
      </c>
      <c r="L823" s="33" t="n">
        <v>0</v>
      </c>
      <c r="M823" s="33" t="n">
        <v>0</v>
      </c>
      <c r="N823" s="33" t="n">
        <v>0</v>
      </c>
      <c r="O823" s="33" t="n">
        <v>1</v>
      </c>
      <c r="P823" s="33" t="n">
        <v>0</v>
      </c>
      <c r="Q823" s="33" t="n">
        <v>0</v>
      </c>
      <c r="R823" s="33" t="n">
        <v>0</v>
      </c>
      <c r="S823" s="33" t="n">
        <v>0</v>
      </c>
      <c r="T823" s="33" t="n">
        <v>0</v>
      </c>
      <c r="U823" s="9" t="n">
        <v>1</v>
      </c>
      <c r="V823" s="9" t="n">
        <v>0</v>
      </c>
      <c r="W823" s="15">
        <f>SUMPRODUCT(B$2:U$2,B823:U823)</f>
        <v/>
      </c>
      <c r="X823" s="46">
        <f>EXP(W823)/(1+EXP(W823))</f>
        <v/>
      </c>
      <c r="Y823" s="28">
        <f>IFERROR(V823*LN(X823)+(1-V823)*LN(1-X823),0)</f>
        <v/>
      </c>
    </row>
    <row r="824" spans="1:25">
      <c r="B824" s="9" t="n">
        <v>0</v>
      </c>
      <c r="C824" s="52" t="n">
        <v>1</v>
      </c>
      <c r="D824" s="9" t="n">
        <v>1</v>
      </c>
      <c r="E824" s="52" t="n">
        <v>0</v>
      </c>
      <c r="F824" s="14" t="n">
        <v>0</v>
      </c>
      <c r="G824" s="33" t="n">
        <v>1</v>
      </c>
      <c r="H824" s="33" t="n">
        <v>0</v>
      </c>
      <c r="I824" s="33" t="n">
        <v>0</v>
      </c>
      <c r="J824" s="33" t="n">
        <v>0</v>
      </c>
      <c r="K824" s="33" t="n">
        <v>0</v>
      </c>
      <c r="L824" s="33" t="n">
        <v>0</v>
      </c>
      <c r="M824" s="33" t="n">
        <v>0</v>
      </c>
      <c r="N824" s="33" t="n">
        <v>0</v>
      </c>
      <c r="O824" s="33" t="n">
        <v>0</v>
      </c>
      <c r="P824" s="33" t="n">
        <v>0</v>
      </c>
      <c r="Q824" s="33" t="n">
        <v>0</v>
      </c>
      <c r="R824" s="33" t="n">
        <v>0</v>
      </c>
      <c r="S824" s="33" t="n">
        <v>0</v>
      </c>
      <c r="T824" s="33" t="n">
        <v>0</v>
      </c>
      <c r="U824" s="9" t="n">
        <v>1</v>
      </c>
      <c r="V824" s="9" t="n">
        <v>0</v>
      </c>
      <c r="W824" s="15">
        <f>SUMPRODUCT(B$2:U$2,B824:U824)</f>
        <v/>
      </c>
      <c r="X824" s="46">
        <f>EXP(W824)/(1+EXP(W824))</f>
        <v/>
      </c>
      <c r="Y824" s="28">
        <f>IFERROR(V824*LN(X824)+(1-V824)*LN(1-X824),0)</f>
        <v/>
      </c>
    </row>
    <row r="825" spans="1:25">
      <c r="B825" s="9" t="n">
        <v>1</v>
      </c>
      <c r="C825" s="52" t="n">
        <v>0</v>
      </c>
      <c r="D825" s="9" t="n">
        <v>1</v>
      </c>
      <c r="E825" s="52" t="n">
        <v>0</v>
      </c>
      <c r="F825" s="14" t="n">
        <v>0</v>
      </c>
      <c r="G825" s="33" t="n">
        <v>0</v>
      </c>
      <c r="H825" s="33" t="n">
        <v>0</v>
      </c>
      <c r="I825" s="33" t="n">
        <v>0</v>
      </c>
      <c r="J825" s="33" t="n">
        <v>0</v>
      </c>
      <c r="K825" s="33" t="n">
        <v>0</v>
      </c>
      <c r="L825" s="33" t="n">
        <v>0</v>
      </c>
      <c r="M825" s="33" t="n">
        <v>0</v>
      </c>
      <c r="N825" s="33" t="n">
        <v>0</v>
      </c>
      <c r="O825" s="33" t="n">
        <v>0</v>
      </c>
      <c r="P825" s="33" t="n">
        <v>0</v>
      </c>
      <c r="Q825" s="33" t="n">
        <v>0</v>
      </c>
      <c r="R825" s="33" t="n">
        <v>1</v>
      </c>
      <c r="S825" s="33" t="n">
        <v>0</v>
      </c>
      <c r="T825" s="33" t="n">
        <v>0</v>
      </c>
      <c r="U825" s="9" t="n">
        <v>1</v>
      </c>
      <c r="V825" s="9" t="n">
        <v>0</v>
      </c>
      <c r="W825" s="15">
        <f>SUMPRODUCT(B$2:U$2,B825:U825)</f>
        <v/>
      </c>
      <c r="X825" s="46">
        <f>EXP(W825)/(1+EXP(W825))</f>
        <v/>
      </c>
      <c r="Y825" s="28">
        <f>IFERROR(V825*LN(X825)+(1-V825)*LN(1-X825),0)</f>
        <v/>
      </c>
    </row>
    <row r="826" spans="1:25">
      <c r="B826" s="9" t="n">
        <v>0</v>
      </c>
      <c r="C826" s="52" t="n">
        <v>1</v>
      </c>
      <c r="D826" s="9" t="n">
        <v>0</v>
      </c>
      <c r="E826" s="52" t="n">
        <v>1</v>
      </c>
      <c r="F826" s="14" t="n">
        <v>0</v>
      </c>
      <c r="G826" s="33" t="n">
        <v>0</v>
      </c>
      <c r="H826" s="33" t="n">
        <v>0</v>
      </c>
      <c r="I826" s="33" t="n">
        <v>0</v>
      </c>
      <c r="J826" s="33" t="n">
        <v>0</v>
      </c>
      <c r="K826" s="33" t="n">
        <v>0</v>
      </c>
      <c r="L826" s="33" t="n">
        <v>0</v>
      </c>
      <c r="M826" s="33" t="n">
        <v>0</v>
      </c>
      <c r="N826" s="33" t="n">
        <v>0</v>
      </c>
      <c r="O826" s="33" t="n">
        <v>0</v>
      </c>
      <c r="P826" s="33" t="n">
        <v>0</v>
      </c>
      <c r="Q826" s="33" t="n">
        <v>0</v>
      </c>
      <c r="R826" s="33" t="n">
        <v>0</v>
      </c>
      <c r="S826" s="33" t="n">
        <v>0</v>
      </c>
      <c r="T826" s="33" t="n">
        <v>0</v>
      </c>
      <c r="U826" s="9" t="n">
        <v>1</v>
      </c>
      <c r="V826" s="9" t="n">
        <v>0</v>
      </c>
      <c r="W826" s="15">
        <f>SUMPRODUCT(B$2:U$2,B826:U826)</f>
        <v/>
      </c>
      <c r="X826" s="46">
        <f>EXP(W826)/(1+EXP(W826))</f>
        <v/>
      </c>
      <c r="Y826" s="28">
        <f>IFERROR(V826*LN(X826)+(1-V826)*LN(1-X826),0)</f>
        <v/>
      </c>
    </row>
    <row r="827" spans="1:25">
      <c r="B827" s="9" t="n">
        <v>0</v>
      </c>
      <c r="C827" s="52" t="n">
        <v>1</v>
      </c>
      <c r="D827" s="9" t="n">
        <v>1</v>
      </c>
      <c r="E827" s="52" t="n">
        <v>0</v>
      </c>
      <c r="F827" s="14" t="n">
        <v>0</v>
      </c>
      <c r="G827" s="33" t="n">
        <v>0</v>
      </c>
      <c r="H827" s="33" t="n">
        <v>0</v>
      </c>
      <c r="I827" s="33" t="n">
        <v>0</v>
      </c>
      <c r="J827" s="33" t="n">
        <v>0</v>
      </c>
      <c r="K827" s="33" t="n">
        <v>0</v>
      </c>
      <c r="L827" s="33" t="n">
        <v>0</v>
      </c>
      <c r="M827" s="33" t="n">
        <v>0</v>
      </c>
      <c r="N827" s="33" t="n">
        <v>0</v>
      </c>
      <c r="O827" s="33" t="n">
        <v>1</v>
      </c>
      <c r="P827" s="33" t="n">
        <v>0</v>
      </c>
      <c r="Q827" s="33" t="n">
        <v>0</v>
      </c>
      <c r="R827" s="33" t="n">
        <v>0</v>
      </c>
      <c r="S827" s="33" t="n">
        <v>1</v>
      </c>
      <c r="T827" s="33" t="n">
        <v>0</v>
      </c>
      <c r="U827" s="9" t="n">
        <v>1</v>
      </c>
      <c r="V827" s="9" t="n">
        <v>0</v>
      </c>
      <c r="W827" s="15">
        <f>SUMPRODUCT(B$2:U$2,B827:U827)</f>
        <v/>
      </c>
      <c r="X827" s="46">
        <f>EXP(W827)/(1+EXP(W827))</f>
        <v/>
      </c>
      <c r="Y827" s="28">
        <f>IFERROR(V827*LN(X827)+(1-V827)*LN(1-X827),0)</f>
        <v/>
      </c>
    </row>
    <row r="828" spans="1:25">
      <c r="B828" s="9" t="n">
        <v>0</v>
      </c>
      <c r="C828" s="52" t="n">
        <v>1</v>
      </c>
      <c r="D828" s="9" t="n">
        <v>0</v>
      </c>
      <c r="E828" s="52" t="n">
        <v>1</v>
      </c>
      <c r="F828" s="14" t="n">
        <v>0</v>
      </c>
      <c r="G828" s="33" t="n">
        <v>1</v>
      </c>
      <c r="H828" s="33" t="n">
        <v>0</v>
      </c>
      <c r="I828" s="33" t="n">
        <v>0</v>
      </c>
      <c r="J828" s="33" t="n">
        <v>0</v>
      </c>
      <c r="K828" s="33" t="n">
        <v>0</v>
      </c>
      <c r="L828" s="33" t="n">
        <v>0</v>
      </c>
      <c r="M828" s="33" t="n">
        <v>0</v>
      </c>
      <c r="N828" s="33" t="n">
        <v>0</v>
      </c>
      <c r="O828" s="33" t="n">
        <v>0</v>
      </c>
      <c r="P828" s="33" t="n">
        <v>0</v>
      </c>
      <c r="Q828" s="33" t="n">
        <v>0</v>
      </c>
      <c r="R828" s="33" t="n">
        <v>0</v>
      </c>
      <c r="S828" s="33" t="n">
        <v>0</v>
      </c>
      <c r="T828" s="33" t="n">
        <v>0</v>
      </c>
      <c r="U828" s="9" t="n">
        <v>1</v>
      </c>
      <c r="V828" s="9" t="n">
        <v>0</v>
      </c>
      <c r="W828" s="15">
        <f>SUMPRODUCT(B$2:U$2,B828:U828)</f>
        <v/>
      </c>
      <c r="X828" s="46">
        <f>EXP(W828)/(1+EXP(W828))</f>
        <v/>
      </c>
      <c r="Y828" s="28">
        <f>IFERROR(V828*LN(X828)+(1-V828)*LN(1-X828),0)</f>
        <v/>
      </c>
    </row>
    <row r="829" spans="1:25">
      <c r="B829" s="9" t="n">
        <v>1</v>
      </c>
      <c r="C829" s="52" t="n">
        <v>0</v>
      </c>
      <c r="D829" s="9" t="n">
        <v>1</v>
      </c>
      <c r="E829" s="52" t="n">
        <v>0</v>
      </c>
      <c r="F829" s="14" t="n">
        <v>0</v>
      </c>
      <c r="G829" s="33" t="n">
        <v>1</v>
      </c>
      <c r="H829" s="33" t="n">
        <v>0</v>
      </c>
      <c r="I829" s="33" t="n">
        <v>0</v>
      </c>
      <c r="J829" s="33" t="n">
        <v>0</v>
      </c>
      <c r="K829" s="33" t="n">
        <v>0</v>
      </c>
      <c r="L829" s="33" t="n">
        <v>0</v>
      </c>
      <c r="M829" s="33" t="n">
        <v>0</v>
      </c>
      <c r="N829" s="33" t="n">
        <v>0</v>
      </c>
      <c r="O829" s="33" t="n">
        <v>0</v>
      </c>
      <c r="P829" s="33" t="n">
        <v>0</v>
      </c>
      <c r="Q829" s="33" t="n">
        <v>0</v>
      </c>
      <c r="R829" s="33" t="n">
        <v>0</v>
      </c>
      <c r="S829" s="33" t="n">
        <v>1</v>
      </c>
      <c r="T829" s="33" t="n">
        <v>0</v>
      </c>
      <c r="U829" s="9" t="n">
        <v>1</v>
      </c>
      <c r="V829" s="9" t="n">
        <v>0</v>
      </c>
      <c r="W829" s="15">
        <f>SUMPRODUCT(B$2:U$2,B829:U829)</f>
        <v/>
      </c>
      <c r="X829" s="46">
        <f>EXP(W829)/(1+EXP(W829))</f>
        <v/>
      </c>
      <c r="Y829" s="28">
        <f>IFERROR(V829*LN(X829)+(1-V829)*LN(1-X829),0)</f>
        <v/>
      </c>
    </row>
    <row r="830" spans="1:25">
      <c r="B830" s="9" t="n">
        <v>0</v>
      </c>
      <c r="C830" s="52" t="n">
        <v>1</v>
      </c>
      <c r="D830" s="9" t="n">
        <v>0</v>
      </c>
      <c r="E830" s="52" t="n">
        <v>1</v>
      </c>
      <c r="F830" s="14" t="n">
        <v>0</v>
      </c>
      <c r="G830" s="33" t="n">
        <v>0</v>
      </c>
      <c r="H830" s="33" t="n">
        <v>0</v>
      </c>
      <c r="I830" s="33" t="n">
        <v>0</v>
      </c>
      <c r="J830" s="33" t="n">
        <v>0</v>
      </c>
      <c r="K830" s="33" t="n">
        <v>0</v>
      </c>
      <c r="L830" s="33" t="n">
        <v>0</v>
      </c>
      <c r="M830" s="33" t="n">
        <v>0</v>
      </c>
      <c r="N830" s="33" t="n">
        <v>0</v>
      </c>
      <c r="O830" s="33" t="n">
        <v>0</v>
      </c>
      <c r="P830" s="33" t="n">
        <v>0</v>
      </c>
      <c r="Q830" s="33" t="n">
        <v>0</v>
      </c>
      <c r="R830" s="33" t="n">
        <v>0</v>
      </c>
      <c r="S830" s="33" t="n">
        <v>0</v>
      </c>
      <c r="T830" s="33" t="n">
        <v>0</v>
      </c>
      <c r="U830" s="9" t="n">
        <v>1</v>
      </c>
      <c r="V830" s="9" t="n">
        <v>0</v>
      </c>
      <c r="W830" s="15">
        <f>SUMPRODUCT(B$2:U$2,B830:U830)</f>
        <v/>
      </c>
      <c r="X830" s="46">
        <f>EXP(W830)/(1+EXP(W830))</f>
        <v/>
      </c>
      <c r="Y830" s="28">
        <f>IFERROR(V830*LN(X830)+(1-V830)*LN(1-X830),0)</f>
        <v/>
      </c>
    </row>
    <row r="831" spans="1:25">
      <c r="B831" s="9" t="n">
        <v>0</v>
      </c>
      <c r="C831" s="52" t="n">
        <v>1</v>
      </c>
      <c r="D831" s="9" t="n">
        <v>1</v>
      </c>
      <c r="E831" s="52" t="n">
        <v>0</v>
      </c>
      <c r="F831" s="14" t="n">
        <v>0</v>
      </c>
      <c r="G831" s="33" t="n">
        <v>0</v>
      </c>
      <c r="H831" s="33" t="n">
        <v>0</v>
      </c>
      <c r="I831" s="33" t="n">
        <v>0</v>
      </c>
      <c r="J831" s="33" t="n">
        <v>0</v>
      </c>
      <c r="K831" s="33" t="n">
        <v>0</v>
      </c>
      <c r="L831" s="33" t="n">
        <v>0</v>
      </c>
      <c r="M831" s="33" t="n">
        <v>0</v>
      </c>
      <c r="N831" s="33" t="n">
        <v>0</v>
      </c>
      <c r="O831" s="33" t="n">
        <v>0</v>
      </c>
      <c r="P831" s="33" t="n">
        <v>0</v>
      </c>
      <c r="Q831" s="33" t="n">
        <v>0</v>
      </c>
      <c r="R831" s="33" t="n">
        <v>0</v>
      </c>
      <c r="S831" s="33" t="n">
        <v>0</v>
      </c>
      <c r="T831" s="33" t="n">
        <v>0</v>
      </c>
      <c r="U831" s="9" t="n">
        <v>1</v>
      </c>
      <c r="V831" s="9" t="n">
        <v>0</v>
      </c>
      <c r="W831" s="15">
        <f>SUMPRODUCT(B$2:U$2,B831:U831)</f>
        <v/>
      </c>
      <c r="X831" s="46">
        <f>EXP(W831)/(1+EXP(W831))</f>
        <v/>
      </c>
      <c r="Y831" s="28">
        <f>IFERROR(V831*LN(X831)+(1-V831)*LN(1-X831),0)</f>
        <v/>
      </c>
    </row>
    <row r="832" spans="1:25">
      <c r="B832" s="9" t="n">
        <v>1</v>
      </c>
      <c r="C832" s="52" t="n">
        <v>0</v>
      </c>
      <c r="D832" s="9" t="n">
        <v>1</v>
      </c>
      <c r="E832" s="52" t="n">
        <v>0</v>
      </c>
      <c r="F832" s="14" t="n">
        <v>0</v>
      </c>
      <c r="G832" s="33" t="n">
        <v>0</v>
      </c>
      <c r="H832" s="33" t="n">
        <v>0</v>
      </c>
      <c r="I832" s="33" t="n">
        <v>0</v>
      </c>
      <c r="J832" s="33" t="n">
        <v>0</v>
      </c>
      <c r="K832" s="33" t="n">
        <v>0</v>
      </c>
      <c r="L832" s="33" t="n">
        <v>0</v>
      </c>
      <c r="M832" s="33" t="n">
        <v>0</v>
      </c>
      <c r="N832" s="33" t="n">
        <v>0</v>
      </c>
      <c r="O832" s="33" t="n">
        <v>0</v>
      </c>
      <c r="P832" s="33" t="n">
        <v>0</v>
      </c>
      <c r="Q832" s="33" t="n">
        <v>0</v>
      </c>
      <c r="R832" s="33" t="n">
        <v>0</v>
      </c>
      <c r="S832" s="33" t="n">
        <v>0</v>
      </c>
      <c r="T832" s="33" t="n">
        <v>0</v>
      </c>
      <c r="U832" s="9" t="n">
        <v>1</v>
      </c>
      <c r="V832" s="9" t="n">
        <v>0</v>
      </c>
      <c r="W832" s="15">
        <f>SUMPRODUCT(B$2:U$2,B832:U832)</f>
        <v/>
      </c>
      <c r="X832" s="46">
        <f>EXP(W832)/(1+EXP(W832))</f>
        <v/>
      </c>
      <c r="Y832" s="28">
        <f>IFERROR(V832*LN(X832)+(1-V832)*LN(1-X832),0)</f>
        <v/>
      </c>
    </row>
    <row r="833" spans="1:25">
      <c r="B833" s="9" t="n">
        <v>1</v>
      </c>
      <c r="C833" s="52" t="n">
        <v>0</v>
      </c>
      <c r="D833" s="9" t="n">
        <v>0</v>
      </c>
      <c r="E833" s="52" t="n">
        <v>1</v>
      </c>
      <c r="F833" s="14" t="n">
        <v>0</v>
      </c>
      <c r="G833" s="33" t="n">
        <v>1</v>
      </c>
      <c r="H833" s="33" t="n">
        <v>0</v>
      </c>
      <c r="I833" s="33" t="n">
        <v>0</v>
      </c>
      <c r="J833" s="33" t="n">
        <v>0</v>
      </c>
      <c r="K833" s="33" t="n">
        <v>0</v>
      </c>
      <c r="L833" s="33" t="n">
        <v>0</v>
      </c>
      <c r="M833" s="33" t="n">
        <v>0</v>
      </c>
      <c r="N833" s="33" t="n">
        <v>0</v>
      </c>
      <c r="O833" s="33" t="n">
        <v>0</v>
      </c>
      <c r="P833" s="33" t="n">
        <v>0</v>
      </c>
      <c r="Q833" s="33" t="n">
        <v>0</v>
      </c>
      <c r="R833" s="33" t="n">
        <v>0</v>
      </c>
      <c r="S833" s="33" t="n">
        <v>0</v>
      </c>
      <c r="T833" s="33" t="n">
        <v>0</v>
      </c>
      <c r="U833" s="9" t="n">
        <v>1</v>
      </c>
      <c r="V833" s="9" t="n">
        <v>0</v>
      </c>
      <c r="W833" s="15">
        <f>SUMPRODUCT(B$2:U$2,B833:U833)</f>
        <v/>
      </c>
      <c r="X833" s="46">
        <f>EXP(W833)/(1+EXP(W833))</f>
        <v/>
      </c>
      <c r="Y833" s="28">
        <f>IFERROR(V833*LN(X833)+(1-V833)*LN(1-X833),0)</f>
        <v/>
      </c>
    </row>
    <row r="834" spans="1:25">
      <c r="B834" s="9" t="n">
        <v>0</v>
      </c>
      <c r="C834" s="52" t="n">
        <v>1</v>
      </c>
      <c r="D834" s="9" t="n">
        <v>0</v>
      </c>
      <c r="E834" s="52" t="n">
        <v>1</v>
      </c>
      <c r="F834" s="14" t="n">
        <v>0</v>
      </c>
      <c r="G834" s="33" t="n">
        <v>0</v>
      </c>
      <c r="H834" s="33" t="n">
        <v>0</v>
      </c>
      <c r="I834" s="33" t="n">
        <v>0</v>
      </c>
      <c r="J834" s="33" t="n">
        <v>0</v>
      </c>
      <c r="K834" s="33" t="n">
        <v>0</v>
      </c>
      <c r="L834" s="33" t="n">
        <v>0</v>
      </c>
      <c r="M834" s="33" t="n">
        <v>0</v>
      </c>
      <c r="N834" s="33" t="n">
        <v>0</v>
      </c>
      <c r="O834" s="33" t="n">
        <v>0</v>
      </c>
      <c r="P834" s="33" t="n">
        <v>0</v>
      </c>
      <c r="Q834" s="33" t="n">
        <v>0</v>
      </c>
      <c r="R834" s="33" t="n">
        <v>0</v>
      </c>
      <c r="S834" s="33" t="n">
        <v>0</v>
      </c>
      <c r="T834" s="33" t="n">
        <v>0</v>
      </c>
      <c r="U834" s="9" t="n">
        <v>1</v>
      </c>
      <c r="V834" s="9" t="n">
        <v>0</v>
      </c>
      <c r="W834" s="15">
        <f>SUMPRODUCT(B$2:U$2,B834:U834)</f>
        <v/>
      </c>
      <c r="X834" s="46">
        <f>EXP(W834)/(1+EXP(W834))</f>
        <v/>
      </c>
      <c r="Y834" s="28">
        <f>IFERROR(V834*LN(X834)+(1-V834)*LN(1-X834),0)</f>
        <v/>
      </c>
    </row>
    <row r="835" spans="1:25">
      <c r="B835" s="9" t="n">
        <v>0</v>
      </c>
      <c r="C835" s="52" t="n">
        <v>1</v>
      </c>
      <c r="D835" s="9" t="n">
        <v>0</v>
      </c>
      <c r="E835" s="52" t="n">
        <v>1</v>
      </c>
      <c r="F835" s="14" t="n">
        <v>0</v>
      </c>
      <c r="G835" s="33" t="n">
        <v>0</v>
      </c>
      <c r="H835" s="33" t="n">
        <v>0</v>
      </c>
      <c r="I835" s="33" t="n">
        <v>0</v>
      </c>
      <c r="J835" s="33" t="n">
        <v>0</v>
      </c>
      <c r="K835" s="33" t="n">
        <v>0</v>
      </c>
      <c r="L835" s="33" t="n">
        <v>0</v>
      </c>
      <c r="M835" s="33" t="n">
        <v>0</v>
      </c>
      <c r="N835" s="33" t="n">
        <v>0</v>
      </c>
      <c r="O835" s="33" t="n">
        <v>0</v>
      </c>
      <c r="P835" s="33" t="n">
        <v>0</v>
      </c>
      <c r="Q835" s="33" t="n">
        <v>0</v>
      </c>
      <c r="R835" s="33" t="n">
        <v>0</v>
      </c>
      <c r="S835" s="33" t="n">
        <v>1</v>
      </c>
      <c r="T835" s="33" t="n">
        <v>0</v>
      </c>
      <c r="U835" s="9" t="n">
        <v>1</v>
      </c>
      <c r="V835" s="9" t="n">
        <v>0</v>
      </c>
      <c r="W835" s="15">
        <f>SUMPRODUCT(B$2:U$2,B835:U835)</f>
        <v/>
      </c>
      <c r="X835" s="46">
        <f>EXP(W835)/(1+EXP(W835))</f>
        <v/>
      </c>
      <c r="Y835" s="28">
        <f>IFERROR(V835*LN(X835)+(1-V835)*LN(1-X835),0)</f>
        <v/>
      </c>
    </row>
    <row r="836" spans="1:25">
      <c r="B836" s="9" t="n">
        <v>0</v>
      </c>
      <c r="C836" s="52" t="n">
        <v>0</v>
      </c>
      <c r="D836" s="9" t="n">
        <v>0</v>
      </c>
      <c r="E836" s="52" t="n">
        <v>1</v>
      </c>
      <c r="F836" s="14" t="n">
        <v>0</v>
      </c>
      <c r="G836" s="33" t="n">
        <v>0</v>
      </c>
      <c r="H836" s="33" t="n">
        <v>1</v>
      </c>
      <c r="I836" s="33" t="n">
        <v>0</v>
      </c>
      <c r="J836" s="33" t="n">
        <v>0</v>
      </c>
      <c r="K836" s="33" t="n">
        <v>0</v>
      </c>
      <c r="L836" s="33" t="n">
        <v>0</v>
      </c>
      <c r="M836" s="33" t="n">
        <v>0</v>
      </c>
      <c r="N836" s="33" t="n">
        <v>0</v>
      </c>
      <c r="O836" s="33" t="n">
        <v>0</v>
      </c>
      <c r="P836" s="33" t="n">
        <v>0</v>
      </c>
      <c r="Q836" s="33" t="n">
        <v>0</v>
      </c>
      <c r="R836" s="33" t="n">
        <v>0</v>
      </c>
      <c r="S836" s="33" t="n">
        <v>1</v>
      </c>
      <c r="T836" s="33" t="n">
        <v>0</v>
      </c>
      <c r="U836" s="9" t="n">
        <v>1</v>
      </c>
      <c r="V836" s="9" t="n">
        <v>0</v>
      </c>
      <c r="W836" s="15">
        <f>SUMPRODUCT(B$2:U$2,B836:U836)</f>
        <v/>
      </c>
      <c r="X836" s="46">
        <f>EXP(W836)/(1+EXP(W836))</f>
        <v/>
      </c>
      <c r="Y836" s="28">
        <f>IFERROR(V836*LN(X836)+(1-V836)*LN(1-X836),0)</f>
        <v/>
      </c>
    </row>
    <row r="837" spans="1:25">
      <c r="B837" s="9" t="n">
        <v>0</v>
      </c>
      <c r="C837" s="52" t="n">
        <v>1</v>
      </c>
      <c r="D837" s="9" t="n">
        <v>0</v>
      </c>
      <c r="E837" s="52" t="n">
        <v>1</v>
      </c>
      <c r="F837" s="14" t="n">
        <v>0</v>
      </c>
      <c r="G837" s="33" t="n">
        <v>0</v>
      </c>
      <c r="H837" s="33" t="n">
        <v>0</v>
      </c>
      <c r="I837" s="33" t="n">
        <v>0</v>
      </c>
      <c r="J837" s="33" t="n">
        <v>0</v>
      </c>
      <c r="K837" s="33" t="n">
        <v>0</v>
      </c>
      <c r="L837" s="33" t="n">
        <v>0</v>
      </c>
      <c r="M837" s="33" t="n">
        <v>0</v>
      </c>
      <c r="N837" s="33" t="n">
        <v>0</v>
      </c>
      <c r="O837" s="33" t="n">
        <v>0</v>
      </c>
      <c r="P837" s="33" t="n">
        <v>1</v>
      </c>
      <c r="Q837" s="33" t="n">
        <v>0</v>
      </c>
      <c r="R837" s="33" t="n">
        <v>0</v>
      </c>
      <c r="S837" s="33" t="n">
        <v>0</v>
      </c>
      <c r="T837" s="33" t="n">
        <v>0</v>
      </c>
      <c r="U837" s="9" t="n">
        <v>1</v>
      </c>
      <c r="V837" s="9" t="n">
        <v>0</v>
      </c>
      <c r="W837" s="15">
        <f>SUMPRODUCT(B$2:U$2,B837:U837)</f>
        <v/>
      </c>
      <c r="X837" s="46">
        <f>EXP(W837)/(1+EXP(W837))</f>
        <v/>
      </c>
      <c r="Y837" s="28">
        <f>IFERROR(V837*LN(X837)+(1-V837)*LN(1-X837),0)</f>
        <v/>
      </c>
    </row>
    <row r="838" spans="1:25">
      <c r="B838" s="9" t="n">
        <v>1</v>
      </c>
      <c r="C838" s="52" t="n">
        <v>0</v>
      </c>
      <c r="D838" s="9" t="n">
        <v>1</v>
      </c>
      <c r="E838" s="52" t="n">
        <v>0</v>
      </c>
      <c r="F838" s="14" t="n">
        <v>0</v>
      </c>
      <c r="G838" s="33" t="n">
        <v>1</v>
      </c>
      <c r="H838" s="33" t="n">
        <v>1</v>
      </c>
      <c r="I838" s="33" t="n">
        <v>0</v>
      </c>
      <c r="J838" s="33" t="n">
        <v>0</v>
      </c>
      <c r="K838" s="33" t="n">
        <v>0</v>
      </c>
      <c r="L838" s="33" t="n">
        <v>0</v>
      </c>
      <c r="M838" s="33" t="n">
        <v>0</v>
      </c>
      <c r="N838" s="33" t="n">
        <v>0</v>
      </c>
      <c r="O838" s="33" t="n">
        <v>0</v>
      </c>
      <c r="P838" s="33" t="n">
        <v>0</v>
      </c>
      <c r="Q838" s="33" t="n">
        <v>0</v>
      </c>
      <c r="R838" s="33" t="n">
        <v>0</v>
      </c>
      <c r="S838" s="33" t="n">
        <v>0</v>
      </c>
      <c r="T838" s="33" t="n">
        <v>0</v>
      </c>
      <c r="U838" s="9" t="n">
        <v>1</v>
      </c>
      <c r="V838" s="9" t="n">
        <v>0</v>
      </c>
      <c r="W838" s="15">
        <f>SUMPRODUCT(B$2:U$2,B838:U838)</f>
        <v/>
      </c>
      <c r="X838" s="46">
        <f>EXP(W838)/(1+EXP(W838))</f>
        <v/>
      </c>
      <c r="Y838" s="28">
        <f>IFERROR(V838*LN(X838)+(1-V838)*LN(1-X838),0)</f>
        <v/>
      </c>
    </row>
    <row r="839" spans="1:25">
      <c r="B839" s="9" t="n">
        <v>0</v>
      </c>
      <c r="C839" s="52" t="n">
        <v>0</v>
      </c>
      <c r="D839" s="9" t="n">
        <v>1</v>
      </c>
      <c r="E839" s="52" t="n">
        <v>0</v>
      </c>
      <c r="F839" s="14" t="n">
        <v>0</v>
      </c>
      <c r="G839" s="33" t="n">
        <v>1</v>
      </c>
      <c r="H839" s="33" t="n">
        <v>0</v>
      </c>
      <c r="I839" s="33" t="n">
        <v>0</v>
      </c>
      <c r="J839" s="33" t="n">
        <v>0</v>
      </c>
      <c r="K839" s="33" t="n">
        <v>0</v>
      </c>
      <c r="L839" s="33" t="n">
        <v>0</v>
      </c>
      <c r="M839" s="33" t="n">
        <v>0</v>
      </c>
      <c r="N839" s="33" t="n">
        <v>0</v>
      </c>
      <c r="O839" s="33" t="n">
        <v>1</v>
      </c>
      <c r="P839" s="33" t="n">
        <v>0</v>
      </c>
      <c r="Q839" s="33" t="n">
        <v>0</v>
      </c>
      <c r="R839" s="33" t="n">
        <v>0</v>
      </c>
      <c r="S839" s="33" t="n">
        <v>0</v>
      </c>
      <c r="T839" s="33" t="n">
        <v>0</v>
      </c>
      <c r="U839" s="9" t="n">
        <v>1</v>
      </c>
      <c r="V839" s="9" t="n">
        <v>0</v>
      </c>
      <c r="W839" s="15">
        <f>SUMPRODUCT(B$2:U$2,B839:U839)</f>
        <v/>
      </c>
      <c r="X839" s="46">
        <f>EXP(W839)/(1+EXP(W839))</f>
        <v/>
      </c>
      <c r="Y839" s="28">
        <f>IFERROR(V839*LN(X839)+(1-V839)*LN(1-X839),0)</f>
        <v/>
      </c>
    </row>
    <row r="840" spans="1:25">
      <c r="B840" s="9" t="n">
        <v>1</v>
      </c>
      <c r="C840" s="52" t="n">
        <v>0</v>
      </c>
      <c r="D840" s="9" t="n">
        <v>1</v>
      </c>
      <c r="E840" s="52" t="n">
        <v>0</v>
      </c>
      <c r="F840" s="14" t="n">
        <v>0</v>
      </c>
      <c r="G840" s="33" t="n">
        <v>0</v>
      </c>
      <c r="H840" s="33" t="n">
        <v>0</v>
      </c>
      <c r="I840" s="33" t="n">
        <v>0</v>
      </c>
      <c r="J840" s="33" t="n">
        <v>0</v>
      </c>
      <c r="K840" s="33" t="n">
        <v>0</v>
      </c>
      <c r="L840" s="33" t="n">
        <v>0</v>
      </c>
      <c r="M840" s="33" t="n">
        <v>0</v>
      </c>
      <c r="N840" s="33" t="n">
        <v>0</v>
      </c>
      <c r="O840" s="33" t="n">
        <v>0</v>
      </c>
      <c r="P840" s="33" t="n">
        <v>0</v>
      </c>
      <c r="Q840" s="33" t="n">
        <v>0</v>
      </c>
      <c r="R840" s="33" t="n">
        <v>0</v>
      </c>
      <c r="S840" s="33" t="n">
        <v>0</v>
      </c>
      <c r="T840" s="33" t="n">
        <v>0</v>
      </c>
      <c r="U840" s="9" t="n">
        <v>1</v>
      </c>
      <c r="V840" s="9" t="n">
        <v>0</v>
      </c>
      <c r="W840" s="15">
        <f>SUMPRODUCT(B$2:U$2,B840:U840)</f>
        <v/>
      </c>
      <c r="X840" s="46">
        <f>EXP(W840)/(1+EXP(W840))</f>
        <v/>
      </c>
      <c r="Y840" s="28">
        <f>IFERROR(V840*LN(X840)+(1-V840)*LN(1-X840),0)</f>
        <v/>
      </c>
    </row>
    <row r="841" spans="1:25">
      <c r="B841" s="9" t="n">
        <v>1</v>
      </c>
      <c r="C841" s="52" t="n">
        <v>0</v>
      </c>
      <c r="D841" s="9" t="n">
        <v>1</v>
      </c>
      <c r="E841" s="52" t="n">
        <v>0</v>
      </c>
      <c r="F841" s="14" t="n">
        <v>0</v>
      </c>
      <c r="G841" s="33" t="n">
        <v>0</v>
      </c>
      <c r="H841" s="33" t="n">
        <v>1</v>
      </c>
      <c r="I841" s="33" t="n">
        <v>0</v>
      </c>
      <c r="J841" s="33" t="n">
        <v>0</v>
      </c>
      <c r="K841" s="33" t="n">
        <v>0</v>
      </c>
      <c r="L841" s="33" t="n">
        <v>0</v>
      </c>
      <c r="M841" s="33" t="n">
        <v>0</v>
      </c>
      <c r="N841" s="33" t="n">
        <v>0</v>
      </c>
      <c r="O841" s="33" t="n">
        <v>0</v>
      </c>
      <c r="P841" s="33" t="n">
        <v>0</v>
      </c>
      <c r="Q841" s="33" t="n">
        <v>0</v>
      </c>
      <c r="R841" s="33" t="n">
        <v>0</v>
      </c>
      <c r="S841" s="33" t="n">
        <v>0</v>
      </c>
      <c r="T841" s="33" t="n">
        <v>0</v>
      </c>
      <c r="U841" s="9" t="n">
        <v>1</v>
      </c>
      <c r="V841" s="9" t="n">
        <v>0</v>
      </c>
      <c r="W841" s="15">
        <f>SUMPRODUCT(B$2:U$2,B841:U841)</f>
        <v/>
      </c>
      <c r="X841" s="46">
        <f>EXP(W841)/(1+EXP(W841))</f>
        <v/>
      </c>
      <c r="Y841" s="28">
        <f>IFERROR(V841*LN(X841)+(1-V841)*LN(1-X841),0)</f>
        <v/>
      </c>
    </row>
    <row r="842" spans="1:25">
      <c r="B842" s="9" t="n">
        <v>0</v>
      </c>
      <c r="C842" s="52" t="n">
        <v>1</v>
      </c>
      <c r="D842" s="9" t="n">
        <v>1</v>
      </c>
      <c r="E842" s="52" t="n">
        <v>0</v>
      </c>
      <c r="F842" s="14" t="n">
        <v>0</v>
      </c>
      <c r="G842" s="33" t="n">
        <v>1</v>
      </c>
      <c r="H842" s="33" t="n">
        <v>0</v>
      </c>
      <c r="I842" s="33" t="n">
        <v>0</v>
      </c>
      <c r="J842" s="33" t="n">
        <v>0</v>
      </c>
      <c r="K842" s="33" t="n">
        <v>0</v>
      </c>
      <c r="L842" s="33" t="n">
        <v>0</v>
      </c>
      <c r="M842" s="33" t="n">
        <v>0</v>
      </c>
      <c r="N842" s="33" t="n">
        <v>0</v>
      </c>
      <c r="O842" s="33" t="n">
        <v>0</v>
      </c>
      <c r="P842" s="33" t="n">
        <v>0</v>
      </c>
      <c r="Q842" s="33" t="n">
        <v>0</v>
      </c>
      <c r="R842" s="33" t="n">
        <v>0</v>
      </c>
      <c r="S842" s="33" t="n">
        <v>0</v>
      </c>
      <c r="T842" s="33" t="n">
        <v>1</v>
      </c>
      <c r="U842" s="9" t="n">
        <v>1</v>
      </c>
      <c r="V842" s="9" t="n">
        <v>0</v>
      </c>
      <c r="W842" s="15">
        <f>SUMPRODUCT(B$2:U$2,B842:U842)</f>
        <v/>
      </c>
      <c r="X842" s="46">
        <f>EXP(W842)/(1+EXP(W842))</f>
        <v/>
      </c>
      <c r="Y842" s="28">
        <f>IFERROR(V842*LN(X842)+(1-V842)*LN(1-X842),0)</f>
        <v/>
      </c>
    </row>
    <row r="843" spans="1:25">
      <c r="B843" s="9" t="n">
        <v>0</v>
      </c>
      <c r="C843" s="52" t="n">
        <v>1</v>
      </c>
      <c r="D843" s="9" t="n">
        <v>0</v>
      </c>
      <c r="E843" s="52" t="n">
        <v>1</v>
      </c>
      <c r="F843" s="14" t="n">
        <v>0</v>
      </c>
      <c r="G843" s="33" t="n">
        <v>1</v>
      </c>
      <c r="H843" s="33" t="n">
        <v>0</v>
      </c>
      <c r="I843" s="33" t="n">
        <v>0</v>
      </c>
      <c r="J843" s="33" t="n">
        <v>0</v>
      </c>
      <c r="K843" s="33" t="n">
        <v>0</v>
      </c>
      <c r="L843" s="33" t="n">
        <v>0</v>
      </c>
      <c r="M843" s="33" t="n">
        <v>0</v>
      </c>
      <c r="N843" s="33" t="n">
        <v>0</v>
      </c>
      <c r="O843" s="33" t="n">
        <v>0</v>
      </c>
      <c r="P843" s="33" t="n">
        <v>0</v>
      </c>
      <c r="Q843" s="33" t="n">
        <v>1</v>
      </c>
      <c r="R843" s="33" t="n">
        <v>0</v>
      </c>
      <c r="S843" s="33" t="n">
        <v>0</v>
      </c>
      <c r="T843" s="33" t="n">
        <v>0</v>
      </c>
      <c r="U843" s="9" t="n">
        <v>1</v>
      </c>
      <c r="V843" s="9" t="n">
        <v>0</v>
      </c>
      <c r="W843" s="15">
        <f>SUMPRODUCT(B$2:U$2,B843:U843)</f>
        <v/>
      </c>
      <c r="X843" s="46">
        <f>EXP(W843)/(1+EXP(W843))</f>
        <v/>
      </c>
      <c r="Y843" s="28">
        <f>IFERROR(V843*LN(X843)+(1-V843)*LN(1-X843),0)</f>
        <v/>
      </c>
    </row>
    <row r="844" spans="1:25">
      <c r="B844" s="9" t="n">
        <v>0</v>
      </c>
      <c r="C844" s="52" t="n">
        <v>0</v>
      </c>
      <c r="D844" s="9" t="n">
        <v>1</v>
      </c>
      <c r="E844" s="52" t="n">
        <v>0</v>
      </c>
      <c r="F844" s="14" t="n">
        <v>0</v>
      </c>
      <c r="G844" s="33" t="n">
        <v>0</v>
      </c>
      <c r="H844" s="33" t="n">
        <v>0</v>
      </c>
      <c r="I844" s="33" t="n">
        <v>0</v>
      </c>
      <c r="J844" s="33" t="n">
        <v>0</v>
      </c>
      <c r="K844" s="33" t="n">
        <v>0</v>
      </c>
      <c r="L844" s="33" t="n">
        <v>0</v>
      </c>
      <c r="M844" s="33" t="n">
        <v>0</v>
      </c>
      <c r="N844" s="33" t="n">
        <v>0</v>
      </c>
      <c r="O844" s="33" t="n">
        <v>0</v>
      </c>
      <c r="P844" s="33" t="n">
        <v>0</v>
      </c>
      <c r="Q844" s="33" t="n">
        <v>0</v>
      </c>
      <c r="R844" s="33" t="n">
        <v>0</v>
      </c>
      <c r="S844" s="33" t="n">
        <v>0</v>
      </c>
      <c r="T844" s="33" t="n">
        <v>0</v>
      </c>
      <c r="U844" s="9" t="n">
        <v>1</v>
      </c>
      <c r="V844" s="9" t="n">
        <v>0</v>
      </c>
      <c r="W844" s="15">
        <f>SUMPRODUCT(B$2:U$2,B844:U844)</f>
        <v/>
      </c>
      <c r="X844" s="46">
        <f>EXP(W844)/(1+EXP(W844))</f>
        <v/>
      </c>
      <c r="Y844" s="28">
        <f>IFERROR(V844*LN(X844)+(1-V844)*LN(1-X844),0)</f>
        <v/>
      </c>
    </row>
    <row r="845" spans="1:25">
      <c r="B845" s="9" t="n">
        <v>0</v>
      </c>
      <c r="C845" s="52" t="n">
        <v>1</v>
      </c>
      <c r="D845" s="9" t="n">
        <v>1</v>
      </c>
      <c r="E845" s="52" t="n">
        <v>0</v>
      </c>
      <c r="F845" s="14" t="n">
        <v>0</v>
      </c>
      <c r="G845" s="33" t="n">
        <v>0</v>
      </c>
      <c r="H845" s="33" t="n">
        <v>1</v>
      </c>
      <c r="I845" s="33" t="n">
        <v>0</v>
      </c>
      <c r="J845" s="33" t="n">
        <v>0</v>
      </c>
      <c r="K845" s="33" t="n">
        <v>0</v>
      </c>
      <c r="L845" s="33" t="n">
        <v>0</v>
      </c>
      <c r="M845" s="33" t="n">
        <v>0</v>
      </c>
      <c r="N845" s="33" t="n">
        <v>0</v>
      </c>
      <c r="O845" s="33" t="n">
        <v>0</v>
      </c>
      <c r="P845" s="33" t="n">
        <v>0</v>
      </c>
      <c r="Q845" s="33" t="n">
        <v>0</v>
      </c>
      <c r="R845" s="33" t="n">
        <v>0</v>
      </c>
      <c r="S845" s="33" t="n">
        <v>0</v>
      </c>
      <c r="T845" s="33" t="n">
        <v>0</v>
      </c>
      <c r="U845" s="9" t="n">
        <v>1</v>
      </c>
      <c r="V845" s="9" t="n">
        <v>0</v>
      </c>
      <c r="W845" s="15">
        <f>SUMPRODUCT(B$2:U$2,B845:U845)</f>
        <v/>
      </c>
      <c r="X845" s="46">
        <f>EXP(W845)/(1+EXP(W845))</f>
        <v/>
      </c>
      <c r="Y845" s="28">
        <f>IFERROR(V845*LN(X845)+(1-V845)*LN(1-X845),0)</f>
        <v/>
      </c>
    </row>
    <row r="846" spans="1:25">
      <c r="B846" s="9" t="n">
        <v>1</v>
      </c>
      <c r="C846" s="52" t="n">
        <v>0</v>
      </c>
      <c r="D846" s="9" t="n">
        <v>1</v>
      </c>
      <c r="E846" s="52" t="n">
        <v>0</v>
      </c>
      <c r="F846" s="14" t="n">
        <v>0</v>
      </c>
      <c r="G846" s="33" t="n">
        <v>0</v>
      </c>
      <c r="H846" s="33" t="n">
        <v>0</v>
      </c>
      <c r="I846" s="33" t="n">
        <v>0</v>
      </c>
      <c r="J846" s="33" t="n">
        <v>0</v>
      </c>
      <c r="K846" s="33" t="n">
        <v>0</v>
      </c>
      <c r="L846" s="33" t="n">
        <v>0</v>
      </c>
      <c r="M846" s="33" t="n">
        <v>0</v>
      </c>
      <c r="N846" s="33" t="n">
        <v>0</v>
      </c>
      <c r="O846" s="33" t="n">
        <v>0</v>
      </c>
      <c r="P846" s="33" t="n">
        <v>0</v>
      </c>
      <c r="Q846" s="33" t="n">
        <v>0</v>
      </c>
      <c r="R846" s="33" t="n">
        <v>0</v>
      </c>
      <c r="S846" s="33" t="n">
        <v>0</v>
      </c>
      <c r="T846" s="33" t="n">
        <v>0</v>
      </c>
      <c r="U846" s="9" t="n">
        <v>1</v>
      </c>
      <c r="V846" s="9" t="n">
        <v>0</v>
      </c>
      <c r="W846" s="15">
        <f>SUMPRODUCT(B$2:U$2,B846:U846)</f>
        <v/>
      </c>
      <c r="X846" s="46">
        <f>EXP(W846)/(1+EXP(W846))</f>
        <v/>
      </c>
      <c r="Y846" s="28">
        <f>IFERROR(V846*LN(X846)+(1-V846)*LN(1-X846),0)</f>
        <v/>
      </c>
    </row>
    <row r="847" spans="1:25">
      <c r="B847" s="9" t="n">
        <v>0</v>
      </c>
      <c r="C847" s="52" t="n">
        <v>0</v>
      </c>
      <c r="D847" s="9" t="n">
        <v>0</v>
      </c>
      <c r="E847" s="52" t="n">
        <v>0</v>
      </c>
      <c r="F847" s="14" t="n">
        <v>0</v>
      </c>
      <c r="G847" s="33" t="n">
        <v>0</v>
      </c>
      <c r="H847" s="33" t="n">
        <v>0</v>
      </c>
      <c r="I847" s="33" t="n">
        <v>0</v>
      </c>
      <c r="J847" s="33" t="n">
        <v>1</v>
      </c>
      <c r="K847" s="33" t="n">
        <v>0</v>
      </c>
      <c r="L847" s="33" t="n">
        <v>0</v>
      </c>
      <c r="M847" s="33" t="n">
        <v>0</v>
      </c>
      <c r="N847" s="33" t="n">
        <v>0</v>
      </c>
      <c r="O847" s="33" t="n">
        <v>0</v>
      </c>
      <c r="P847" s="33" t="n">
        <v>0</v>
      </c>
      <c r="Q847" s="33" t="n">
        <v>0</v>
      </c>
      <c r="R847" s="33" t="n">
        <v>0</v>
      </c>
      <c r="S847" s="33" t="n">
        <v>1</v>
      </c>
      <c r="T847" s="33" t="n">
        <v>0</v>
      </c>
      <c r="U847" s="9" t="n">
        <v>1</v>
      </c>
      <c r="V847" s="9" t="n">
        <v>0</v>
      </c>
      <c r="W847" s="15">
        <f>SUMPRODUCT(B$2:U$2,B847:U847)</f>
        <v/>
      </c>
      <c r="X847" s="46">
        <f>EXP(W847)/(1+EXP(W847))</f>
        <v/>
      </c>
      <c r="Y847" s="28">
        <f>IFERROR(V847*LN(X847)+(1-V847)*LN(1-X847),0)</f>
        <v/>
      </c>
    </row>
    <row r="848" spans="1:25">
      <c r="B848" s="9" t="n">
        <v>1</v>
      </c>
      <c r="C848" s="52" t="n">
        <v>0</v>
      </c>
      <c r="D848" s="9" t="n">
        <v>0</v>
      </c>
      <c r="E848" s="52" t="n">
        <v>1</v>
      </c>
      <c r="F848" s="14" t="n">
        <v>0</v>
      </c>
      <c r="G848" s="33" t="n">
        <v>0</v>
      </c>
      <c r="H848" s="33" t="n">
        <v>0</v>
      </c>
      <c r="I848" s="33" t="n">
        <v>0</v>
      </c>
      <c r="J848" s="33" t="n">
        <v>0</v>
      </c>
      <c r="K848" s="33" t="n">
        <v>0</v>
      </c>
      <c r="L848" s="33" t="n">
        <v>0</v>
      </c>
      <c r="M848" s="33" t="n">
        <v>0</v>
      </c>
      <c r="N848" s="33" t="n">
        <v>0</v>
      </c>
      <c r="O848" s="33" t="n">
        <v>0</v>
      </c>
      <c r="P848" s="33" t="n">
        <v>0</v>
      </c>
      <c r="Q848" s="33" t="n">
        <v>0</v>
      </c>
      <c r="R848" s="33" t="n">
        <v>0</v>
      </c>
      <c r="S848" s="33" t="n">
        <v>0</v>
      </c>
      <c r="T848" s="33" t="n">
        <v>0</v>
      </c>
      <c r="U848" s="9" t="n">
        <v>1</v>
      </c>
      <c r="V848" s="9" t="n">
        <v>0</v>
      </c>
      <c r="W848" s="15">
        <f>SUMPRODUCT(B$2:U$2,B848:U848)</f>
        <v/>
      </c>
      <c r="X848" s="46">
        <f>EXP(W848)/(1+EXP(W848))</f>
        <v/>
      </c>
      <c r="Y848" s="28">
        <f>IFERROR(V848*LN(X848)+(1-V848)*LN(1-X848),0)</f>
        <v/>
      </c>
    </row>
    <row r="849" spans="1:25">
      <c r="B849" s="9" t="n">
        <v>1</v>
      </c>
      <c r="C849" s="52" t="n">
        <v>0</v>
      </c>
      <c r="D849" s="9" t="n">
        <v>0</v>
      </c>
      <c r="E849" s="52" t="n">
        <v>1</v>
      </c>
      <c r="F849" s="14" t="n">
        <v>0</v>
      </c>
      <c r="G849" s="33" t="n">
        <v>1</v>
      </c>
      <c r="H849" s="33" t="n">
        <v>1</v>
      </c>
      <c r="I849" s="33" t="n">
        <v>0</v>
      </c>
      <c r="J849" s="33" t="n">
        <v>0</v>
      </c>
      <c r="K849" s="33" t="n">
        <v>0</v>
      </c>
      <c r="L849" s="33" t="n">
        <v>0</v>
      </c>
      <c r="M849" s="33" t="n">
        <v>0</v>
      </c>
      <c r="N849" s="33" t="n">
        <v>0</v>
      </c>
      <c r="O849" s="33" t="n">
        <v>0</v>
      </c>
      <c r="P849" s="33" t="n">
        <v>0</v>
      </c>
      <c r="Q849" s="33" t="n">
        <v>0</v>
      </c>
      <c r="R849" s="33" t="n">
        <v>0</v>
      </c>
      <c r="S849" s="33" t="n">
        <v>0</v>
      </c>
      <c r="T849" s="33" t="n">
        <v>0</v>
      </c>
      <c r="U849" s="9" t="n">
        <v>1</v>
      </c>
      <c r="V849" s="9" t="n">
        <v>0</v>
      </c>
      <c r="W849" s="15">
        <f>SUMPRODUCT(B$2:U$2,B849:U849)</f>
        <v/>
      </c>
      <c r="X849" s="46">
        <f>EXP(W849)/(1+EXP(W849))</f>
        <v/>
      </c>
      <c r="Y849" s="28">
        <f>IFERROR(V849*LN(X849)+(1-V849)*LN(1-X849),0)</f>
        <v/>
      </c>
    </row>
    <row r="850" spans="1:25">
      <c r="B850" s="9" t="n">
        <v>1</v>
      </c>
      <c r="C850" s="52" t="n">
        <v>0</v>
      </c>
      <c r="D850" s="9" t="n">
        <v>1</v>
      </c>
      <c r="E850" s="52" t="n">
        <v>0</v>
      </c>
      <c r="F850" s="14" t="n">
        <v>0</v>
      </c>
      <c r="G850" s="33" t="n">
        <v>0</v>
      </c>
      <c r="H850" s="33" t="n">
        <v>0</v>
      </c>
      <c r="I850" s="33" t="n">
        <v>0</v>
      </c>
      <c r="J850" s="33" t="n">
        <v>0</v>
      </c>
      <c r="K850" s="33" t="n">
        <v>0</v>
      </c>
      <c r="L850" s="33" t="n">
        <v>0</v>
      </c>
      <c r="M850" s="33" t="n">
        <v>0</v>
      </c>
      <c r="N850" s="33" t="n">
        <v>0</v>
      </c>
      <c r="O850" s="33" t="n">
        <v>0</v>
      </c>
      <c r="P850" s="33" t="n">
        <v>0</v>
      </c>
      <c r="Q850" s="33" t="n">
        <v>0</v>
      </c>
      <c r="R850" s="33" t="n">
        <v>0</v>
      </c>
      <c r="S850" s="33" t="n">
        <v>0</v>
      </c>
      <c r="T850" s="33" t="n">
        <v>0</v>
      </c>
      <c r="U850" s="9" t="n">
        <v>1</v>
      </c>
      <c r="V850" s="9" t="n">
        <v>0</v>
      </c>
      <c r="W850" s="15">
        <f>SUMPRODUCT(B$2:U$2,B850:U850)</f>
        <v/>
      </c>
      <c r="X850" s="46">
        <f>EXP(W850)/(1+EXP(W850))</f>
        <v/>
      </c>
      <c r="Y850" s="28">
        <f>IFERROR(V850*LN(X850)+(1-V850)*LN(1-X850),0)</f>
        <v/>
      </c>
    </row>
    <row r="851" spans="1:25">
      <c r="B851" s="9" t="n">
        <v>0</v>
      </c>
      <c r="C851" s="52" t="n">
        <v>1</v>
      </c>
      <c r="D851" s="9" t="n">
        <v>1</v>
      </c>
      <c r="E851" s="52" t="n">
        <v>0</v>
      </c>
      <c r="F851" s="14" t="n">
        <v>0</v>
      </c>
      <c r="G851" s="33" t="n">
        <v>0</v>
      </c>
      <c r="H851" s="33" t="n">
        <v>1</v>
      </c>
      <c r="I851" s="33" t="n">
        <v>0</v>
      </c>
      <c r="J851" s="33" t="n">
        <v>0</v>
      </c>
      <c r="K851" s="33" t="n">
        <v>0</v>
      </c>
      <c r="L851" s="33" t="n">
        <v>0</v>
      </c>
      <c r="M851" s="33" t="n">
        <v>0</v>
      </c>
      <c r="N851" s="33" t="n">
        <v>0</v>
      </c>
      <c r="O851" s="33" t="n">
        <v>0</v>
      </c>
      <c r="P851" s="33" t="n">
        <v>1</v>
      </c>
      <c r="Q851" s="33" t="n">
        <v>0</v>
      </c>
      <c r="R851" s="33" t="n">
        <v>0</v>
      </c>
      <c r="S851" s="33" t="n">
        <v>1</v>
      </c>
      <c r="T851" s="33" t="n">
        <v>1</v>
      </c>
      <c r="U851" s="9" t="n">
        <v>1</v>
      </c>
      <c r="V851" s="9" t="n">
        <v>0</v>
      </c>
      <c r="W851" s="15">
        <f>SUMPRODUCT(B$2:U$2,B851:U851)</f>
        <v/>
      </c>
      <c r="X851" s="46">
        <f>EXP(W851)/(1+EXP(W851))</f>
        <v/>
      </c>
      <c r="Y851" s="28">
        <f>IFERROR(V851*LN(X851)+(1-V851)*LN(1-X851),0)</f>
        <v/>
      </c>
    </row>
    <row r="852" spans="1:25">
      <c r="B852" s="9" t="n">
        <v>0</v>
      </c>
      <c r="C852" s="52" t="n">
        <v>1</v>
      </c>
      <c r="D852" s="9" t="n">
        <v>0</v>
      </c>
      <c r="E852" s="52" t="n">
        <v>1</v>
      </c>
      <c r="F852" s="14" t="n">
        <v>0</v>
      </c>
      <c r="G852" s="33" t="n">
        <v>0</v>
      </c>
      <c r="H852" s="33" t="n">
        <v>1</v>
      </c>
      <c r="I852" s="33" t="n">
        <v>0</v>
      </c>
      <c r="J852" s="33" t="n">
        <v>0</v>
      </c>
      <c r="K852" s="33" t="n">
        <v>0</v>
      </c>
      <c r="L852" s="33" t="n">
        <v>0</v>
      </c>
      <c r="M852" s="33" t="n">
        <v>0</v>
      </c>
      <c r="N852" s="33" t="n">
        <v>0</v>
      </c>
      <c r="O852" s="33" t="n">
        <v>0</v>
      </c>
      <c r="P852" s="33" t="n">
        <v>1</v>
      </c>
      <c r="Q852" s="33" t="n">
        <v>0</v>
      </c>
      <c r="R852" s="33" t="n">
        <v>0</v>
      </c>
      <c r="S852" s="33" t="n">
        <v>0</v>
      </c>
      <c r="T852" s="33" t="n">
        <v>0</v>
      </c>
      <c r="U852" s="9" t="n">
        <v>1</v>
      </c>
      <c r="V852" s="9" t="n">
        <v>0</v>
      </c>
      <c r="W852" s="15">
        <f>SUMPRODUCT(B$2:U$2,B852:U852)</f>
        <v/>
      </c>
      <c r="X852" s="46">
        <f>EXP(W852)/(1+EXP(W852))</f>
        <v/>
      </c>
      <c r="Y852" s="28">
        <f>IFERROR(V852*LN(X852)+(1-V852)*LN(1-X852),0)</f>
        <v/>
      </c>
    </row>
    <row r="853" spans="1:25">
      <c r="B853" s="9" t="n">
        <v>0</v>
      </c>
      <c r="C853" s="52" t="n">
        <v>1</v>
      </c>
      <c r="D853" s="9" t="n">
        <v>0</v>
      </c>
      <c r="E853" s="52" t="n">
        <v>1</v>
      </c>
      <c r="F853" s="14" t="n">
        <v>0</v>
      </c>
      <c r="G853" s="33" t="n">
        <v>1</v>
      </c>
      <c r="H853" s="33" t="n">
        <v>0</v>
      </c>
      <c r="I853" s="33" t="n">
        <v>0</v>
      </c>
      <c r="J853" s="33" t="n">
        <v>0</v>
      </c>
      <c r="K853" s="33" t="n">
        <v>0</v>
      </c>
      <c r="L853" s="33" t="n">
        <v>0</v>
      </c>
      <c r="M853" s="33" t="n">
        <v>0</v>
      </c>
      <c r="N853" s="33" t="n">
        <v>0</v>
      </c>
      <c r="O853" s="33" t="n">
        <v>0</v>
      </c>
      <c r="P853" s="33" t="n">
        <v>0</v>
      </c>
      <c r="Q853" s="33" t="n">
        <v>0</v>
      </c>
      <c r="R853" s="33" t="n">
        <v>0</v>
      </c>
      <c r="S853" s="33" t="n">
        <v>0</v>
      </c>
      <c r="T853" s="33" t="n">
        <v>0</v>
      </c>
      <c r="U853" s="9" t="n">
        <v>1</v>
      </c>
      <c r="V853" s="9" t="n">
        <v>0</v>
      </c>
      <c r="W853" s="15">
        <f>SUMPRODUCT(B$2:U$2,B853:U853)</f>
        <v/>
      </c>
      <c r="X853" s="46">
        <f>EXP(W853)/(1+EXP(W853))</f>
        <v/>
      </c>
      <c r="Y853" s="28">
        <f>IFERROR(V853*LN(X853)+(1-V853)*LN(1-X853),0)</f>
        <v/>
      </c>
    </row>
    <row r="854" spans="1:25">
      <c r="B854" s="9" t="n">
        <v>1</v>
      </c>
      <c r="C854" s="52" t="n">
        <v>0</v>
      </c>
      <c r="D854" s="9" t="n">
        <v>0</v>
      </c>
      <c r="E854" s="52" t="n">
        <v>1</v>
      </c>
      <c r="F854" s="14" t="n">
        <v>0</v>
      </c>
      <c r="G854" s="33" t="n">
        <v>0</v>
      </c>
      <c r="H854" s="33" t="n">
        <v>1</v>
      </c>
      <c r="I854" s="33" t="n">
        <v>0</v>
      </c>
      <c r="J854" s="33" t="n">
        <v>0</v>
      </c>
      <c r="K854" s="33" t="n">
        <v>0</v>
      </c>
      <c r="L854" s="33" t="n">
        <v>0</v>
      </c>
      <c r="M854" s="33" t="n">
        <v>0</v>
      </c>
      <c r="N854" s="33" t="n">
        <v>0</v>
      </c>
      <c r="O854" s="33" t="n">
        <v>0</v>
      </c>
      <c r="P854" s="33" t="n">
        <v>0</v>
      </c>
      <c r="Q854" s="33" t="n">
        <v>0</v>
      </c>
      <c r="R854" s="33" t="n">
        <v>0</v>
      </c>
      <c r="S854" s="33" t="n">
        <v>0</v>
      </c>
      <c r="T854" s="33" t="n">
        <v>0</v>
      </c>
      <c r="U854" s="9" t="n">
        <v>1</v>
      </c>
      <c r="V854" s="9" t="n">
        <v>0</v>
      </c>
      <c r="W854" s="15">
        <f>SUMPRODUCT(B$2:U$2,B854:U854)</f>
        <v/>
      </c>
      <c r="X854" s="46">
        <f>EXP(W854)/(1+EXP(W854))</f>
        <v/>
      </c>
      <c r="Y854" s="28">
        <f>IFERROR(V854*LN(X854)+(1-V854)*LN(1-X854),0)</f>
        <v/>
      </c>
    </row>
    <row r="855" spans="1:25">
      <c r="B855" s="9" t="n">
        <v>1</v>
      </c>
      <c r="C855" s="52" t="n">
        <v>0</v>
      </c>
      <c r="D855" s="9" t="n">
        <v>1</v>
      </c>
      <c r="E855" s="52" t="n">
        <v>0</v>
      </c>
      <c r="F855" s="14" t="n">
        <v>0</v>
      </c>
      <c r="G855" s="33" t="n">
        <v>0</v>
      </c>
      <c r="H855" s="33" t="n">
        <v>0</v>
      </c>
      <c r="I855" s="33" t="n">
        <v>0</v>
      </c>
      <c r="J855" s="33" t="n">
        <v>0</v>
      </c>
      <c r="K855" s="33" t="n">
        <v>0</v>
      </c>
      <c r="L855" s="33" t="n">
        <v>0</v>
      </c>
      <c r="M855" s="33" t="n">
        <v>0</v>
      </c>
      <c r="N855" s="33" t="n">
        <v>0</v>
      </c>
      <c r="O855" s="33" t="n">
        <v>0</v>
      </c>
      <c r="P855" s="33" t="n">
        <v>0</v>
      </c>
      <c r="Q855" s="33" t="n">
        <v>0</v>
      </c>
      <c r="R855" s="33" t="n">
        <v>0</v>
      </c>
      <c r="S855" s="33" t="n">
        <v>0</v>
      </c>
      <c r="T855" s="33" t="n">
        <v>0</v>
      </c>
      <c r="U855" s="9" t="n">
        <v>1</v>
      </c>
      <c r="V855" s="9" t="n">
        <v>0</v>
      </c>
      <c r="W855" s="15">
        <f>SUMPRODUCT(B$2:U$2,B855:U855)</f>
        <v/>
      </c>
      <c r="X855" s="46">
        <f>EXP(W855)/(1+EXP(W855))</f>
        <v/>
      </c>
      <c r="Y855" s="28">
        <f>IFERROR(V855*LN(X855)+(1-V855)*LN(1-X855),0)</f>
        <v/>
      </c>
    </row>
    <row r="856" spans="1:25">
      <c r="B856" s="9" t="n">
        <v>0</v>
      </c>
      <c r="C856" s="52" t="n">
        <v>1</v>
      </c>
      <c r="D856" s="9" t="n">
        <v>1</v>
      </c>
      <c r="E856" s="52" t="n">
        <v>0</v>
      </c>
      <c r="F856" s="14" t="n">
        <v>0</v>
      </c>
      <c r="G856" s="33" t="n">
        <v>0</v>
      </c>
      <c r="H856" s="33" t="n">
        <v>0</v>
      </c>
      <c r="I856" s="33" t="n">
        <v>0</v>
      </c>
      <c r="J856" s="33" t="n">
        <v>0</v>
      </c>
      <c r="K856" s="33" t="n">
        <v>0</v>
      </c>
      <c r="L856" s="33" t="n">
        <v>0</v>
      </c>
      <c r="M856" s="33" t="n">
        <v>0</v>
      </c>
      <c r="N856" s="33" t="n">
        <v>0</v>
      </c>
      <c r="O856" s="33" t="n">
        <v>1</v>
      </c>
      <c r="P856" s="33" t="n">
        <v>0</v>
      </c>
      <c r="Q856" s="33" t="n">
        <v>0</v>
      </c>
      <c r="R856" s="33" t="n">
        <v>0</v>
      </c>
      <c r="S856" s="33" t="n">
        <v>0</v>
      </c>
      <c r="T856" s="33" t="n">
        <v>1</v>
      </c>
      <c r="U856" s="9" t="n">
        <v>1</v>
      </c>
      <c r="V856" s="9" t="n">
        <v>0</v>
      </c>
      <c r="W856" s="15">
        <f>SUMPRODUCT(B$2:U$2,B856:U856)</f>
        <v/>
      </c>
      <c r="X856" s="46">
        <f>EXP(W856)/(1+EXP(W856))</f>
        <v/>
      </c>
      <c r="Y856" s="28">
        <f>IFERROR(V856*LN(X856)+(1-V856)*LN(1-X856),0)</f>
        <v/>
      </c>
    </row>
    <row r="857" spans="1:25">
      <c r="B857" s="9" t="n">
        <v>1</v>
      </c>
      <c r="C857" s="52" t="n">
        <v>0</v>
      </c>
      <c r="D857" s="9" t="n">
        <v>0</v>
      </c>
      <c r="E857" s="52" t="n">
        <v>1</v>
      </c>
      <c r="F857" s="14" t="n">
        <v>0</v>
      </c>
      <c r="G857" s="33" t="n">
        <v>0</v>
      </c>
      <c r="H857" s="33" t="n">
        <v>0</v>
      </c>
      <c r="I857" s="33" t="n">
        <v>0</v>
      </c>
      <c r="J857" s="33" t="n">
        <v>0</v>
      </c>
      <c r="K857" s="33" t="n">
        <v>0</v>
      </c>
      <c r="L857" s="33" t="n">
        <v>0</v>
      </c>
      <c r="M857" s="33" t="n">
        <v>0</v>
      </c>
      <c r="N857" s="33" t="n">
        <v>0</v>
      </c>
      <c r="O857" s="33" t="n">
        <v>0</v>
      </c>
      <c r="P857" s="33" t="n">
        <v>1</v>
      </c>
      <c r="Q857" s="33" t="n">
        <v>0</v>
      </c>
      <c r="R857" s="33" t="n">
        <v>0</v>
      </c>
      <c r="S857" s="33" t="n">
        <v>0</v>
      </c>
      <c r="T857" s="33" t="n">
        <v>0</v>
      </c>
      <c r="U857" s="9" t="n">
        <v>1</v>
      </c>
      <c r="V857" s="9" t="n">
        <v>0</v>
      </c>
      <c r="W857" s="15">
        <f>SUMPRODUCT(B$2:U$2,B857:U857)</f>
        <v/>
      </c>
      <c r="X857" s="46">
        <f>EXP(W857)/(1+EXP(W857))</f>
        <v/>
      </c>
      <c r="Y857" s="28">
        <f>IFERROR(V857*LN(X857)+(1-V857)*LN(1-X857),0)</f>
        <v/>
      </c>
    </row>
    <row r="858" spans="1:25">
      <c r="B858" s="9" t="n">
        <v>0</v>
      </c>
      <c r="C858" s="52" t="n">
        <v>1</v>
      </c>
      <c r="D858" s="9" t="n">
        <v>0</v>
      </c>
      <c r="E858" s="52" t="n">
        <v>1</v>
      </c>
      <c r="F858" s="14" t="n">
        <v>0</v>
      </c>
      <c r="G858" s="33" t="n">
        <v>0</v>
      </c>
      <c r="H858" s="33" t="n">
        <v>0</v>
      </c>
      <c r="I858" s="33" t="n">
        <v>0</v>
      </c>
      <c r="J858" s="33" t="n">
        <v>0</v>
      </c>
      <c r="K858" s="33" t="n">
        <v>0</v>
      </c>
      <c r="L858" s="33" t="n">
        <v>0</v>
      </c>
      <c r="M858" s="33" t="n">
        <v>0</v>
      </c>
      <c r="N858" s="33" t="n">
        <v>0</v>
      </c>
      <c r="O858" s="33" t="n">
        <v>0</v>
      </c>
      <c r="P858" s="33" t="n">
        <v>0</v>
      </c>
      <c r="Q858" s="33" t="n">
        <v>0</v>
      </c>
      <c r="R858" s="33" t="n">
        <v>0</v>
      </c>
      <c r="S858" s="33" t="n">
        <v>0</v>
      </c>
      <c r="T858" s="33" t="n">
        <v>0</v>
      </c>
      <c r="U858" s="9" t="n">
        <v>1</v>
      </c>
      <c r="V858" s="9" t="n">
        <v>0</v>
      </c>
      <c r="W858" s="15">
        <f>SUMPRODUCT(B$2:U$2,B858:U858)</f>
        <v/>
      </c>
      <c r="X858" s="46">
        <f>EXP(W858)/(1+EXP(W858))</f>
        <v/>
      </c>
      <c r="Y858" s="28">
        <f>IFERROR(V858*LN(X858)+(1-V858)*LN(1-X858),0)</f>
        <v/>
      </c>
    </row>
    <row r="859" spans="1:25">
      <c r="B859" s="9" t="n">
        <v>1</v>
      </c>
      <c r="C859" s="52" t="n">
        <v>0</v>
      </c>
      <c r="D859" s="9" t="n">
        <v>1</v>
      </c>
      <c r="E859" s="52" t="n">
        <v>0</v>
      </c>
      <c r="F859" s="14" t="n">
        <v>0</v>
      </c>
      <c r="G859" s="33" t="n">
        <v>0</v>
      </c>
      <c r="H859" s="33" t="n">
        <v>0</v>
      </c>
      <c r="I859" s="33" t="n">
        <v>0</v>
      </c>
      <c r="J859" s="33" t="n">
        <v>0</v>
      </c>
      <c r="K859" s="33" t="n">
        <v>0</v>
      </c>
      <c r="L859" s="33" t="n">
        <v>0</v>
      </c>
      <c r="M859" s="33" t="n">
        <v>1</v>
      </c>
      <c r="N859" s="33" t="n">
        <v>0</v>
      </c>
      <c r="O859" s="33" t="n">
        <v>0</v>
      </c>
      <c r="P859" s="33" t="n">
        <v>0</v>
      </c>
      <c r="Q859" s="33" t="n">
        <v>0</v>
      </c>
      <c r="R859" s="33" t="n">
        <v>0</v>
      </c>
      <c r="S859" s="33" t="n">
        <v>0</v>
      </c>
      <c r="T859" s="33" t="n">
        <v>0</v>
      </c>
      <c r="U859" s="9" t="n">
        <v>1</v>
      </c>
      <c r="V859" s="9" t="n">
        <v>0</v>
      </c>
      <c r="W859" s="15">
        <f>SUMPRODUCT(B$2:U$2,B859:U859)</f>
        <v/>
      </c>
      <c r="X859" s="46">
        <f>EXP(W859)/(1+EXP(W859))</f>
        <v/>
      </c>
      <c r="Y859" s="28">
        <f>IFERROR(V859*LN(X859)+(1-V859)*LN(1-X859),0)</f>
        <v/>
      </c>
    </row>
    <row r="860" spans="1:25">
      <c r="B860" s="9" t="n">
        <v>0</v>
      </c>
      <c r="C860" s="52" t="n">
        <v>1</v>
      </c>
      <c r="D860" s="9" t="n">
        <v>1</v>
      </c>
      <c r="E860" s="52" t="n">
        <v>0</v>
      </c>
      <c r="F860" s="14" t="n">
        <v>0</v>
      </c>
      <c r="G860" s="33" t="n">
        <v>0</v>
      </c>
      <c r="H860" s="33" t="n">
        <v>0</v>
      </c>
      <c r="I860" s="33" t="n">
        <v>0</v>
      </c>
      <c r="J860" s="33" t="n">
        <v>0</v>
      </c>
      <c r="K860" s="33" t="n">
        <v>0</v>
      </c>
      <c r="L860" s="33" t="n">
        <v>0</v>
      </c>
      <c r="M860" s="33" t="n">
        <v>0</v>
      </c>
      <c r="N860" s="33" t="n">
        <v>0</v>
      </c>
      <c r="O860" s="33" t="n">
        <v>0</v>
      </c>
      <c r="P860" s="33" t="n">
        <v>1</v>
      </c>
      <c r="Q860" s="33" t="n">
        <v>0</v>
      </c>
      <c r="R860" s="33" t="n">
        <v>0</v>
      </c>
      <c r="S860" s="33" t="n">
        <v>0</v>
      </c>
      <c r="T860" s="33" t="n">
        <v>1</v>
      </c>
      <c r="U860" s="9" t="n">
        <v>1</v>
      </c>
      <c r="V860" s="9" t="n">
        <v>0</v>
      </c>
      <c r="W860" s="15">
        <f>SUMPRODUCT(B$2:U$2,B860:U860)</f>
        <v/>
      </c>
      <c r="X860" s="46">
        <f>EXP(W860)/(1+EXP(W860))</f>
        <v/>
      </c>
      <c r="Y860" s="28">
        <f>IFERROR(V860*LN(X860)+(1-V860)*LN(1-X860),0)</f>
        <v/>
      </c>
    </row>
    <row r="861" spans="1:25">
      <c r="B861" s="9" t="n">
        <v>1</v>
      </c>
      <c r="C861" s="52" t="n">
        <v>0</v>
      </c>
      <c r="D861" s="9" t="n">
        <v>0</v>
      </c>
      <c r="E861" s="52" t="n">
        <v>1</v>
      </c>
      <c r="F861" s="14" t="n">
        <v>0</v>
      </c>
      <c r="G861" s="33" t="n">
        <v>0</v>
      </c>
      <c r="H861" s="33" t="n">
        <v>0</v>
      </c>
      <c r="I861" s="33" t="n">
        <v>0</v>
      </c>
      <c r="J861" s="33" t="n">
        <v>0</v>
      </c>
      <c r="K861" s="33" t="n">
        <v>0</v>
      </c>
      <c r="L861" s="33" t="n">
        <v>0</v>
      </c>
      <c r="M861" s="33" t="n">
        <v>0</v>
      </c>
      <c r="N861" s="33" t="n">
        <v>0</v>
      </c>
      <c r="O861" s="33" t="n">
        <v>0</v>
      </c>
      <c r="P861" s="33" t="n">
        <v>0</v>
      </c>
      <c r="Q861" s="33" t="n">
        <v>0</v>
      </c>
      <c r="R861" s="33" t="n">
        <v>0</v>
      </c>
      <c r="S861" s="33" t="n">
        <v>0</v>
      </c>
      <c r="T861" s="33" t="n">
        <v>0</v>
      </c>
      <c r="U861" s="9" t="n">
        <v>1</v>
      </c>
      <c r="V861" s="9" t="n">
        <v>0</v>
      </c>
      <c r="W861" s="15">
        <f>SUMPRODUCT(B$2:U$2,B861:U861)</f>
        <v/>
      </c>
      <c r="X861" s="46">
        <f>EXP(W861)/(1+EXP(W861))</f>
        <v/>
      </c>
      <c r="Y861" s="28">
        <f>IFERROR(V861*LN(X861)+(1-V861)*LN(1-X861),0)</f>
        <v/>
      </c>
    </row>
    <row r="862" spans="1:25">
      <c r="B862" s="9" t="n">
        <v>1</v>
      </c>
      <c r="C862" s="52" t="n">
        <v>0</v>
      </c>
      <c r="D862" s="9" t="n">
        <v>0</v>
      </c>
      <c r="E862" s="52" t="n">
        <v>1</v>
      </c>
      <c r="F862" s="14" t="n">
        <v>0</v>
      </c>
      <c r="G862" s="33" t="n">
        <v>0</v>
      </c>
      <c r="H862" s="33" t="n">
        <v>0</v>
      </c>
      <c r="I862" s="33" t="n">
        <v>0</v>
      </c>
      <c r="J862" s="33" t="n">
        <v>0</v>
      </c>
      <c r="K862" s="33" t="n">
        <v>0</v>
      </c>
      <c r="L862" s="33" t="n">
        <v>0</v>
      </c>
      <c r="M862" s="33" t="n">
        <v>0</v>
      </c>
      <c r="N862" s="33" t="n">
        <v>0</v>
      </c>
      <c r="O862" s="33" t="n">
        <v>0</v>
      </c>
      <c r="P862" s="33" t="n">
        <v>1</v>
      </c>
      <c r="Q862" s="33" t="n">
        <v>0</v>
      </c>
      <c r="R862" s="33" t="n">
        <v>0</v>
      </c>
      <c r="S862" s="33" t="n">
        <v>1</v>
      </c>
      <c r="T862" s="33" t="n">
        <v>0</v>
      </c>
      <c r="U862" s="9" t="n">
        <v>1</v>
      </c>
      <c r="V862" s="9" t="n">
        <v>0</v>
      </c>
      <c r="W862" s="15">
        <f>SUMPRODUCT(B$2:U$2,B862:U862)</f>
        <v/>
      </c>
      <c r="X862" s="46">
        <f>EXP(W862)/(1+EXP(W862))</f>
        <v/>
      </c>
      <c r="Y862" s="28">
        <f>IFERROR(V862*LN(X862)+(1-V862)*LN(1-X862),0)</f>
        <v/>
      </c>
    </row>
    <row r="863" spans="1:25">
      <c r="B863" s="9" t="n">
        <v>0</v>
      </c>
      <c r="C863" s="52" t="n">
        <v>1</v>
      </c>
      <c r="D863" s="9" t="n">
        <v>0</v>
      </c>
      <c r="E863" s="52" t="n">
        <v>1</v>
      </c>
      <c r="F863" s="14" t="n">
        <v>1</v>
      </c>
      <c r="G863" s="33" t="n">
        <v>0</v>
      </c>
      <c r="H863" s="33" t="n">
        <v>0</v>
      </c>
      <c r="I863" s="33" t="n">
        <v>0</v>
      </c>
      <c r="J863" s="33" t="n">
        <v>0</v>
      </c>
      <c r="K863" s="33" t="n">
        <v>0</v>
      </c>
      <c r="L863" s="33" t="n">
        <v>0</v>
      </c>
      <c r="M863" s="33" t="n">
        <v>0</v>
      </c>
      <c r="N863" s="33" t="n">
        <v>0</v>
      </c>
      <c r="O863" s="33" t="n">
        <v>0</v>
      </c>
      <c r="P863" s="33" t="n">
        <v>0</v>
      </c>
      <c r="Q863" s="33" t="n">
        <v>0</v>
      </c>
      <c r="R863" s="33" t="n">
        <v>0</v>
      </c>
      <c r="S863" s="33" t="n">
        <v>0</v>
      </c>
      <c r="T863" s="33" t="n">
        <v>0</v>
      </c>
      <c r="U863" s="9" t="n">
        <v>1</v>
      </c>
      <c r="V863" s="9" t="n">
        <v>0</v>
      </c>
      <c r="W863" s="15">
        <f>SUMPRODUCT(B$2:U$2,B863:U863)</f>
        <v/>
      </c>
      <c r="X863" s="46">
        <f>EXP(W863)/(1+EXP(W863))</f>
        <v/>
      </c>
      <c r="Y863" s="28">
        <f>IFERROR(V863*LN(X863)+(1-V863)*LN(1-X863),0)</f>
        <v/>
      </c>
    </row>
    <row r="864" spans="1:25">
      <c r="B864" s="9" t="n">
        <v>1</v>
      </c>
      <c r="C864" s="52" t="n">
        <v>0</v>
      </c>
      <c r="D864" s="9" t="n">
        <v>0</v>
      </c>
      <c r="E864" s="52" t="n">
        <v>1</v>
      </c>
      <c r="F864" s="14" t="n">
        <v>0</v>
      </c>
      <c r="G864" s="33" t="n">
        <v>0</v>
      </c>
      <c r="H864" s="33" t="n">
        <v>0</v>
      </c>
      <c r="I864" s="33" t="n">
        <v>0</v>
      </c>
      <c r="J864" s="33" t="n">
        <v>0</v>
      </c>
      <c r="K864" s="33" t="n">
        <v>0</v>
      </c>
      <c r="L864" s="33" t="n">
        <v>0</v>
      </c>
      <c r="M864" s="33" t="n">
        <v>0</v>
      </c>
      <c r="N864" s="33" t="n">
        <v>0</v>
      </c>
      <c r="O864" s="33" t="n">
        <v>0</v>
      </c>
      <c r="P864" s="33" t="n">
        <v>1</v>
      </c>
      <c r="Q864" s="33" t="n">
        <v>0</v>
      </c>
      <c r="R864" s="33" t="n">
        <v>0</v>
      </c>
      <c r="S864" s="33" t="n">
        <v>0</v>
      </c>
      <c r="T864" s="33" t="n">
        <v>0</v>
      </c>
      <c r="U864" s="9" t="n">
        <v>1</v>
      </c>
      <c r="V864" s="9" t="n">
        <v>0</v>
      </c>
      <c r="W864" s="15">
        <f>SUMPRODUCT(B$2:U$2,B864:U864)</f>
        <v/>
      </c>
      <c r="X864" s="46">
        <f>EXP(W864)/(1+EXP(W864))</f>
        <v/>
      </c>
      <c r="Y864" s="28">
        <f>IFERROR(V864*LN(X864)+(1-V864)*LN(1-X864),0)</f>
        <v/>
      </c>
    </row>
    <row r="865" spans="1:25">
      <c r="B865" s="9" t="n">
        <v>1</v>
      </c>
      <c r="C865" s="52" t="n">
        <v>0</v>
      </c>
      <c r="D865" s="9" t="n">
        <v>0</v>
      </c>
      <c r="E865" s="52" t="n">
        <v>1</v>
      </c>
      <c r="F865" s="14" t="n">
        <v>0</v>
      </c>
      <c r="G865" s="33" t="n">
        <v>1</v>
      </c>
      <c r="H865" s="33" t="n">
        <v>0</v>
      </c>
      <c r="I865" s="33" t="n">
        <v>0</v>
      </c>
      <c r="J865" s="33" t="n">
        <v>0</v>
      </c>
      <c r="K865" s="33" t="n">
        <v>0</v>
      </c>
      <c r="L865" s="33" t="n">
        <v>0</v>
      </c>
      <c r="M865" s="33" t="n">
        <v>0</v>
      </c>
      <c r="N865" s="33" t="n">
        <v>0</v>
      </c>
      <c r="O865" s="33" t="n">
        <v>0</v>
      </c>
      <c r="P865" s="33" t="n">
        <v>0</v>
      </c>
      <c r="Q865" s="33" t="n">
        <v>0</v>
      </c>
      <c r="R865" s="33" t="n">
        <v>0</v>
      </c>
      <c r="S865" s="33" t="n">
        <v>1</v>
      </c>
      <c r="T865" s="33" t="n">
        <v>0</v>
      </c>
      <c r="U865" s="9" t="n">
        <v>1</v>
      </c>
      <c r="V865" s="9" t="n">
        <v>0</v>
      </c>
      <c r="W865" s="15">
        <f>SUMPRODUCT(B$2:U$2,B865:U865)</f>
        <v/>
      </c>
      <c r="X865" s="46">
        <f>EXP(W865)/(1+EXP(W865))</f>
        <v/>
      </c>
      <c r="Y865" s="28">
        <f>IFERROR(V865*LN(X865)+(1-V865)*LN(1-X865),0)</f>
        <v/>
      </c>
    </row>
    <row r="866" spans="1:25">
      <c r="B866" s="9" t="n">
        <v>1</v>
      </c>
      <c r="C866" s="52" t="n">
        <v>0</v>
      </c>
      <c r="D866" s="9" t="n">
        <v>0</v>
      </c>
      <c r="E866" s="52" t="n">
        <v>1</v>
      </c>
      <c r="F866" s="14" t="n">
        <v>0</v>
      </c>
      <c r="G866" s="33" t="n">
        <v>0</v>
      </c>
      <c r="H866" s="33" t="n">
        <v>0</v>
      </c>
      <c r="I866" s="33" t="n">
        <v>0</v>
      </c>
      <c r="J866" s="33" t="n">
        <v>0</v>
      </c>
      <c r="K866" s="33" t="n">
        <v>0</v>
      </c>
      <c r="L866" s="33" t="n">
        <v>0</v>
      </c>
      <c r="M866" s="33" t="n">
        <v>0</v>
      </c>
      <c r="N866" s="33" t="n">
        <v>0</v>
      </c>
      <c r="O866" s="33" t="n">
        <v>0</v>
      </c>
      <c r="P866" s="33" t="n">
        <v>0</v>
      </c>
      <c r="Q866" s="33" t="n">
        <v>0</v>
      </c>
      <c r="R866" s="33" t="n">
        <v>0</v>
      </c>
      <c r="S866" s="33" t="n">
        <v>0</v>
      </c>
      <c r="T866" s="33" t="n">
        <v>1</v>
      </c>
      <c r="U866" s="9" t="n">
        <v>1</v>
      </c>
      <c r="V866" s="9" t="n">
        <v>0</v>
      </c>
      <c r="W866" s="15">
        <f>SUMPRODUCT(B$2:U$2,B866:U866)</f>
        <v/>
      </c>
      <c r="X866" s="46">
        <f>EXP(W866)/(1+EXP(W866))</f>
        <v/>
      </c>
      <c r="Y866" s="28">
        <f>IFERROR(V866*LN(X866)+(1-V866)*LN(1-X866),0)</f>
        <v/>
      </c>
    </row>
    <row r="867" spans="1:25">
      <c r="B867" s="9" t="n">
        <v>1</v>
      </c>
      <c r="C867" s="52" t="n">
        <v>0</v>
      </c>
      <c r="D867" s="9" t="n">
        <v>0</v>
      </c>
      <c r="E867" s="52" t="n">
        <v>1</v>
      </c>
      <c r="F867" s="14" t="n">
        <v>0</v>
      </c>
      <c r="G867" s="33" t="n">
        <v>0</v>
      </c>
      <c r="H867" s="33" t="n">
        <v>0</v>
      </c>
      <c r="I867" s="33" t="n">
        <v>0</v>
      </c>
      <c r="J867" s="33" t="n">
        <v>0</v>
      </c>
      <c r="K867" s="33" t="n">
        <v>0</v>
      </c>
      <c r="L867" s="33" t="n">
        <v>0</v>
      </c>
      <c r="M867" s="33" t="n">
        <v>0</v>
      </c>
      <c r="N867" s="33" t="n">
        <v>0</v>
      </c>
      <c r="O867" s="33" t="n">
        <v>0</v>
      </c>
      <c r="P867" s="33" t="n">
        <v>1</v>
      </c>
      <c r="Q867" s="33" t="n">
        <v>0</v>
      </c>
      <c r="R867" s="33" t="n">
        <v>0</v>
      </c>
      <c r="S867" s="33" t="n">
        <v>1</v>
      </c>
      <c r="T867" s="33" t="n">
        <v>0</v>
      </c>
      <c r="U867" s="9" t="n">
        <v>1</v>
      </c>
      <c r="V867" s="9" t="n">
        <v>0</v>
      </c>
      <c r="W867" s="15">
        <f>SUMPRODUCT(B$2:U$2,B867:U867)</f>
        <v/>
      </c>
      <c r="X867" s="46">
        <f>EXP(W867)/(1+EXP(W867))</f>
        <v/>
      </c>
      <c r="Y867" s="28">
        <f>IFERROR(V867*LN(X867)+(1-V867)*LN(1-X867),0)</f>
        <v/>
      </c>
    </row>
    <row r="868" spans="1:25">
      <c r="B868" s="9" t="n">
        <v>1</v>
      </c>
      <c r="C868" s="52" t="n">
        <v>0</v>
      </c>
      <c r="D868" s="9" t="n">
        <v>0</v>
      </c>
      <c r="E868" s="52" t="n">
        <v>1</v>
      </c>
      <c r="F868" s="14" t="n">
        <v>0</v>
      </c>
      <c r="G868" s="33" t="n">
        <v>0</v>
      </c>
      <c r="H868" s="33" t="n">
        <v>0</v>
      </c>
      <c r="I868" s="33" t="n">
        <v>0</v>
      </c>
      <c r="J868" s="33" t="n">
        <v>0</v>
      </c>
      <c r="K868" s="33" t="n">
        <v>0</v>
      </c>
      <c r="L868" s="33" t="n">
        <v>0</v>
      </c>
      <c r="M868" s="33" t="n">
        <v>0</v>
      </c>
      <c r="N868" s="33" t="n">
        <v>0</v>
      </c>
      <c r="O868" s="33" t="n">
        <v>0</v>
      </c>
      <c r="P868" s="33" t="n">
        <v>0</v>
      </c>
      <c r="Q868" s="33" t="n">
        <v>0</v>
      </c>
      <c r="R868" s="33" t="n">
        <v>0</v>
      </c>
      <c r="S868" s="33" t="n">
        <v>1</v>
      </c>
      <c r="T868" s="33" t="n">
        <v>0</v>
      </c>
      <c r="U868" s="9" t="n">
        <v>1</v>
      </c>
      <c r="V868" s="9" t="n">
        <v>0</v>
      </c>
      <c r="W868" s="15">
        <f>SUMPRODUCT(B$2:U$2,B868:U868)</f>
        <v/>
      </c>
      <c r="X868" s="46">
        <f>EXP(W868)/(1+EXP(W868))</f>
        <v/>
      </c>
      <c r="Y868" s="28">
        <f>IFERROR(V868*LN(X868)+(1-V868)*LN(1-X868),0)</f>
        <v/>
      </c>
    </row>
    <row r="869" spans="1:25">
      <c r="B869" s="9" t="n">
        <v>1</v>
      </c>
      <c r="C869" s="52" t="n">
        <v>0</v>
      </c>
      <c r="D869" s="9" t="n">
        <v>1</v>
      </c>
      <c r="E869" s="52" t="n">
        <v>0</v>
      </c>
      <c r="F869" s="14" t="n">
        <v>0</v>
      </c>
      <c r="G869" s="33" t="n">
        <v>0</v>
      </c>
      <c r="H869" s="33" t="n">
        <v>0</v>
      </c>
      <c r="I869" s="33" t="n">
        <v>0</v>
      </c>
      <c r="J869" s="33" t="n">
        <v>0</v>
      </c>
      <c r="K869" s="33" t="n">
        <v>0</v>
      </c>
      <c r="L869" s="33" t="n">
        <v>0</v>
      </c>
      <c r="M869" s="33" t="n">
        <v>0</v>
      </c>
      <c r="N869" s="33" t="n">
        <v>0</v>
      </c>
      <c r="O869" s="33" t="n">
        <v>0</v>
      </c>
      <c r="P869" s="33" t="n">
        <v>0</v>
      </c>
      <c r="Q869" s="33" t="n">
        <v>0</v>
      </c>
      <c r="R869" s="33" t="n">
        <v>0</v>
      </c>
      <c r="S869" s="33" t="n">
        <v>0</v>
      </c>
      <c r="T869" s="33" t="n">
        <v>0</v>
      </c>
      <c r="U869" s="9" t="n">
        <v>1</v>
      </c>
      <c r="V869" s="9" t="n">
        <v>0</v>
      </c>
      <c r="W869" s="15">
        <f>SUMPRODUCT(B$2:U$2,B869:U869)</f>
        <v/>
      </c>
      <c r="X869" s="46">
        <f>EXP(W869)/(1+EXP(W869))</f>
        <v/>
      </c>
      <c r="Y869" s="28">
        <f>IFERROR(V869*LN(X869)+(1-V869)*LN(1-X869),0)</f>
        <v/>
      </c>
    </row>
    <row r="870" spans="1:25">
      <c r="B870" s="9" t="n">
        <v>1</v>
      </c>
      <c r="C870" s="52" t="n">
        <v>0</v>
      </c>
      <c r="D870" s="9" t="n">
        <v>1</v>
      </c>
      <c r="E870" s="52" t="n">
        <v>0</v>
      </c>
      <c r="F870" s="14" t="n">
        <v>0</v>
      </c>
      <c r="G870" s="33" t="n">
        <v>0</v>
      </c>
      <c r="H870" s="33" t="n">
        <v>0</v>
      </c>
      <c r="I870" s="33" t="n">
        <v>0</v>
      </c>
      <c r="J870" s="33" t="n">
        <v>0</v>
      </c>
      <c r="K870" s="33" t="n">
        <v>0</v>
      </c>
      <c r="L870" s="33" t="n">
        <v>0</v>
      </c>
      <c r="M870" s="33" t="n">
        <v>0</v>
      </c>
      <c r="N870" s="33" t="n">
        <v>0</v>
      </c>
      <c r="O870" s="33" t="n">
        <v>0</v>
      </c>
      <c r="P870" s="33" t="n">
        <v>0</v>
      </c>
      <c r="Q870" s="33" t="n">
        <v>0</v>
      </c>
      <c r="R870" s="33" t="n">
        <v>0</v>
      </c>
      <c r="S870" s="33" t="n">
        <v>0</v>
      </c>
      <c r="T870" s="33" t="n">
        <v>0</v>
      </c>
      <c r="U870" s="9" t="n">
        <v>1</v>
      </c>
      <c r="V870" s="9" t="n">
        <v>0</v>
      </c>
      <c r="W870" s="15">
        <f>SUMPRODUCT(B$2:U$2,B870:U870)</f>
        <v/>
      </c>
      <c r="X870" s="46">
        <f>EXP(W870)/(1+EXP(W870))</f>
        <v/>
      </c>
      <c r="Y870" s="28">
        <f>IFERROR(V870*LN(X870)+(1-V870)*LN(1-X870),0)</f>
        <v/>
      </c>
    </row>
    <row r="871" spans="1:25">
      <c r="B871" s="9" t="n">
        <v>0</v>
      </c>
      <c r="C871" s="52" t="n">
        <v>1</v>
      </c>
      <c r="D871" s="9" t="n">
        <v>1</v>
      </c>
      <c r="E871" s="52" t="n">
        <v>0</v>
      </c>
      <c r="F871" s="14" t="n">
        <v>0</v>
      </c>
      <c r="G871" s="33" t="n">
        <v>0</v>
      </c>
      <c r="H871" s="33" t="n">
        <v>0</v>
      </c>
      <c r="I871" s="33" t="n">
        <v>0</v>
      </c>
      <c r="J871" s="33" t="n">
        <v>0</v>
      </c>
      <c r="K871" s="33" t="n">
        <v>0</v>
      </c>
      <c r="L871" s="33" t="n">
        <v>0</v>
      </c>
      <c r="M871" s="33" t="n">
        <v>0</v>
      </c>
      <c r="N871" s="33" t="n">
        <v>0</v>
      </c>
      <c r="O871" s="33" t="n">
        <v>0</v>
      </c>
      <c r="P871" s="33" t="n">
        <v>1</v>
      </c>
      <c r="Q871" s="33" t="n">
        <v>0</v>
      </c>
      <c r="R871" s="33" t="n">
        <v>0</v>
      </c>
      <c r="S871" s="33" t="n">
        <v>1</v>
      </c>
      <c r="T871" s="33" t="n">
        <v>0</v>
      </c>
      <c r="U871" s="9" t="n">
        <v>1</v>
      </c>
      <c r="V871" s="9" t="n">
        <v>0</v>
      </c>
      <c r="W871" s="15">
        <f>SUMPRODUCT(B$2:U$2,B871:U871)</f>
        <v/>
      </c>
      <c r="X871" s="46">
        <f>EXP(W871)/(1+EXP(W871))</f>
        <v/>
      </c>
      <c r="Y871" s="28">
        <f>IFERROR(V871*LN(X871)+(1-V871)*LN(1-X871),0)</f>
        <v/>
      </c>
    </row>
    <row r="872" spans="1:25">
      <c r="B872" s="9" t="n">
        <v>1</v>
      </c>
      <c r="C872" s="52" t="n">
        <v>0</v>
      </c>
      <c r="D872" s="9" t="n">
        <v>1</v>
      </c>
      <c r="E872" s="52" t="n">
        <v>0</v>
      </c>
      <c r="F872" s="14" t="n">
        <v>0</v>
      </c>
      <c r="G872" s="33" t="n">
        <v>1</v>
      </c>
      <c r="H872" s="33" t="n">
        <v>0</v>
      </c>
      <c r="I872" s="33" t="n">
        <v>0</v>
      </c>
      <c r="J872" s="33" t="n">
        <v>0</v>
      </c>
      <c r="K872" s="33" t="n">
        <v>0</v>
      </c>
      <c r="L872" s="33" t="n">
        <v>0</v>
      </c>
      <c r="M872" s="33" t="n">
        <v>0</v>
      </c>
      <c r="N872" s="33" t="n">
        <v>1</v>
      </c>
      <c r="O872" s="33" t="n">
        <v>0</v>
      </c>
      <c r="P872" s="33" t="n">
        <v>0</v>
      </c>
      <c r="Q872" s="33" t="n">
        <v>0</v>
      </c>
      <c r="R872" s="33" t="n">
        <v>0</v>
      </c>
      <c r="S872" s="33" t="n">
        <v>1</v>
      </c>
      <c r="T872" s="33" t="n">
        <v>0</v>
      </c>
      <c r="U872" s="9" t="n">
        <v>1</v>
      </c>
      <c r="V872" s="9" t="n">
        <v>0</v>
      </c>
      <c r="W872" s="15">
        <f>SUMPRODUCT(B$2:U$2,B872:U872)</f>
        <v/>
      </c>
      <c r="X872" s="46">
        <f>EXP(W872)/(1+EXP(W872))</f>
        <v/>
      </c>
      <c r="Y872" s="28">
        <f>IFERROR(V872*LN(X872)+(1-V872)*LN(1-X872),0)</f>
        <v/>
      </c>
    </row>
    <row r="873" spans="1:25">
      <c r="B873" s="9" t="n">
        <v>0</v>
      </c>
      <c r="C873" s="52" t="n">
        <v>1</v>
      </c>
      <c r="D873" s="9" t="n">
        <v>1</v>
      </c>
      <c r="E873" s="52" t="n">
        <v>0</v>
      </c>
      <c r="F873" s="14" t="n">
        <v>0</v>
      </c>
      <c r="G873" s="33" t="n">
        <v>0</v>
      </c>
      <c r="H873" s="33" t="n">
        <v>0</v>
      </c>
      <c r="I873" s="33" t="n">
        <v>0</v>
      </c>
      <c r="J873" s="33" t="n">
        <v>0</v>
      </c>
      <c r="K873" s="33" t="n">
        <v>0</v>
      </c>
      <c r="L873" s="33" t="n">
        <v>0</v>
      </c>
      <c r="M873" s="33" t="n">
        <v>0</v>
      </c>
      <c r="N873" s="33" t="n">
        <v>0</v>
      </c>
      <c r="O873" s="33" t="n">
        <v>0</v>
      </c>
      <c r="P873" s="33" t="n">
        <v>0</v>
      </c>
      <c r="Q873" s="33" t="n">
        <v>0</v>
      </c>
      <c r="R873" s="33" t="n">
        <v>0</v>
      </c>
      <c r="S873" s="33" t="n">
        <v>0</v>
      </c>
      <c r="T873" s="33" t="n">
        <v>0</v>
      </c>
      <c r="U873" s="9" t="n">
        <v>1</v>
      </c>
      <c r="V873" s="9" t="n">
        <v>0</v>
      </c>
      <c r="W873" s="15">
        <f>SUMPRODUCT(B$2:U$2,B873:U873)</f>
        <v/>
      </c>
      <c r="X873" s="46">
        <f>EXP(W873)/(1+EXP(W873))</f>
        <v/>
      </c>
      <c r="Y873" s="28">
        <f>IFERROR(V873*LN(X873)+(1-V873)*LN(1-X873),0)</f>
        <v/>
      </c>
    </row>
    <row r="874" spans="1:25">
      <c r="B874" s="9" t="n">
        <v>0</v>
      </c>
      <c r="C874" s="52" t="n">
        <v>1</v>
      </c>
      <c r="D874" s="9" t="n">
        <v>0</v>
      </c>
      <c r="E874" s="52" t="n">
        <v>1</v>
      </c>
      <c r="F874" s="14" t="n">
        <v>0</v>
      </c>
      <c r="G874" s="33" t="n">
        <v>0</v>
      </c>
      <c r="H874" s="33" t="n">
        <v>0</v>
      </c>
      <c r="I874" s="33" t="n">
        <v>0</v>
      </c>
      <c r="J874" s="33" t="n">
        <v>0</v>
      </c>
      <c r="K874" s="33" t="n">
        <v>0</v>
      </c>
      <c r="L874" s="33" t="n">
        <v>0</v>
      </c>
      <c r="M874" s="33" t="n">
        <v>0</v>
      </c>
      <c r="N874" s="33" t="n">
        <v>0</v>
      </c>
      <c r="O874" s="33" t="n">
        <v>0</v>
      </c>
      <c r="P874" s="33" t="n">
        <v>0</v>
      </c>
      <c r="Q874" s="33" t="n">
        <v>0</v>
      </c>
      <c r="R874" s="33" t="n">
        <v>0</v>
      </c>
      <c r="S874" s="33" t="n">
        <v>0</v>
      </c>
      <c r="T874" s="33" t="n">
        <v>0</v>
      </c>
      <c r="U874" s="9" t="n">
        <v>1</v>
      </c>
      <c r="V874" s="9" t="n">
        <v>0</v>
      </c>
      <c r="W874" s="15">
        <f>SUMPRODUCT(B$2:U$2,B874:U874)</f>
        <v/>
      </c>
      <c r="X874" s="46">
        <f>EXP(W874)/(1+EXP(W874))</f>
        <v/>
      </c>
      <c r="Y874" s="28">
        <f>IFERROR(V874*LN(X874)+(1-V874)*LN(1-X874),0)</f>
        <v/>
      </c>
    </row>
    <row r="875" spans="1:25">
      <c r="B875" s="9" t="n">
        <v>0</v>
      </c>
      <c r="C875" s="52" t="n">
        <v>1</v>
      </c>
      <c r="D875" s="9" t="n">
        <v>0</v>
      </c>
      <c r="E875" s="52" t="n">
        <v>0</v>
      </c>
      <c r="F875" s="14" t="n">
        <v>0</v>
      </c>
      <c r="G875" s="33" t="n">
        <v>1</v>
      </c>
      <c r="H875" s="33" t="n">
        <v>0</v>
      </c>
      <c r="I875" s="33" t="n">
        <v>0</v>
      </c>
      <c r="J875" s="33" t="n">
        <v>0</v>
      </c>
      <c r="K875" s="33" t="n">
        <v>0</v>
      </c>
      <c r="L875" s="33" t="n">
        <v>0</v>
      </c>
      <c r="M875" s="33" t="n">
        <v>0</v>
      </c>
      <c r="N875" s="33" t="n">
        <v>0</v>
      </c>
      <c r="O875" s="33" t="n">
        <v>0</v>
      </c>
      <c r="P875" s="33" t="n">
        <v>0</v>
      </c>
      <c r="Q875" s="33" t="n">
        <v>1</v>
      </c>
      <c r="R875" s="33" t="n">
        <v>0</v>
      </c>
      <c r="S875" s="33" t="n">
        <v>0</v>
      </c>
      <c r="T875" s="33" t="n">
        <v>0</v>
      </c>
      <c r="U875" s="9" t="n">
        <v>1</v>
      </c>
      <c r="V875" s="9" t="n">
        <v>0</v>
      </c>
      <c r="W875" s="15">
        <f>SUMPRODUCT(B$2:U$2,B875:U875)</f>
        <v/>
      </c>
      <c r="X875" s="46">
        <f>EXP(W875)/(1+EXP(W875))</f>
        <v/>
      </c>
      <c r="Y875" s="28">
        <f>IFERROR(V875*LN(X875)+(1-V875)*LN(1-X875),0)</f>
        <v/>
      </c>
    </row>
    <row r="876" spans="1:25">
      <c r="B876" s="9" t="n">
        <v>0</v>
      </c>
      <c r="C876" s="52" t="n">
        <v>0</v>
      </c>
      <c r="D876" s="9" t="n">
        <v>0</v>
      </c>
      <c r="E876" s="52" t="n">
        <v>1</v>
      </c>
      <c r="F876" s="14" t="n">
        <v>0</v>
      </c>
      <c r="G876" s="33" t="n">
        <v>0</v>
      </c>
      <c r="H876" s="33" t="n">
        <v>0</v>
      </c>
      <c r="I876" s="33" t="n">
        <v>0</v>
      </c>
      <c r="J876" s="33" t="n">
        <v>0</v>
      </c>
      <c r="K876" s="33" t="n">
        <v>0</v>
      </c>
      <c r="L876" s="33" t="n">
        <v>0</v>
      </c>
      <c r="M876" s="33" t="n">
        <v>0</v>
      </c>
      <c r="N876" s="33" t="n">
        <v>0</v>
      </c>
      <c r="O876" s="33" t="n">
        <v>0</v>
      </c>
      <c r="P876" s="33" t="n">
        <v>0</v>
      </c>
      <c r="Q876" s="33" t="n">
        <v>0</v>
      </c>
      <c r="R876" s="33" t="n">
        <v>0</v>
      </c>
      <c r="S876" s="33" t="n">
        <v>1</v>
      </c>
      <c r="T876" s="33" t="n">
        <v>0</v>
      </c>
      <c r="U876" s="9" t="n">
        <v>1</v>
      </c>
      <c r="V876" s="9" t="n">
        <v>0</v>
      </c>
      <c r="W876" s="15">
        <f>SUMPRODUCT(B$2:U$2,B876:U876)</f>
        <v/>
      </c>
      <c r="X876" s="46">
        <f>EXP(W876)/(1+EXP(W876))</f>
        <v/>
      </c>
      <c r="Y876" s="28">
        <f>IFERROR(V876*LN(X876)+(1-V876)*LN(1-X876),0)</f>
        <v/>
      </c>
    </row>
    <row r="877" spans="1:25">
      <c r="B877" s="9" t="n">
        <v>0</v>
      </c>
      <c r="C877" s="52" t="n">
        <v>1</v>
      </c>
      <c r="D877" s="9" t="n">
        <v>0</v>
      </c>
      <c r="E877" s="52" t="n">
        <v>1</v>
      </c>
      <c r="F877" s="14" t="n">
        <v>0</v>
      </c>
      <c r="G877" s="33" t="n">
        <v>0</v>
      </c>
      <c r="H877" s="33" t="n">
        <v>0</v>
      </c>
      <c r="I877" s="33" t="n">
        <v>0</v>
      </c>
      <c r="J877" s="33" t="n">
        <v>0</v>
      </c>
      <c r="K877" s="33" t="n">
        <v>0</v>
      </c>
      <c r="L877" s="33" t="n">
        <v>0</v>
      </c>
      <c r="M877" s="33" t="n">
        <v>0</v>
      </c>
      <c r="N877" s="33" t="n">
        <v>0</v>
      </c>
      <c r="O877" s="33" t="n">
        <v>0</v>
      </c>
      <c r="P877" s="33" t="n">
        <v>0</v>
      </c>
      <c r="Q877" s="33" t="n">
        <v>0</v>
      </c>
      <c r="R877" s="33" t="n">
        <v>0</v>
      </c>
      <c r="S877" s="33" t="n">
        <v>1</v>
      </c>
      <c r="T877" s="33" t="n">
        <v>0</v>
      </c>
      <c r="U877" s="9" t="n">
        <v>1</v>
      </c>
      <c r="V877" s="9" t="n">
        <v>0</v>
      </c>
      <c r="W877" s="15">
        <f>SUMPRODUCT(B$2:U$2,B877:U877)</f>
        <v/>
      </c>
      <c r="X877" s="46">
        <f>EXP(W877)/(1+EXP(W877))</f>
        <v/>
      </c>
      <c r="Y877" s="28">
        <f>IFERROR(V877*LN(X877)+(1-V877)*LN(1-X877),0)</f>
        <v/>
      </c>
    </row>
    <row r="878" spans="1:25">
      <c r="B878" s="9" t="n">
        <v>1</v>
      </c>
      <c r="C878" s="52" t="n">
        <v>0</v>
      </c>
      <c r="D878" s="9" t="n">
        <v>1</v>
      </c>
      <c r="E878" s="52" t="n">
        <v>0</v>
      </c>
      <c r="F878" s="14" t="n">
        <v>0</v>
      </c>
      <c r="G878" s="33" t="n">
        <v>1</v>
      </c>
      <c r="H878" s="33" t="n">
        <v>1</v>
      </c>
      <c r="I878" s="33" t="n">
        <v>0</v>
      </c>
      <c r="J878" s="33" t="n">
        <v>0</v>
      </c>
      <c r="K878" s="33" t="n">
        <v>0</v>
      </c>
      <c r="L878" s="33" t="n">
        <v>0</v>
      </c>
      <c r="M878" s="33" t="n">
        <v>0</v>
      </c>
      <c r="N878" s="33" t="n">
        <v>0</v>
      </c>
      <c r="O878" s="33" t="n">
        <v>0</v>
      </c>
      <c r="P878" s="33" t="n">
        <v>0</v>
      </c>
      <c r="Q878" s="33" t="n">
        <v>0</v>
      </c>
      <c r="R878" s="33" t="n">
        <v>0</v>
      </c>
      <c r="S878" s="33" t="n">
        <v>0</v>
      </c>
      <c r="T878" s="33" t="n">
        <v>0</v>
      </c>
      <c r="U878" s="9" t="n">
        <v>1</v>
      </c>
      <c r="V878" s="9" t="n">
        <v>0</v>
      </c>
      <c r="W878" s="15">
        <f>SUMPRODUCT(B$2:U$2,B878:U878)</f>
        <v/>
      </c>
      <c r="X878" s="46">
        <f>EXP(W878)/(1+EXP(W878))</f>
        <v/>
      </c>
      <c r="Y878" s="28">
        <f>IFERROR(V878*LN(X878)+(1-V878)*LN(1-X878),0)</f>
        <v/>
      </c>
    </row>
    <row r="879" spans="1:25">
      <c r="B879" s="9" t="n">
        <v>0</v>
      </c>
      <c r="C879" s="52" t="n">
        <v>1</v>
      </c>
      <c r="D879" s="9" t="n">
        <v>1</v>
      </c>
      <c r="E879" s="52" t="n">
        <v>0</v>
      </c>
      <c r="F879" s="14" t="n">
        <v>0</v>
      </c>
      <c r="G879" s="33" t="n">
        <v>0</v>
      </c>
      <c r="H879" s="33" t="n">
        <v>1</v>
      </c>
      <c r="I879" s="33" t="n">
        <v>0</v>
      </c>
      <c r="J879" s="33" t="n">
        <v>0</v>
      </c>
      <c r="K879" s="33" t="n">
        <v>0</v>
      </c>
      <c r="L879" s="33" t="n">
        <v>0</v>
      </c>
      <c r="M879" s="33" t="n">
        <v>0</v>
      </c>
      <c r="N879" s="33" t="n">
        <v>0</v>
      </c>
      <c r="O879" s="33" t="n">
        <v>0</v>
      </c>
      <c r="P879" s="33" t="n">
        <v>0</v>
      </c>
      <c r="Q879" s="33" t="n">
        <v>0</v>
      </c>
      <c r="R879" s="33" t="n">
        <v>0</v>
      </c>
      <c r="S879" s="33" t="n">
        <v>0</v>
      </c>
      <c r="T879" s="33" t="n">
        <v>0</v>
      </c>
      <c r="U879" s="9" t="n">
        <v>1</v>
      </c>
      <c r="V879" s="9" t="n">
        <v>0</v>
      </c>
      <c r="W879" s="15">
        <f>SUMPRODUCT(B$2:U$2,B879:U879)</f>
        <v/>
      </c>
      <c r="X879" s="46">
        <f>EXP(W879)/(1+EXP(W879))</f>
        <v/>
      </c>
      <c r="Y879" s="28">
        <f>IFERROR(V879*LN(X879)+(1-V879)*LN(1-X879),0)</f>
        <v/>
      </c>
    </row>
    <row r="880" spans="1:25">
      <c r="B880" s="9" t="n">
        <v>0</v>
      </c>
      <c r="C880" s="52" t="n">
        <v>1</v>
      </c>
      <c r="D880" s="9" t="n">
        <v>0</v>
      </c>
      <c r="E880" s="52" t="n">
        <v>1</v>
      </c>
      <c r="F880" s="14" t="n">
        <v>0</v>
      </c>
      <c r="G880" s="33" t="n">
        <v>0</v>
      </c>
      <c r="H880" s="33" t="n">
        <v>0</v>
      </c>
      <c r="I880" s="33" t="n">
        <v>0</v>
      </c>
      <c r="J880" s="33" t="n">
        <v>0</v>
      </c>
      <c r="K880" s="33" t="n">
        <v>0</v>
      </c>
      <c r="L880" s="33" t="n">
        <v>0</v>
      </c>
      <c r="M880" s="33" t="n">
        <v>0</v>
      </c>
      <c r="N880" s="33" t="n">
        <v>0</v>
      </c>
      <c r="O880" s="33" t="n">
        <v>0</v>
      </c>
      <c r="P880" s="33" t="n">
        <v>1</v>
      </c>
      <c r="Q880" s="33" t="n">
        <v>0</v>
      </c>
      <c r="R880" s="33" t="n">
        <v>0</v>
      </c>
      <c r="S880" s="33" t="n">
        <v>1</v>
      </c>
      <c r="T880" s="33" t="n">
        <v>0</v>
      </c>
      <c r="U880" s="9" t="n">
        <v>1</v>
      </c>
      <c r="V880" s="9" t="n">
        <v>0</v>
      </c>
      <c r="W880" s="15">
        <f>SUMPRODUCT(B$2:U$2,B880:U880)</f>
        <v/>
      </c>
      <c r="X880" s="46">
        <f>EXP(W880)/(1+EXP(W880))</f>
        <v/>
      </c>
      <c r="Y880" s="28">
        <f>IFERROR(V880*LN(X880)+(1-V880)*LN(1-X880),0)</f>
        <v/>
      </c>
    </row>
    <row r="881" spans="1:25">
      <c r="B881" s="9" t="n">
        <v>0</v>
      </c>
      <c r="C881" s="52" t="n">
        <v>1</v>
      </c>
      <c r="D881" s="9" t="n">
        <v>0</v>
      </c>
      <c r="E881" s="52" t="n">
        <v>1</v>
      </c>
      <c r="F881" s="14" t="n">
        <v>1</v>
      </c>
      <c r="G881" s="33" t="n">
        <v>0</v>
      </c>
      <c r="H881" s="33" t="n">
        <v>0</v>
      </c>
      <c r="I881" s="33" t="n">
        <v>0</v>
      </c>
      <c r="J881" s="33" t="n">
        <v>0</v>
      </c>
      <c r="K881" s="33" t="n">
        <v>0</v>
      </c>
      <c r="L881" s="33" t="n">
        <v>1</v>
      </c>
      <c r="M881" s="33" t="n">
        <v>0</v>
      </c>
      <c r="N881" s="33" t="n">
        <v>0</v>
      </c>
      <c r="O881" s="33" t="n">
        <v>0</v>
      </c>
      <c r="P881" s="33" t="n">
        <v>0</v>
      </c>
      <c r="Q881" s="33" t="n">
        <v>0</v>
      </c>
      <c r="R881" s="33" t="n">
        <v>0</v>
      </c>
      <c r="S881" s="33" t="n">
        <v>0</v>
      </c>
      <c r="T881" s="33" t="n">
        <v>0</v>
      </c>
      <c r="U881" s="9" t="n">
        <v>1</v>
      </c>
      <c r="V881" s="9" t="n">
        <v>0</v>
      </c>
      <c r="W881" s="15">
        <f>SUMPRODUCT(B$2:U$2,B881:U881)</f>
        <v/>
      </c>
      <c r="X881" s="46">
        <f>EXP(W881)/(1+EXP(W881))</f>
        <v/>
      </c>
      <c r="Y881" s="28">
        <f>IFERROR(V881*LN(X881)+(1-V881)*LN(1-X881),0)</f>
        <v/>
      </c>
    </row>
    <row r="882" spans="1:25">
      <c r="B882" s="9" t="n">
        <v>0</v>
      </c>
      <c r="C882" s="52" t="n">
        <v>1</v>
      </c>
      <c r="D882" s="9" t="n">
        <v>1</v>
      </c>
      <c r="E882" s="52" t="n">
        <v>0</v>
      </c>
      <c r="F882" s="14" t="n">
        <v>0</v>
      </c>
      <c r="G882" s="33" t="n">
        <v>0</v>
      </c>
      <c r="H882" s="33" t="n">
        <v>0</v>
      </c>
      <c r="I882" s="33" t="n">
        <v>0</v>
      </c>
      <c r="J882" s="33" t="n">
        <v>0</v>
      </c>
      <c r="K882" s="33" t="n">
        <v>0</v>
      </c>
      <c r="L882" s="33" t="n">
        <v>0</v>
      </c>
      <c r="M882" s="33" t="n">
        <v>0</v>
      </c>
      <c r="N882" s="33" t="n">
        <v>0</v>
      </c>
      <c r="O882" s="33" t="n">
        <v>0</v>
      </c>
      <c r="P882" s="33" t="n">
        <v>0</v>
      </c>
      <c r="Q882" s="33" t="n">
        <v>0</v>
      </c>
      <c r="R882" s="33" t="n">
        <v>0</v>
      </c>
      <c r="S882" s="33" t="n">
        <v>1</v>
      </c>
      <c r="T882" s="33" t="n">
        <v>0</v>
      </c>
      <c r="U882" s="9" t="n">
        <v>1</v>
      </c>
      <c r="V882" s="9" t="n">
        <v>0</v>
      </c>
      <c r="W882" s="15">
        <f>SUMPRODUCT(B$2:U$2,B882:U882)</f>
        <v/>
      </c>
      <c r="X882" s="46">
        <f>EXP(W882)/(1+EXP(W882))</f>
        <v/>
      </c>
      <c r="Y882" s="28">
        <f>IFERROR(V882*LN(X882)+(1-V882)*LN(1-X882),0)</f>
        <v/>
      </c>
    </row>
    <row r="883" spans="1:25">
      <c r="B883" s="9" t="n">
        <v>0</v>
      </c>
      <c r="C883" s="52" t="n">
        <v>1</v>
      </c>
      <c r="D883" s="9" t="n">
        <v>0</v>
      </c>
      <c r="E883" s="52" t="n">
        <v>1</v>
      </c>
      <c r="F883" s="14" t="n">
        <v>0</v>
      </c>
      <c r="G883" s="33" t="n">
        <v>0</v>
      </c>
      <c r="H883" s="33" t="n">
        <v>0</v>
      </c>
      <c r="I883" s="33" t="n">
        <v>0</v>
      </c>
      <c r="J883" s="33" t="n">
        <v>0</v>
      </c>
      <c r="K883" s="33" t="n">
        <v>0</v>
      </c>
      <c r="L883" s="33" t="n">
        <v>0</v>
      </c>
      <c r="M883" s="33" t="n">
        <v>0</v>
      </c>
      <c r="N883" s="33" t="n">
        <v>0</v>
      </c>
      <c r="O883" s="33" t="n">
        <v>0</v>
      </c>
      <c r="P883" s="33" t="n">
        <v>0</v>
      </c>
      <c r="Q883" s="33" t="n">
        <v>0</v>
      </c>
      <c r="R883" s="33" t="n">
        <v>0</v>
      </c>
      <c r="S883" s="33" t="n">
        <v>0</v>
      </c>
      <c r="T883" s="33" t="n">
        <v>0</v>
      </c>
      <c r="U883" s="9" t="n">
        <v>1</v>
      </c>
      <c r="V883" s="9" t="n">
        <v>0</v>
      </c>
      <c r="W883" s="15">
        <f>SUMPRODUCT(B$2:U$2,B883:U883)</f>
        <v/>
      </c>
      <c r="X883" s="46">
        <f>EXP(W883)/(1+EXP(W883))</f>
        <v/>
      </c>
      <c r="Y883" s="28">
        <f>IFERROR(V883*LN(X883)+(1-V883)*LN(1-X883),0)</f>
        <v/>
      </c>
    </row>
    <row r="884" spans="1:25">
      <c r="B884" s="9" t="n">
        <v>1</v>
      </c>
      <c r="C884" s="52" t="n">
        <v>0</v>
      </c>
      <c r="D884" s="9" t="n">
        <v>0</v>
      </c>
      <c r="E884" s="52" t="n">
        <v>1</v>
      </c>
      <c r="F884" s="14" t="n">
        <v>0</v>
      </c>
      <c r="G884" s="33" t="n">
        <v>0</v>
      </c>
      <c r="H884" s="33" t="n">
        <v>0</v>
      </c>
      <c r="I884" s="33" t="n">
        <v>0</v>
      </c>
      <c r="J884" s="33" t="n">
        <v>0</v>
      </c>
      <c r="K884" s="33" t="n">
        <v>0</v>
      </c>
      <c r="L884" s="33" t="n">
        <v>0</v>
      </c>
      <c r="M884" s="33" t="n">
        <v>0</v>
      </c>
      <c r="N884" s="33" t="n">
        <v>0</v>
      </c>
      <c r="O884" s="33" t="n">
        <v>0</v>
      </c>
      <c r="P884" s="33" t="n">
        <v>0</v>
      </c>
      <c r="Q884" s="33" t="n">
        <v>0</v>
      </c>
      <c r="R884" s="33" t="n">
        <v>0</v>
      </c>
      <c r="S884" s="33" t="n">
        <v>0</v>
      </c>
      <c r="T884" s="33" t="n">
        <v>0</v>
      </c>
      <c r="U884" s="9" t="n">
        <v>1</v>
      </c>
      <c r="V884" s="9" t="n">
        <v>0</v>
      </c>
      <c r="W884" s="15">
        <f>SUMPRODUCT(B$2:U$2,B884:U884)</f>
        <v/>
      </c>
      <c r="X884" s="46">
        <f>EXP(W884)/(1+EXP(W884))</f>
        <v/>
      </c>
      <c r="Y884" s="28">
        <f>IFERROR(V884*LN(X884)+(1-V884)*LN(1-X884),0)</f>
        <v/>
      </c>
    </row>
    <row r="885" spans="1:25">
      <c r="B885" s="9" t="n">
        <v>0</v>
      </c>
      <c r="C885" s="52" t="n">
        <v>1</v>
      </c>
      <c r="D885" s="9" t="n">
        <v>0</v>
      </c>
      <c r="E885" s="52" t="n">
        <v>1</v>
      </c>
      <c r="F885" s="14" t="n">
        <v>0</v>
      </c>
      <c r="G885" s="33" t="n">
        <v>1</v>
      </c>
      <c r="H885" s="33" t="n">
        <v>0</v>
      </c>
      <c r="I885" s="33" t="n">
        <v>0</v>
      </c>
      <c r="J885" s="33" t="n">
        <v>0</v>
      </c>
      <c r="K885" s="33" t="n">
        <v>0</v>
      </c>
      <c r="L885" s="33" t="n">
        <v>0</v>
      </c>
      <c r="M885" s="33" t="n">
        <v>0</v>
      </c>
      <c r="N885" s="33" t="n">
        <v>0</v>
      </c>
      <c r="O885" s="33" t="n">
        <v>0</v>
      </c>
      <c r="P885" s="33" t="n">
        <v>0</v>
      </c>
      <c r="Q885" s="33" t="n">
        <v>0</v>
      </c>
      <c r="R885" s="33" t="n">
        <v>0</v>
      </c>
      <c r="S885" s="33" t="n">
        <v>0</v>
      </c>
      <c r="T885" s="33" t="n">
        <v>0</v>
      </c>
      <c r="U885" s="9" t="n">
        <v>1</v>
      </c>
      <c r="V885" s="9" t="n">
        <v>0</v>
      </c>
      <c r="W885" s="15">
        <f>SUMPRODUCT(B$2:U$2,B885:U885)</f>
        <v/>
      </c>
      <c r="X885" s="46">
        <f>EXP(W885)/(1+EXP(W885))</f>
        <v/>
      </c>
      <c r="Y885" s="28">
        <f>IFERROR(V885*LN(X885)+(1-V885)*LN(1-X885),0)</f>
        <v/>
      </c>
    </row>
    <row r="886" spans="1:25">
      <c r="B886" s="9" t="n">
        <v>0</v>
      </c>
      <c r="C886" s="52" t="n">
        <v>1</v>
      </c>
      <c r="D886" s="9" t="n">
        <v>1</v>
      </c>
      <c r="E886" s="52" t="n">
        <v>0</v>
      </c>
      <c r="F886" s="14" t="n">
        <v>0</v>
      </c>
      <c r="G886" s="33" t="n">
        <v>0</v>
      </c>
      <c r="H886" s="33" t="n">
        <v>1</v>
      </c>
      <c r="I886" s="33" t="n">
        <v>0</v>
      </c>
      <c r="J886" s="33" t="n">
        <v>0</v>
      </c>
      <c r="K886" s="33" t="n">
        <v>0</v>
      </c>
      <c r="L886" s="33" t="n">
        <v>0</v>
      </c>
      <c r="M886" s="33" t="n">
        <v>0</v>
      </c>
      <c r="N886" s="33" t="n">
        <v>0</v>
      </c>
      <c r="O886" s="33" t="n">
        <v>0</v>
      </c>
      <c r="P886" s="33" t="n">
        <v>0</v>
      </c>
      <c r="Q886" s="33" t="n">
        <v>0</v>
      </c>
      <c r="R886" s="33" t="n">
        <v>0</v>
      </c>
      <c r="S886" s="33" t="n">
        <v>0</v>
      </c>
      <c r="T886" s="33" t="n">
        <v>0</v>
      </c>
      <c r="U886" s="9" t="n">
        <v>1</v>
      </c>
      <c r="V886" s="9" t="n">
        <v>0</v>
      </c>
      <c r="W886" s="15">
        <f>SUMPRODUCT(B$2:U$2,B886:U886)</f>
        <v/>
      </c>
      <c r="X886" s="46">
        <f>EXP(W886)/(1+EXP(W886))</f>
        <v/>
      </c>
      <c r="Y886" s="28">
        <f>IFERROR(V886*LN(X886)+(1-V886)*LN(1-X886),0)</f>
        <v/>
      </c>
    </row>
    <row r="887" spans="1:25">
      <c r="B887" s="9" t="n">
        <v>0</v>
      </c>
      <c r="C887" s="52" t="n">
        <v>1</v>
      </c>
      <c r="D887" s="9" t="n">
        <v>1</v>
      </c>
      <c r="E887" s="52" t="n">
        <v>0</v>
      </c>
      <c r="F887" s="14" t="n">
        <v>0</v>
      </c>
      <c r="G887" s="33" t="n">
        <v>1</v>
      </c>
      <c r="H887" s="33" t="n">
        <v>0</v>
      </c>
      <c r="I887" s="33" t="n">
        <v>0</v>
      </c>
      <c r="J887" s="33" t="n">
        <v>0</v>
      </c>
      <c r="K887" s="33" t="n">
        <v>0</v>
      </c>
      <c r="L887" s="33" t="n">
        <v>0</v>
      </c>
      <c r="M887" s="33" t="n">
        <v>0</v>
      </c>
      <c r="N887" s="33" t="n">
        <v>0</v>
      </c>
      <c r="O887" s="33" t="n">
        <v>0</v>
      </c>
      <c r="P887" s="33" t="n">
        <v>0</v>
      </c>
      <c r="Q887" s="33" t="n">
        <v>0</v>
      </c>
      <c r="R887" s="33" t="n">
        <v>0</v>
      </c>
      <c r="S887" s="33" t="n">
        <v>0</v>
      </c>
      <c r="T887" s="33" t="n">
        <v>0</v>
      </c>
      <c r="U887" s="9" t="n">
        <v>1</v>
      </c>
      <c r="V887" s="9" t="n">
        <v>0</v>
      </c>
      <c r="W887" s="15">
        <f>SUMPRODUCT(B$2:U$2,B887:U887)</f>
        <v/>
      </c>
      <c r="X887" s="46">
        <f>EXP(W887)/(1+EXP(W887))</f>
        <v/>
      </c>
      <c r="Y887" s="28">
        <f>IFERROR(V887*LN(X887)+(1-V887)*LN(1-X887),0)</f>
        <v/>
      </c>
    </row>
    <row r="888" spans="1:25">
      <c r="B888" s="9" t="n">
        <v>0</v>
      </c>
      <c r="C888" s="52" t="n">
        <v>1</v>
      </c>
      <c r="D888" s="9" t="n">
        <v>1</v>
      </c>
      <c r="E888" s="52" t="n">
        <v>0</v>
      </c>
      <c r="F888" s="14" t="n">
        <v>0</v>
      </c>
      <c r="G888" s="33" t="n">
        <v>0</v>
      </c>
      <c r="H888" s="33" t="n">
        <v>0</v>
      </c>
      <c r="I888" s="33" t="n">
        <v>0</v>
      </c>
      <c r="J888" s="33" t="n">
        <v>0</v>
      </c>
      <c r="K888" s="33" t="n">
        <v>0</v>
      </c>
      <c r="L888" s="33" t="n">
        <v>0</v>
      </c>
      <c r="M888" s="33" t="n">
        <v>0</v>
      </c>
      <c r="N888" s="33" t="n">
        <v>0</v>
      </c>
      <c r="O888" s="33" t="n">
        <v>0</v>
      </c>
      <c r="P888" s="33" t="n">
        <v>0</v>
      </c>
      <c r="Q888" s="33" t="n">
        <v>0</v>
      </c>
      <c r="R888" s="33" t="n">
        <v>0</v>
      </c>
      <c r="S888" s="33" t="n">
        <v>0</v>
      </c>
      <c r="T888" s="33" t="n">
        <v>0</v>
      </c>
      <c r="U888" s="9" t="n">
        <v>1</v>
      </c>
      <c r="V888" s="9" t="n">
        <v>0</v>
      </c>
      <c r="W888" s="15">
        <f>SUMPRODUCT(B$2:U$2,B888:U888)</f>
        <v/>
      </c>
      <c r="X888" s="46">
        <f>EXP(W888)/(1+EXP(W888))</f>
        <v/>
      </c>
      <c r="Y888" s="28">
        <f>IFERROR(V888*LN(X888)+(1-V888)*LN(1-X888),0)</f>
        <v/>
      </c>
    </row>
    <row r="889" spans="1:25">
      <c r="B889" s="9" t="n">
        <v>0</v>
      </c>
      <c r="C889" s="52" t="n">
        <v>1</v>
      </c>
      <c r="D889" s="9" t="n">
        <v>1</v>
      </c>
      <c r="E889" s="52" t="n">
        <v>0</v>
      </c>
      <c r="F889" s="14" t="n">
        <v>0</v>
      </c>
      <c r="G889" s="33" t="n">
        <v>0</v>
      </c>
      <c r="H889" s="33" t="n">
        <v>0</v>
      </c>
      <c r="I889" s="33" t="n">
        <v>0</v>
      </c>
      <c r="J889" s="33" t="n">
        <v>0</v>
      </c>
      <c r="K889" s="33" t="n">
        <v>0</v>
      </c>
      <c r="L889" s="33" t="n">
        <v>0</v>
      </c>
      <c r="M889" s="33" t="n">
        <v>0</v>
      </c>
      <c r="N889" s="33" t="n">
        <v>0</v>
      </c>
      <c r="O889" s="33" t="n">
        <v>0</v>
      </c>
      <c r="P889" s="33" t="n">
        <v>0</v>
      </c>
      <c r="Q889" s="33" t="n">
        <v>0</v>
      </c>
      <c r="R889" s="33" t="n">
        <v>0</v>
      </c>
      <c r="S889" s="33" t="n">
        <v>0</v>
      </c>
      <c r="T889" s="33" t="n">
        <v>0</v>
      </c>
      <c r="U889" s="9" t="n">
        <v>1</v>
      </c>
      <c r="V889" s="9" t="n">
        <v>0</v>
      </c>
      <c r="W889" s="15">
        <f>SUMPRODUCT(B$2:U$2,B889:U889)</f>
        <v/>
      </c>
      <c r="X889" s="46">
        <f>EXP(W889)/(1+EXP(W889))</f>
        <v/>
      </c>
      <c r="Y889" s="28">
        <f>IFERROR(V889*LN(X889)+(1-V889)*LN(1-X889),0)</f>
        <v/>
      </c>
    </row>
    <row r="890" spans="1:25">
      <c r="B890" s="9" t="n">
        <v>1</v>
      </c>
      <c r="C890" s="52" t="n">
        <v>0</v>
      </c>
      <c r="D890" s="9" t="n">
        <v>0</v>
      </c>
      <c r="E890" s="52" t="n">
        <v>1</v>
      </c>
      <c r="F890" s="14" t="n">
        <v>0</v>
      </c>
      <c r="G890" s="33" t="n">
        <v>0</v>
      </c>
      <c r="H890" s="33" t="n">
        <v>0</v>
      </c>
      <c r="I890" s="33" t="n">
        <v>0</v>
      </c>
      <c r="J890" s="33" t="n">
        <v>0</v>
      </c>
      <c r="K890" s="33" t="n">
        <v>0</v>
      </c>
      <c r="L890" s="33" t="n">
        <v>0</v>
      </c>
      <c r="M890" s="33" t="n">
        <v>0</v>
      </c>
      <c r="N890" s="33" t="n">
        <v>0</v>
      </c>
      <c r="O890" s="33" t="n">
        <v>0</v>
      </c>
      <c r="P890" s="33" t="n">
        <v>0</v>
      </c>
      <c r="Q890" s="33" t="n">
        <v>1</v>
      </c>
      <c r="R890" s="33" t="n">
        <v>0</v>
      </c>
      <c r="S890" s="33" t="n">
        <v>1</v>
      </c>
      <c r="T890" s="33" t="n">
        <v>0</v>
      </c>
      <c r="U890" s="9" t="n">
        <v>1</v>
      </c>
      <c r="V890" s="9" t="n">
        <v>0</v>
      </c>
      <c r="W890" s="15">
        <f>SUMPRODUCT(B$2:U$2,B890:U890)</f>
        <v/>
      </c>
      <c r="X890" s="46">
        <f>EXP(W890)/(1+EXP(W890))</f>
        <v/>
      </c>
      <c r="Y890" s="28">
        <f>IFERROR(V890*LN(X890)+(1-V890)*LN(1-X890),0)</f>
        <v/>
      </c>
    </row>
    <row r="891" spans="1:25">
      <c r="B891" s="9" t="n">
        <v>1</v>
      </c>
      <c r="C891" s="52" t="n">
        <v>0</v>
      </c>
      <c r="D891" s="9" t="n">
        <v>0</v>
      </c>
      <c r="E891" s="52" t="n">
        <v>1</v>
      </c>
      <c r="F891" s="14" t="n">
        <v>0</v>
      </c>
      <c r="G891" s="33" t="n">
        <v>0</v>
      </c>
      <c r="H891" s="33" t="n">
        <v>0</v>
      </c>
      <c r="I891" s="33" t="n">
        <v>0</v>
      </c>
      <c r="J891" s="33" t="n">
        <v>0</v>
      </c>
      <c r="K891" s="33" t="n">
        <v>0</v>
      </c>
      <c r="L891" s="33" t="n">
        <v>0</v>
      </c>
      <c r="M891" s="33" t="n">
        <v>0</v>
      </c>
      <c r="N891" s="33" t="n">
        <v>0</v>
      </c>
      <c r="O891" s="33" t="n">
        <v>1</v>
      </c>
      <c r="P891" s="33" t="n">
        <v>0</v>
      </c>
      <c r="Q891" s="33" t="n">
        <v>0</v>
      </c>
      <c r="R891" s="33" t="n">
        <v>0</v>
      </c>
      <c r="S891" s="33" t="n">
        <v>0</v>
      </c>
      <c r="T891" s="33" t="n">
        <v>0</v>
      </c>
      <c r="U891" s="9" t="n">
        <v>1</v>
      </c>
      <c r="V891" s="9" t="n">
        <v>0</v>
      </c>
      <c r="W891" s="15">
        <f>SUMPRODUCT(B$2:U$2,B891:U891)</f>
        <v/>
      </c>
      <c r="X891" s="46">
        <f>EXP(W891)/(1+EXP(W891))</f>
        <v/>
      </c>
      <c r="Y891" s="28">
        <f>IFERROR(V891*LN(X891)+(1-V891)*LN(1-X891),0)</f>
        <v/>
      </c>
    </row>
    <row r="892" spans="1:25">
      <c r="B892" s="9" t="n">
        <v>0</v>
      </c>
      <c r="C892" s="52" t="n">
        <v>1</v>
      </c>
      <c r="D892" s="9" t="n">
        <v>1</v>
      </c>
      <c r="E892" s="52" t="n">
        <v>0</v>
      </c>
      <c r="F892" s="14" t="n">
        <v>0</v>
      </c>
      <c r="G892" s="33" t="n">
        <v>0</v>
      </c>
      <c r="H892" s="33" t="n">
        <v>1</v>
      </c>
      <c r="I892" s="33" t="n">
        <v>0</v>
      </c>
      <c r="J892" s="33" t="n">
        <v>0</v>
      </c>
      <c r="K892" s="33" t="n">
        <v>0</v>
      </c>
      <c r="L892" s="33" t="n">
        <v>0</v>
      </c>
      <c r="M892" s="33" t="n">
        <v>0</v>
      </c>
      <c r="N892" s="33" t="n">
        <v>0</v>
      </c>
      <c r="O892" s="33" t="n">
        <v>0</v>
      </c>
      <c r="P892" s="33" t="n">
        <v>0</v>
      </c>
      <c r="Q892" s="33" t="n">
        <v>0</v>
      </c>
      <c r="R892" s="33" t="n">
        <v>0</v>
      </c>
      <c r="S892" s="33" t="n">
        <v>1</v>
      </c>
      <c r="T892" s="33" t="n">
        <v>0</v>
      </c>
      <c r="U892" s="9" t="n">
        <v>1</v>
      </c>
      <c r="V892" s="9" t="n">
        <v>0</v>
      </c>
      <c r="W892" s="15">
        <f>SUMPRODUCT(B$2:U$2,B892:U892)</f>
        <v/>
      </c>
      <c r="X892" s="46">
        <f>EXP(W892)/(1+EXP(W892))</f>
        <v/>
      </c>
      <c r="Y892" s="28">
        <f>IFERROR(V892*LN(X892)+(1-V892)*LN(1-X892),0)</f>
        <v/>
      </c>
    </row>
    <row r="893" spans="1:25">
      <c r="B893" s="9" t="n">
        <v>1</v>
      </c>
      <c r="C893" s="52" t="n">
        <v>0</v>
      </c>
      <c r="D893" s="9" t="n">
        <v>1</v>
      </c>
      <c r="E893" s="52" t="n">
        <v>0</v>
      </c>
      <c r="F893" s="14" t="n">
        <v>0</v>
      </c>
      <c r="G893" s="33" t="n">
        <v>0</v>
      </c>
      <c r="H893" s="33" t="n">
        <v>0</v>
      </c>
      <c r="I893" s="33" t="n">
        <v>0</v>
      </c>
      <c r="J893" s="33" t="n">
        <v>0</v>
      </c>
      <c r="K893" s="33" t="n">
        <v>0</v>
      </c>
      <c r="L893" s="33" t="n">
        <v>0</v>
      </c>
      <c r="M893" s="33" t="n">
        <v>0</v>
      </c>
      <c r="N893" s="33" t="n">
        <v>0</v>
      </c>
      <c r="O893" s="33" t="n">
        <v>0</v>
      </c>
      <c r="P893" s="33" t="n">
        <v>0</v>
      </c>
      <c r="Q893" s="33" t="n">
        <v>0</v>
      </c>
      <c r="R893" s="33" t="n">
        <v>1</v>
      </c>
      <c r="S893" s="33" t="n">
        <v>0</v>
      </c>
      <c r="T893" s="33" t="n">
        <v>0</v>
      </c>
      <c r="U893" s="9" t="n">
        <v>1</v>
      </c>
      <c r="V893" s="9" t="n">
        <v>0</v>
      </c>
      <c r="W893" s="15">
        <f>SUMPRODUCT(B$2:U$2,B893:U893)</f>
        <v/>
      </c>
      <c r="X893" s="46">
        <f>EXP(W893)/(1+EXP(W893))</f>
        <v/>
      </c>
      <c r="Y893" s="28">
        <f>IFERROR(V893*LN(X893)+(1-V893)*LN(1-X893),0)</f>
        <v/>
      </c>
    </row>
    <row r="894" spans="1:25">
      <c r="B894" s="9" t="n">
        <v>0</v>
      </c>
      <c r="C894" s="52" t="n">
        <v>1</v>
      </c>
      <c r="D894" s="9" t="n">
        <v>1</v>
      </c>
      <c r="E894" s="52" t="n">
        <v>0</v>
      </c>
      <c r="F894" s="14" t="n">
        <v>0</v>
      </c>
      <c r="G894" s="33" t="n">
        <v>0</v>
      </c>
      <c r="H894" s="33" t="n">
        <v>1</v>
      </c>
      <c r="I894" s="33" t="n">
        <v>0</v>
      </c>
      <c r="J894" s="33" t="n">
        <v>0</v>
      </c>
      <c r="K894" s="33" t="n">
        <v>0</v>
      </c>
      <c r="L894" s="33" t="n">
        <v>0</v>
      </c>
      <c r="M894" s="33" t="n">
        <v>0</v>
      </c>
      <c r="N894" s="33" t="n">
        <v>0</v>
      </c>
      <c r="O894" s="33" t="n">
        <v>0</v>
      </c>
      <c r="P894" s="33" t="n">
        <v>0</v>
      </c>
      <c r="Q894" s="33" t="n">
        <v>0</v>
      </c>
      <c r="R894" s="33" t="n">
        <v>0</v>
      </c>
      <c r="S894" s="33" t="n">
        <v>1</v>
      </c>
      <c r="T894" s="33" t="n">
        <v>0</v>
      </c>
      <c r="U894" s="9" t="n">
        <v>1</v>
      </c>
      <c r="V894" s="9" t="n">
        <v>0</v>
      </c>
      <c r="W894" s="15">
        <f>SUMPRODUCT(B$2:U$2,B894:U894)</f>
        <v/>
      </c>
      <c r="X894" s="46">
        <f>EXP(W894)/(1+EXP(W894))</f>
        <v/>
      </c>
      <c r="Y894" s="28">
        <f>IFERROR(V894*LN(X894)+(1-V894)*LN(1-X894),0)</f>
        <v/>
      </c>
    </row>
    <row r="895" spans="1:25">
      <c r="B895" s="9" t="n">
        <v>0</v>
      </c>
      <c r="C895" s="52" t="n">
        <v>1</v>
      </c>
      <c r="D895" s="9" t="n">
        <v>0</v>
      </c>
      <c r="E895" s="52" t="n">
        <v>1</v>
      </c>
      <c r="F895" s="14" t="n">
        <v>0</v>
      </c>
      <c r="G895" s="33" t="n">
        <v>1</v>
      </c>
      <c r="H895" s="33" t="n">
        <v>0</v>
      </c>
      <c r="I895" s="33" t="n">
        <v>0</v>
      </c>
      <c r="J895" s="33" t="n">
        <v>0</v>
      </c>
      <c r="K895" s="33" t="n">
        <v>0</v>
      </c>
      <c r="L895" s="33" t="n">
        <v>0</v>
      </c>
      <c r="M895" s="33" t="n">
        <v>0</v>
      </c>
      <c r="N895" s="33" t="n">
        <v>0</v>
      </c>
      <c r="O895" s="33" t="n">
        <v>0</v>
      </c>
      <c r="P895" s="33" t="n">
        <v>1</v>
      </c>
      <c r="Q895" s="33" t="n">
        <v>0</v>
      </c>
      <c r="R895" s="33" t="n">
        <v>0</v>
      </c>
      <c r="S895" s="33" t="n">
        <v>0</v>
      </c>
      <c r="T895" s="33" t="n">
        <v>0</v>
      </c>
      <c r="U895" s="9" t="n">
        <v>1</v>
      </c>
      <c r="V895" s="9" t="n">
        <v>0</v>
      </c>
      <c r="W895" s="15">
        <f>SUMPRODUCT(B$2:U$2,B895:U895)</f>
        <v/>
      </c>
      <c r="X895" s="46">
        <f>EXP(W895)/(1+EXP(W895))</f>
        <v/>
      </c>
      <c r="Y895" s="28">
        <f>IFERROR(V895*LN(X895)+(1-V895)*LN(1-X895),0)</f>
        <v/>
      </c>
    </row>
    <row r="896" spans="1:25">
      <c r="B896" s="9" t="n">
        <v>0</v>
      </c>
      <c r="C896" s="52" t="n">
        <v>1</v>
      </c>
      <c r="D896" s="9" t="n">
        <v>0</v>
      </c>
      <c r="E896" s="52" t="n">
        <v>1</v>
      </c>
      <c r="F896" s="14" t="n">
        <v>0</v>
      </c>
      <c r="G896" s="33" t="n">
        <v>1</v>
      </c>
      <c r="H896" s="33" t="n">
        <v>1</v>
      </c>
      <c r="I896" s="33" t="n">
        <v>0</v>
      </c>
      <c r="J896" s="33" t="n">
        <v>0</v>
      </c>
      <c r="K896" s="33" t="n">
        <v>0</v>
      </c>
      <c r="L896" s="33" t="n">
        <v>0</v>
      </c>
      <c r="M896" s="33" t="n">
        <v>0</v>
      </c>
      <c r="N896" s="33" t="n">
        <v>0</v>
      </c>
      <c r="O896" s="33" t="n">
        <v>0</v>
      </c>
      <c r="P896" s="33" t="n">
        <v>0</v>
      </c>
      <c r="Q896" s="33" t="n">
        <v>0</v>
      </c>
      <c r="R896" s="33" t="n">
        <v>0</v>
      </c>
      <c r="S896" s="33" t="n">
        <v>1</v>
      </c>
      <c r="T896" s="33" t="n">
        <v>0</v>
      </c>
      <c r="U896" s="9" t="n">
        <v>1</v>
      </c>
      <c r="V896" s="9" t="n">
        <v>0</v>
      </c>
      <c r="W896" s="15">
        <f>SUMPRODUCT(B$2:U$2,B896:U896)</f>
        <v/>
      </c>
      <c r="X896" s="46">
        <f>EXP(W896)/(1+EXP(W896))</f>
        <v/>
      </c>
      <c r="Y896" s="28">
        <f>IFERROR(V896*LN(X896)+(1-V896)*LN(1-X896),0)</f>
        <v/>
      </c>
    </row>
    <row r="897" spans="1:25">
      <c r="B897" s="9" t="n">
        <v>1</v>
      </c>
      <c r="C897" s="52" t="n">
        <v>0</v>
      </c>
      <c r="D897" s="9" t="n">
        <v>1</v>
      </c>
      <c r="E897" s="52" t="n">
        <v>0</v>
      </c>
      <c r="F897" s="14" t="n">
        <v>0</v>
      </c>
      <c r="G897" s="33" t="n">
        <v>0</v>
      </c>
      <c r="H897" s="33" t="n">
        <v>1</v>
      </c>
      <c r="I897" s="33" t="n">
        <v>0</v>
      </c>
      <c r="J897" s="33" t="n">
        <v>0</v>
      </c>
      <c r="K897" s="33" t="n">
        <v>0</v>
      </c>
      <c r="L897" s="33" t="n">
        <v>0</v>
      </c>
      <c r="M897" s="33" t="n">
        <v>0</v>
      </c>
      <c r="N897" s="33" t="n">
        <v>0</v>
      </c>
      <c r="O897" s="33" t="n">
        <v>0</v>
      </c>
      <c r="P897" s="33" t="n">
        <v>1</v>
      </c>
      <c r="Q897" s="33" t="n">
        <v>0</v>
      </c>
      <c r="R897" s="33" t="n">
        <v>0</v>
      </c>
      <c r="S897" s="33" t="n">
        <v>0</v>
      </c>
      <c r="T897" s="33" t="n">
        <v>0</v>
      </c>
      <c r="U897" s="9" t="n">
        <v>1</v>
      </c>
      <c r="V897" s="9" t="n">
        <v>0</v>
      </c>
      <c r="W897" s="15">
        <f>SUMPRODUCT(B$2:U$2,B897:U897)</f>
        <v/>
      </c>
      <c r="X897" s="46">
        <f>EXP(W897)/(1+EXP(W897))</f>
        <v/>
      </c>
      <c r="Y897" s="28">
        <f>IFERROR(V897*LN(X897)+(1-V897)*LN(1-X897),0)</f>
        <v/>
      </c>
    </row>
    <row r="898" spans="1:25">
      <c r="B898" s="9" t="n">
        <v>0</v>
      </c>
      <c r="C898" s="52" t="n">
        <v>0</v>
      </c>
      <c r="D898" s="9" t="n">
        <v>0</v>
      </c>
      <c r="E898" s="52" t="n">
        <v>1</v>
      </c>
      <c r="F898" s="14" t="n">
        <v>0</v>
      </c>
      <c r="G898" s="33" t="n">
        <v>0</v>
      </c>
      <c r="H898" s="33" t="n">
        <v>1</v>
      </c>
      <c r="I898" s="33" t="n">
        <v>0</v>
      </c>
      <c r="J898" s="33" t="n">
        <v>0</v>
      </c>
      <c r="K898" s="33" t="n">
        <v>0</v>
      </c>
      <c r="L898" s="33" t="n">
        <v>0</v>
      </c>
      <c r="M898" s="33" t="n">
        <v>0</v>
      </c>
      <c r="N898" s="33" t="n">
        <v>0</v>
      </c>
      <c r="O898" s="33" t="n">
        <v>0</v>
      </c>
      <c r="P898" s="33" t="n">
        <v>0</v>
      </c>
      <c r="Q898" s="33" t="n">
        <v>0</v>
      </c>
      <c r="R898" s="33" t="n">
        <v>0</v>
      </c>
      <c r="S898" s="33" t="n">
        <v>0</v>
      </c>
      <c r="T898" s="33" t="n">
        <v>0</v>
      </c>
      <c r="U898" s="9" t="n">
        <v>1</v>
      </c>
      <c r="V898" s="9" t="n">
        <v>0</v>
      </c>
      <c r="W898" s="15">
        <f>SUMPRODUCT(B$2:U$2,B898:U898)</f>
        <v/>
      </c>
      <c r="X898" s="46">
        <f>EXP(W898)/(1+EXP(W898))</f>
        <v/>
      </c>
      <c r="Y898" s="28">
        <f>IFERROR(V898*LN(X898)+(1-V898)*LN(1-X898),0)</f>
        <v/>
      </c>
    </row>
    <row r="899" spans="1:25">
      <c r="B899" s="9" t="n">
        <v>0</v>
      </c>
      <c r="C899" s="52" t="n">
        <v>0</v>
      </c>
      <c r="D899" s="9" t="n">
        <v>1</v>
      </c>
      <c r="E899" s="52" t="n">
        <v>0</v>
      </c>
      <c r="F899" s="14" t="n">
        <v>0</v>
      </c>
      <c r="G899" s="33" t="n">
        <v>0</v>
      </c>
      <c r="H899" s="33" t="n">
        <v>0</v>
      </c>
      <c r="I899" s="33" t="n">
        <v>0</v>
      </c>
      <c r="J899" s="33" t="n">
        <v>0</v>
      </c>
      <c r="K899" s="33" t="n">
        <v>0</v>
      </c>
      <c r="L899" s="33" t="n">
        <v>0</v>
      </c>
      <c r="M899" s="33" t="n">
        <v>0</v>
      </c>
      <c r="N899" s="33" t="n">
        <v>0</v>
      </c>
      <c r="O899" s="33" t="n">
        <v>0</v>
      </c>
      <c r="P899" s="33" t="n">
        <v>1</v>
      </c>
      <c r="Q899" s="33" t="n">
        <v>0</v>
      </c>
      <c r="R899" s="33" t="n">
        <v>0</v>
      </c>
      <c r="S899" s="33" t="n">
        <v>0</v>
      </c>
      <c r="T899" s="33" t="n">
        <v>0</v>
      </c>
      <c r="U899" s="9" t="n">
        <v>1</v>
      </c>
      <c r="V899" s="9" t="n">
        <v>0</v>
      </c>
      <c r="W899" s="15">
        <f>SUMPRODUCT(B$2:U$2,B899:U899)</f>
        <v/>
      </c>
      <c r="X899" s="46">
        <f>EXP(W899)/(1+EXP(W899))</f>
        <v/>
      </c>
      <c r="Y899" s="28">
        <f>IFERROR(V899*LN(X899)+(1-V899)*LN(1-X899),0)</f>
        <v/>
      </c>
    </row>
    <row r="900" spans="1:25">
      <c r="B900" s="9" t="n">
        <v>1</v>
      </c>
      <c r="C900" s="52" t="n">
        <v>0</v>
      </c>
      <c r="D900" s="9" t="n">
        <v>0</v>
      </c>
      <c r="E900" s="52" t="n">
        <v>0</v>
      </c>
      <c r="F900" s="14" t="n">
        <v>0</v>
      </c>
      <c r="G900" s="33" t="n">
        <v>1</v>
      </c>
      <c r="H900" s="33" t="n">
        <v>0</v>
      </c>
      <c r="I900" s="33" t="n">
        <v>0</v>
      </c>
      <c r="J900" s="33" t="n">
        <v>0</v>
      </c>
      <c r="K900" s="33" t="n">
        <v>0</v>
      </c>
      <c r="L900" s="33" t="n">
        <v>0</v>
      </c>
      <c r="M900" s="33" t="n">
        <v>0</v>
      </c>
      <c r="N900" s="33" t="n">
        <v>0</v>
      </c>
      <c r="O900" s="33" t="n">
        <v>0</v>
      </c>
      <c r="P900" s="33" t="n">
        <v>0</v>
      </c>
      <c r="Q900" s="33" t="n">
        <v>0</v>
      </c>
      <c r="R900" s="33" t="n">
        <v>0</v>
      </c>
      <c r="S900" s="33" t="n">
        <v>0</v>
      </c>
      <c r="T900" s="33" t="n">
        <v>0</v>
      </c>
      <c r="U900" s="9" t="n">
        <v>1</v>
      </c>
      <c r="V900" s="9" t="n">
        <v>0</v>
      </c>
      <c r="W900" s="15">
        <f>SUMPRODUCT(B$2:U$2,B900:U900)</f>
        <v/>
      </c>
      <c r="X900" s="46">
        <f>EXP(W900)/(1+EXP(W900))</f>
        <v/>
      </c>
      <c r="Y900" s="28">
        <f>IFERROR(V900*LN(X900)+(1-V900)*LN(1-X900),0)</f>
        <v/>
      </c>
    </row>
    <row r="901" spans="1:25">
      <c r="B901" s="9" t="n">
        <v>1</v>
      </c>
      <c r="C901" s="52" t="n">
        <v>0</v>
      </c>
      <c r="D901" s="9" t="n">
        <v>0</v>
      </c>
      <c r="E901" s="52" t="n">
        <v>1</v>
      </c>
      <c r="F901" s="14" t="n">
        <v>0</v>
      </c>
      <c r="G901" s="33" t="n">
        <v>0</v>
      </c>
      <c r="H901" s="33" t="n">
        <v>0</v>
      </c>
      <c r="I901" s="33" t="n">
        <v>0</v>
      </c>
      <c r="J901" s="33" t="n">
        <v>0</v>
      </c>
      <c r="K901" s="33" t="n">
        <v>0</v>
      </c>
      <c r="L901" s="33" t="n">
        <v>0</v>
      </c>
      <c r="M901" s="33" t="n">
        <v>0</v>
      </c>
      <c r="N901" s="33" t="n">
        <v>0</v>
      </c>
      <c r="O901" s="33" t="n">
        <v>0</v>
      </c>
      <c r="P901" s="33" t="n">
        <v>0</v>
      </c>
      <c r="Q901" s="33" t="n">
        <v>0</v>
      </c>
      <c r="R901" s="33" t="n">
        <v>0</v>
      </c>
      <c r="S901" s="33" t="n">
        <v>0</v>
      </c>
      <c r="T901" s="33" t="n">
        <v>0</v>
      </c>
      <c r="U901" s="9" t="n">
        <v>1</v>
      </c>
      <c r="V901" s="9" t="n">
        <v>0</v>
      </c>
      <c r="W901" s="15">
        <f>SUMPRODUCT(B$2:U$2,B901:U901)</f>
        <v/>
      </c>
      <c r="X901" s="46">
        <f>EXP(W901)/(1+EXP(W901))</f>
        <v/>
      </c>
      <c r="Y901" s="28">
        <f>IFERROR(V901*LN(X901)+(1-V901)*LN(1-X901),0)</f>
        <v/>
      </c>
    </row>
    <row r="902" spans="1:25">
      <c r="B902" s="9" t="n">
        <v>0</v>
      </c>
      <c r="C902" s="52" t="n">
        <v>1</v>
      </c>
      <c r="D902" s="9" t="n">
        <v>0</v>
      </c>
      <c r="E902" s="52" t="n">
        <v>1</v>
      </c>
      <c r="F902" s="14" t="n">
        <v>0</v>
      </c>
      <c r="G902" s="33" t="n">
        <v>0</v>
      </c>
      <c r="H902" s="33" t="n">
        <v>0</v>
      </c>
      <c r="I902" s="33" t="n">
        <v>0</v>
      </c>
      <c r="J902" s="33" t="n">
        <v>0</v>
      </c>
      <c r="K902" s="33" t="n">
        <v>0</v>
      </c>
      <c r="L902" s="33" t="n">
        <v>0</v>
      </c>
      <c r="M902" s="33" t="n">
        <v>0</v>
      </c>
      <c r="N902" s="33" t="n">
        <v>0</v>
      </c>
      <c r="O902" s="33" t="n">
        <v>0</v>
      </c>
      <c r="P902" s="33" t="n">
        <v>0</v>
      </c>
      <c r="Q902" s="33" t="n">
        <v>0</v>
      </c>
      <c r="R902" s="33" t="n">
        <v>0</v>
      </c>
      <c r="S902" s="33" t="n">
        <v>0</v>
      </c>
      <c r="T902" s="33" t="n">
        <v>0</v>
      </c>
      <c r="U902" s="9" t="n">
        <v>1</v>
      </c>
      <c r="V902" s="9" t="n">
        <v>0</v>
      </c>
      <c r="W902" s="15">
        <f>SUMPRODUCT(B$2:U$2,B902:U902)</f>
        <v/>
      </c>
      <c r="X902" s="46">
        <f>EXP(W902)/(1+EXP(W902))</f>
        <v/>
      </c>
      <c r="Y902" s="28">
        <f>IFERROR(V902*LN(X902)+(1-V902)*LN(1-X902),0)</f>
        <v/>
      </c>
    </row>
    <row r="903" spans="1:25">
      <c r="B903" s="9" t="n">
        <v>0</v>
      </c>
      <c r="C903" s="52" t="n">
        <v>1</v>
      </c>
      <c r="D903" s="9" t="n">
        <v>0</v>
      </c>
      <c r="E903" s="52" t="n">
        <v>1</v>
      </c>
      <c r="F903" s="14" t="n">
        <v>0</v>
      </c>
      <c r="G903" s="33" t="n">
        <v>0</v>
      </c>
      <c r="H903" s="33" t="n">
        <v>0</v>
      </c>
      <c r="I903" s="33" t="n">
        <v>0</v>
      </c>
      <c r="J903" s="33" t="n">
        <v>0</v>
      </c>
      <c r="K903" s="33" t="n">
        <v>0</v>
      </c>
      <c r="L903" s="33" t="n">
        <v>0</v>
      </c>
      <c r="M903" s="33" t="n">
        <v>0</v>
      </c>
      <c r="N903" s="33" t="n">
        <v>0</v>
      </c>
      <c r="O903" s="33" t="n">
        <v>0</v>
      </c>
      <c r="P903" s="33" t="n">
        <v>0</v>
      </c>
      <c r="Q903" s="33" t="n">
        <v>0</v>
      </c>
      <c r="R903" s="33" t="n">
        <v>0</v>
      </c>
      <c r="S903" s="33" t="n">
        <v>0</v>
      </c>
      <c r="T903" s="33" t="n">
        <v>0</v>
      </c>
      <c r="U903" s="9" t="n">
        <v>1</v>
      </c>
      <c r="V903" s="9" t="n">
        <v>0</v>
      </c>
      <c r="W903" s="15">
        <f>SUMPRODUCT(B$2:U$2,B903:U903)</f>
        <v/>
      </c>
      <c r="X903" s="46">
        <f>EXP(W903)/(1+EXP(W903))</f>
        <v/>
      </c>
      <c r="Y903" s="28">
        <f>IFERROR(V903*LN(X903)+(1-V903)*LN(1-X903),0)</f>
        <v/>
      </c>
    </row>
    <row r="904" spans="1:25">
      <c r="B904" s="9" t="n">
        <v>0</v>
      </c>
      <c r="C904" s="52" t="n">
        <v>1</v>
      </c>
      <c r="D904" s="9" t="n">
        <v>1</v>
      </c>
      <c r="E904" s="52" t="n">
        <v>0</v>
      </c>
      <c r="F904" s="14" t="n">
        <v>0</v>
      </c>
      <c r="G904" s="33" t="n">
        <v>0</v>
      </c>
      <c r="H904" s="33" t="n">
        <v>0</v>
      </c>
      <c r="I904" s="33" t="n">
        <v>0</v>
      </c>
      <c r="J904" s="33" t="n">
        <v>0</v>
      </c>
      <c r="K904" s="33" t="n">
        <v>0</v>
      </c>
      <c r="L904" s="33" t="n">
        <v>0</v>
      </c>
      <c r="M904" s="33" t="n">
        <v>0</v>
      </c>
      <c r="N904" s="33" t="n">
        <v>0</v>
      </c>
      <c r="O904" s="33" t="n">
        <v>0</v>
      </c>
      <c r="P904" s="33" t="n">
        <v>0</v>
      </c>
      <c r="Q904" s="33" t="n">
        <v>0</v>
      </c>
      <c r="R904" s="33" t="n">
        <v>0</v>
      </c>
      <c r="S904" s="33" t="n">
        <v>1</v>
      </c>
      <c r="T904" s="33" t="n">
        <v>1</v>
      </c>
      <c r="U904" s="9" t="n">
        <v>1</v>
      </c>
      <c r="V904" s="9" t="n">
        <v>0</v>
      </c>
      <c r="W904" s="15">
        <f>SUMPRODUCT(B$2:U$2,B904:U904)</f>
        <v/>
      </c>
      <c r="X904" s="46">
        <f>EXP(W904)/(1+EXP(W904))</f>
        <v/>
      </c>
      <c r="Y904" s="28">
        <f>IFERROR(V904*LN(X904)+(1-V904)*LN(1-X904),0)</f>
        <v/>
      </c>
    </row>
    <row r="905" spans="1:25">
      <c r="B905" s="9" t="n">
        <v>0</v>
      </c>
      <c r="C905" s="52" t="n">
        <v>0</v>
      </c>
      <c r="D905" s="9" t="n">
        <v>1</v>
      </c>
      <c r="E905" s="52" t="n">
        <v>0</v>
      </c>
      <c r="F905" s="14" t="n">
        <v>0</v>
      </c>
      <c r="G905" s="33" t="n">
        <v>1</v>
      </c>
      <c r="H905" s="33" t="n">
        <v>1</v>
      </c>
      <c r="I905" s="33" t="n">
        <v>0</v>
      </c>
      <c r="J905" s="33" t="n">
        <v>0</v>
      </c>
      <c r="K905" s="33" t="n">
        <v>0</v>
      </c>
      <c r="L905" s="33" t="n">
        <v>0</v>
      </c>
      <c r="M905" s="33" t="n">
        <v>0</v>
      </c>
      <c r="N905" s="33" t="n">
        <v>0</v>
      </c>
      <c r="O905" s="33" t="n">
        <v>0</v>
      </c>
      <c r="P905" s="33" t="n">
        <v>0</v>
      </c>
      <c r="Q905" s="33" t="n">
        <v>0</v>
      </c>
      <c r="R905" s="33" t="n">
        <v>0</v>
      </c>
      <c r="S905" s="33" t="n">
        <v>0</v>
      </c>
      <c r="T905" s="33" t="n">
        <v>0</v>
      </c>
      <c r="U905" s="9" t="n">
        <v>1</v>
      </c>
      <c r="V905" s="9" t="n">
        <v>0</v>
      </c>
      <c r="W905" s="15">
        <f>SUMPRODUCT(B$2:U$2,B905:U905)</f>
        <v/>
      </c>
      <c r="X905" s="46">
        <f>EXP(W905)/(1+EXP(W905))</f>
        <v/>
      </c>
      <c r="Y905" s="28">
        <f>IFERROR(V905*LN(X905)+(1-V905)*LN(1-X905),0)</f>
        <v/>
      </c>
    </row>
    <row r="906" spans="1:25">
      <c r="B906" s="9" t="n">
        <v>1</v>
      </c>
      <c r="C906" s="52" t="n">
        <v>0</v>
      </c>
      <c r="D906" s="9" t="n">
        <v>1</v>
      </c>
      <c r="E906" s="52" t="n">
        <v>0</v>
      </c>
      <c r="F906" s="14" t="n">
        <v>0</v>
      </c>
      <c r="G906" s="33" t="n">
        <v>1</v>
      </c>
      <c r="H906" s="33" t="n">
        <v>0</v>
      </c>
      <c r="I906" s="33" t="n">
        <v>0</v>
      </c>
      <c r="J906" s="33" t="n">
        <v>0</v>
      </c>
      <c r="K906" s="33" t="n">
        <v>0</v>
      </c>
      <c r="L906" s="33" t="n">
        <v>0</v>
      </c>
      <c r="M906" s="33" t="n">
        <v>0</v>
      </c>
      <c r="N906" s="33" t="n">
        <v>0</v>
      </c>
      <c r="O906" s="33" t="n">
        <v>0</v>
      </c>
      <c r="P906" s="33" t="n">
        <v>0</v>
      </c>
      <c r="Q906" s="33" t="n">
        <v>0</v>
      </c>
      <c r="R906" s="33" t="n">
        <v>0</v>
      </c>
      <c r="S906" s="33" t="n">
        <v>0</v>
      </c>
      <c r="T906" s="33" t="n">
        <v>0</v>
      </c>
      <c r="U906" s="9" t="n">
        <v>1</v>
      </c>
      <c r="V906" s="9" t="n">
        <v>0</v>
      </c>
      <c r="W906" s="15">
        <f>SUMPRODUCT(B$2:U$2,B906:U906)</f>
        <v/>
      </c>
      <c r="X906" s="46">
        <f>EXP(W906)/(1+EXP(W906))</f>
        <v/>
      </c>
      <c r="Y906" s="28">
        <f>IFERROR(V906*LN(X906)+(1-V906)*LN(1-X906),0)</f>
        <v/>
      </c>
    </row>
    <row r="907" spans="1:25">
      <c r="B907" s="9" t="n">
        <v>0</v>
      </c>
      <c r="C907" s="52" t="n">
        <v>1</v>
      </c>
      <c r="D907" s="9" t="n">
        <v>0</v>
      </c>
      <c r="E907" s="52" t="n">
        <v>1</v>
      </c>
      <c r="F907" s="14" t="n">
        <v>0</v>
      </c>
      <c r="G907" s="33" t="n">
        <v>0</v>
      </c>
      <c r="H907" s="33" t="n">
        <v>0</v>
      </c>
      <c r="I907" s="33" t="n">
        <v>0</v>
      </c>
      <c r="J907" s="33" t="n">
        <v>0</v>
      </c>
      <c r="K907" s="33" t="n">
        <v>0</v>
      </c>
      <c r="L907" s="33" t="n">
        <v>0</v>
      </c>
      <c r="M907" s="33" t="n">
        <v>0</v>
      </c>
      <c r="N907" s="33" t="n">
        <v>0</v>
      </c>
      <c r="O907" s="33" t="n">
        <v>0</v>
      </c>
      <c r="P907" s="33" t="n">
        <v>0</v>
      </c>
      <c r="Q907" s="33" t="n">
        <v>0</v>
      </c>
      <c r="R907" s="33" t="n">
        <v>0</v>
      </c>
      <c r="S907" s="33" t="n">
        <v>0</v>
      </c>
      <c r="T907" s="33" t="n">
        <v>0</v>
      </c>
      <c r="U907" s="9" t="n">
        <v>1</v>
      </c>
      <c r="V907" s="9" t="n">
        <v>0</v>
      </c>
      <c r="W907" s="15">
        <f>SUMPRODUCT(B$2:U$2,B907:U907)</f>
        <v/>
      </c>
      <c r="X907" s="46">
        <f>EXP(W907)/(1+EXP(W907))</f>
        <v/>
      </c>
      <c r="Y907" s="28">
        <f>IFERROR(V907*LN(X907)+(1-V907)*LN(1-X907),0)</f>
        <v/>
      </c>
    </row>
    <row r="908" spans="1:25">
      <c r="B908" s="9" t="n">
        <v>0</v>
      </c>
      <c r="C908" s="52" t="n">
        <v>1</v>
      </c>
      <c r="D908" s="9" t="n">
        <v>0</v>
      </c>
      <c r="E908" s="52" t="n">
        <v>1</v>
      </c>
      <c r="F908" s="14" t="n">
        <v>0</v>
      </c>
      <c r="G908" s="33" t="n">
        <v>0</v>
      </c>
      <c r="H908" s="33" t="n">
        <v>0</v>
      </c>
      <c r="I908" s="33" t="n">
        <v>0</v>
      </c>
      <c r="J908" s="33" t="n">
        <v>0</v>
      </c>
      <c r="K908" s="33" t="n">
        <v>0</v>
      </c>
      <c r="L908" s="33" t="n">
        <v>0</v>
      </c>
      <c r="M908" s="33" t="n">
        <v>0</v>
      </c>
      <c r="N908" s="33" t="n">
        <v>0</v>
      </c>
      <c r="O908" s="33" t="n">
        <v>0</v>
      </c>
      <c r="P908" s="33" t="n">
        <v>0</v>
      </c>
      <c r="Q908" s="33" t="n">
        <v>0</v>
      </c>
      <c r="R908" s="33" t="n">
        <v>0</v>
      </c>
      <c r="S908" s="33" t="n">
        <v>0</v>
      </c>
      <c r="T908" s="33" t="n">
        <v>0</v>
      </c>
      <c r="U908" s="9" t="n">
        <v>1</v>
      </c>
      <c r="V908" s="9" t="n">
        <v>0</v>
      </c>
      <c r="W908" s="15">
        <f>SUMPRODUCT(B$2:U$2,B908:U908)</f>
        <v/>
      </c>
      <c r="X908" s="46">
        <f>EXP(W908)/(1+EXP(W908))</f>
        <v/>
      </c>
      <c r="Y908" s="28">
        <f>IFERROR(V908*LN(X908)+(1-V908)*LN(1-X908),0)</f>
        <v/>
      </c>
    </row>
    <row r="909" spans="1:25">
      <c r="B909" s="9" t="n">
        <v>1</v>
      </c>
      <c r="C909" s="52" t="n">
        <v>0</v>
      </c>
      <c r="D909" s="9" t="n">
        <v>1</v>
      </c>
      <c r="E909" s="52" t="n">
        <v>0</v>
      </c>
      <c r="F909" s="14" t="n">
        <v>0</v>
      </c>
      <c r="G909" s="33" t="n">
        <v>1</v>
      </c>
      <c r="H909" s="33" t="n">
        <v>1</v>
      </c>
      <c r="I909" s="33" t="n">
        <v>0</v>
      </c>
      <c r="J909" s="33" t="n">
        <v>0</v>
      </c>
      <c r="K909" s="33" t="n">
        <v>0</v>
      </c>
      <c r="L909" s="33" t="n">
        <v>0</v>
      </c>
      <c r="M909" s="33" t="n">
        <v>1</v>
      </c>
      <c r="N909" s="33" t="n">
        <v>0</v>
      </c>
      <c r="O909" s="33" t="n">
        <v>0</v>
      </c>
      <c r="P909" s="33" t="n">
        <v>0</v>
      </c>
      <c r="Q909" s="33" t="n">
        <v>0</v>
      </c>
      <c r="R909" s="33" t="n">
        <v>0</v>
      </c>
      <c r="S909" s="33" t="n">
        <v>0</v>
      </c>
      <c r="T909" s="33" t="n">
        <v>0</v>
      </c>
      <c r="U909" s="9" t="n">
        <v>1</v>
      </c>
      <c r="V909" s="9" t="n">
        <v>0</v>
      </c>
      <c r="W909" s="15">
        <f>SUMPRODUCT(B$2:U$2,B909:U909)</f>
        <v/>
      </c>
      <c r="X909" s="46">
        <f>EXP(W909)/(1+EXP(W909))</f>
        <v/>
      </c>
      <c r="Y909" s="28">
        <f>IFERROR(V909*LN(X909)+(1-V909)*LN(1-X909),0)</f>
        <v/>
      </c>
    </row>
    <row r="910" spans="1:25">
      <c r="B910" s="9" t="n">
        <v>1</v>
      </c>
      <c r="C910" s="52" t="n">
        <v>0</v>
      </c>
      <c r="D910" s="9" t="n">
        <v>0</v>
      </c>
      <c r="E910" s="52" t="n">
        <v>1</v>
      </c>
      <c r="F910" s="14" t="n">
        <v>0</v>
      </c>
      <c r="G910" s="33" t="n">
        <v>1</v>
      </c>
      <c r="H910" s="33" t="n">
        <v>0</v>
      </c>
      <c r="I910" s="33" t="n">
        <v>0</v>
      </c>
      <c r="J910" s="33" t="n">
        <v>1</v>
      </c>
      <c r="K910" s="33" t="n">
        <v>0</v>
      </c>
      <c r="L910" s="33" t="n">
        <v>0</v>
      </c>
      <c r="M910" s="33" t="n">
        <v>0</v>
      </c>
      <c r="N910" s="33" t="n">
        <v>0</v>
      </c>
      <c r="O910" s="33" t="n">
        <v>0</v>
      </c>
      <c r="P910" s="33" t="n">
        <v>0</v>
      </c>
      <c r="Q910" s="33" t="n">
        <v>0</v>
      </c>
      <c r="R910" s="33" t="n">
        <v>0</v>
      </c>
      <c r="S910" s="33" t="n">
        <v>0</v>
      </c>
      <c r="T910" s="33" t="n">
        <v>0</v>
      </c>
      <c r="U910" s="9" t="n">
        <v>1</v>
      </c>
      <c r="V910" s="9" t="n">
        <v>0</v>
      </c>
      <c r="W910" s="15">
        <f>SUMPRODUCT(B$2:U$2,B910:U910)</f>
        <v/>
      </c>
      <c r="X910" s="46">
        <f>EXP(W910)/(1+EXP(W910))</f>
        <v/>
      </c>
      <c r="Y910" s="28">
        <f>IFERROR(V910*LN(X910)+(1-V910)*LN(1-X910),0)</f>
        <v/>
      </c>
    </row>
    <row r="911" spans="1:25">
      <c r="B911" s="9" t="n">
        <v>1</v>
      </c>
      <c r="C911" s="52" t="n">
        <v>0</v>
      </c>
      <c r="D911" s="9" t="n">
        <v>0</v>
      </c>
      <c r="E911" s="52" t="n">
        <v>1</v>
      </c>
      <c r="F911" s="14" t="n">
        <v>0</v>
      </c>
      <c r="G911" s="33" t="n">
        <v>0</v>
      </c>
      <c r="H911" s="33" t="n">
        <v>1</v>
      </c>
      <c r="I911" s="33" t="n">
        <v>0</v>
      </c>
      <c r="J911" s="33" t="n">
        <v>0</v>
      </c>
      <c r="K911" s="33" t="n">
        <v>0</v>
      </c>
      <c r="L911" s="33" t="n">
        <v>0</v>
      </c>
      <c r="M911" s="33" t="n">
        <v>0</v>
      </c>
      <c r="N911" s="33" t="n">
        <v>0</v>
      </c>
      <c r="O911" s="33" t="n">
        <v>0</v>
      </c>
      <c r="P911" s="33" t="n">
        <v>0</v>
      </c>
      <c r="Q911" s="33" t="n">
        <v>0</v>
      </c>
      <c r="R911" s="33" t="n">
        <v>0</v>
      </c>
      <c r="S911" s="33" t="n">
        <v>0</v>
      </c>
      <c r="T911" s="33" t="n">
        <v>0</v>
      </c>
      <c r="U911" s="9" t="n">
        <v>1</v>
      </c>
      <c r="V911" s="9" t="n">
        <v>0</v>
      </c>
      <c r="W911" s="15">
        <f>SUMPRODUCT(B$2:U$2,B911:U911)</f>
        <v/>
      </c>
      <c r="X911" s="46">
        <f>EXP(W911)/(1+EXP(W911))</f>
        <v/>
      </c>
      <c r="Y911" s="28">
        <f>IFERROR(V911*LN(X911)+(1-V911)*LN(1-X911),0)</f>
        <v/>
      </c>
    </row>
    <row r="912" spans="1:25">
      <c r="B912" s="9" t="n">
        <v>0</v>
      </c>
      <c r="C912" s="52" t="n">
        <v>1</v>
      </c>
      <c r="D912" s="9" t="n">
        <v>0</v>
      </c>
      <c r="E912" s="52" t="n">
        <v>1</v>
      </c>
      <c r="F912" s="14" t="n">
        <v>0</v>
      </c>
      <c r="G912" s="33" t="n">
        <v>0</v>
      </c>
      <c r="H912" s="33" t="n">
        <v>0</v>
      </c>
      <c r="I912" s="33" t="n">
        <v>0</v>
      </c>
      <c r="J912" s="33" t="n">
        <v>0</v>
      </c>
      <c r="K912" s="33" t="n">
        <v>0</v>
      </c>
      <c r="L912" s="33" t="n">
        <v>0</v>
      </c>
      <c r="M912" s="33" t="n">
        <v>0</v>
      </c>
      <c r="N912" s="33" t="n">
        <v>0</v>
      </c>
      <c r="O912" s="33" t="n">
        <v>0</v>
      </c>
      <c r="P912" s="33" t="n">
        <v>0</v>
      </c>
      <c r="Q912" s="33" t="n">
        <v>0</v>
      </c>
      <c r="R912" s="33" t="n">
        <v>0</v>
      </c>
      <c r="S912" s="33" t="n">
        <v>0</v>
      </c>
      <c r="T912" s="33" t="n">
        <v>0</v>
      </c>
      <c r="U912" s="9" t="n">
        <v>1</v>
      </c>
      <c r="V912" s="9" t="n">
        <v>0</v>
      </c>
      <c r="W912" s="15">
        <f>SUMPRODUCT(B$2:U$2,B912:U912)</f>
        <v/>
      </c>
      <c r="X912" s="46">
        <f>EXP(W912)/(1+EXP(W912))</f>
        <v/>
      </c>
      <c r="Y912" s="28">
        <f>IFERROR(V912*LN(X912)+(1-V912)*LN(1-X912),0)</f>
        <v/>
      </c>
    </row>
    <row r="913" spans="1:25">
      <c r="B913" s="9" t="n">
        <v>0</v>
      </c>
      <c r="C913" s="52" t="n">
        <v>1</v>
      </c>
      <c r="D913" s="9" t="n">
        <v>1</v>
      </c>
      <c r="E913" s="52" t="n">
        <v>0</v>
      </c>
      <c r="F913" s="14" t="n">
        <v>0</v>
      </c>
      <c r="G913" s="33" t="n">
        <v>0</v>
      </c>
      <c r="H913" s="33" t="n">
        <v>0</v>
      </c>
      <c r="I913" s="33" t="n">
        <v>0</v>
      </c>
      <c r="J913" s="33" t="n">
        <v>0</v>
      </c>
      <c r="K913" s="33" t="n">
        <v>0</v>
      </c>
      <c r="L913" s="33" t="n">
        <v>0</v>
      </c>
      <c r="M913" s="33" t="n">
        <v>0</v>
      </c>
      <c r="N913" s="33" t="n">
        <v>0</v>
      </c>
      <c r="O913" s="33" t="n">
        <v>0</v>
      </c>
      <c r="P913" s="33" t="n">
        <v>0</v>
      </c>
      <c r="Q913" s="33" t="n">
        <v>0</v>
      </c>
      <c r="R913" s="33" t="n">
        <v>0</v>
      </c>
      <c r="S913" s="33" t="n">
        <v>0</v>
      </c>
      <c r="T913" s="33" t="n">
        <v>0</v>
      </c>
      <c r="U913" s="9" t="n">
        <v>1</v>
      </c>
      <c r="V913" s="9" t="n">
        <v>0</v>
      </c>
      <c r="W913" s="15">
        <f>SUMPRODUCT(B$2:U$2,B913:U913)</f>
        <v/>
      </c>
      <c r="X913" s="46">
        <f>EXP(W913)/(1+EXP(W913))</f>
        <v/>
      </c>
      <c r="Y913" s="28">
        <f>IFERROR(V913*LN(X913)+(1-V913)*LN(1-X913),0)</f>
        <v/>
      </c>
    </row>
    <row r="914" spans="1:25">
      <c r="B914" s="9" t="n">
        <v>1</v>
      </c>
      <c r="C914" s="52" t="n">
        <v>0</v>
      </c>
      <c r="D914" s="9" t="n">
        <v>1</v>
      </c>
      <c r="E914" s="52" t="n">
        <v>0</v>
      </c>
      <c r="F914" s="14" t="n">
        <v>0</v>
      </c>
      <c r="G914" s="33" t="n">
        <v>0</v>
      </c>
      <c r="H914" s="33" t="n">
        <v>0</v>
      </c>
      <c r="I914" s="33" t="n">
        <v>0</v>
      </c>
      <c r="J914" s="33" t="n">
        <v>0</v>
      </c>
      <c r="K914" s="33" t="n">
        <v>0</v>
      </c>
      <c r="L914" s="33" t="n">
        <v>0</v>
      </c>
      <c r="M914" s="33" t="n">
        <v>0</v>
      </c>
      <c r="N914" s="33" t="n">
        <v>0</v>
      </c>
      <c r="O914" s="33" t="n">
        <v>0</v>
      </c>
      <c r="P914" s="33" t="n">
        <v>0</v>
      </c>
      <c r="Q914" s="33" t="n">
        <v>0</v>
      </c>
      <c r="R914" s="33" t="n">
        <v>0</v>
      </c>
      <c r="S914" s="33" t="n">
        <v>0</v>
      </c>
      <c r="T914" s="33" t="n">
        <v>0</v>
      </c>
      <c r="U914" s="9" t="n">
        <v>1</v>
      </c>
      <c r="V914" s="9" t="n">
        <v>0</v>
      </c>
      <c r="W914" s="15">
        <f>SUMPRODUCT(B$2:U$2,B914:U914)</f>
        <v/>
      </c>
      <c r="X914" s="46">
        <f>EXP(W914)/(1+EXP(W914))</f>
        <v/>
      </c>
      <c r="Y914" s="28">
        <f>IFERROR(V914*LN(X914)+(1-V914)*LN(1-X914),0)</f>
        <v/>
      </c>
    </row>
    <row r="915" spans="1:25">
      <c r="B915" s="9" t="n">
        <v>1</v>
      </c>
      <c r="C915" s="52" t="n">
        <v>0</v>
      </c>
      <c r="D915" s="9" t="n">
        <v>1</v>
      </c>
      <c r="E915" s="52" t="n">
        <v>0</v>
      </c>
      <c r="F915" s="14" t="n">
        <v>0</v>
      </c>
      <c r="G915" s="33" t="n">
        <v>0</v>
      </c>
      <c r="H915" s="33" t="n">
        <v>0</v>
      </c>
      <c r="I915" s="33" t="n">
        <v>0</v>
      </c>
      <c r="J915" s="33" t="n">
        <v>0</v>
      </c>
      <c r="K915" s="33" t="n">
        <v>0</v>
      </c>
      <c r="L915" s="33" t="n">
        <v>0</v>
      </c>
      <c r="M915" s="33" t="n">
        <v>0</v>
      </c>
      <c r="N915" s="33" t="n">
        <v>0</v>
      </c>
      <c r="O915" s="33" t="n">
        <v>0</v>
      </c>
      <c r="P915" s="33" t="n">
        <v>1</v>
      </c>
      <c r="Q915" s="33" t="n">
        <v>0</v>
      </c>
      <c r="R915" s="33" t="n">
        <v>0</v>
      </c>
      <c r="S915" s="33" t="n">
        <v>0</v>
      </c>
      <c r="T915" s="33" t="n">
        <v>0</v>
      </c>
      <c r="U915" s="9" t="n">
        <v>1</v>
      </c>
      <c r="V915" s="9" t="n">
        <v>0</v>
      </c>
      <c r="W915" s="15">
        <f>SUMPRODUCT(B$2:U$2,B915:U915)</f>
        <v/>
      </c>
      <c r="X915" s="46">
        <f>EXP(W915)/(1+EXP(W915))</f>
        <v/>
      </c>
      <c r="Y915" s="28">
        <f>IFERROR(V915*LN(X915)+(1-V915)*LN(1-X915),0)</f>
        <v/>
      </c>
    </row>
    <row r="916" spans="1:25">
      <c r="B916" s="9" t="n">
        <v>0</v>
      </c>
      <c r="C916" s="52" t="n">
        <v>1</v>
      </c>
      <c r="D916" s="9" t="n">
        <v>0</v>
      </c>
      <c r="E916" s="52" t="n">
        <v>0</v>
      </c>
      <c r="F916" s="14" t="n">
        <v>0</v>
      </c>
      <c r="G916" s="33" t="n">
        <v>0</v>
      </c>
      <c r="H916" s="33" t="n">
        <v>0</v>
      </c>
      <c r="I916" s="33" t="n">
        <v>0</v>
      </c>
      <c r="J916" s="33" t="n">
        <v>0</v>
      </c>
      <c r="K916" s="33" t="n">
        <v>0</v>
      </c>
      <c r="L916" s="33" t="n">
        <v>0</v>
      </c>
      <c r="M916" s="33" t="n">
        <v>0</v>
      </c>
      <c r="N916" s="33" t="n">
        <v>0</v>
      </c>
      <c r="O916" s="33" t="n">
        <v>0</v>
      </c>
      <c r="P916" s="33" t="n">
        <v>0</v>
      </c>
      <c r="Q916" s="33" t="n">
        <v>0</v>
      </c>
      <c r="R916" s="33" t="n">
        <v>0</v>
      </c>
      <c r="S916" s="33" t="n">
        <v>1</v>
      </c>
      <c r="T916" s="33" t="n">
        <v>0</v>
      </c>
      <c r="U916" s="9" t="n">
        <v>1</v>
      </c>
      <c r="V916" s="9" t="n">
        <v>0</v>
      </c>
      <c r="W916" s="15">
        <f>SUMPRODUCT(B$2:U$2,B916:U916)</f>
        <v/>
      </c>
      <c r="X916" s="46">
        <f>EXP(W916)/(1+EXP(W916))</f>
        <v/>
      </c>
      <c r="Y916" s="28">
        <f>IFERROR(V916*LN(X916)+(1-V916)*LN(1-X916),0)</f>
        <v/>
      </c>
    </row>
    <row r="917" spans="1:25">
      <c r="B917" s="9" t="n">
        <v>0</v>
      </c>
      <c r="C917" s="52" t="n">
        <v>1</v>
      </c>
      <c r="D917" s="9" t="n">
        <v>0</v>
      </c>
      <c r="E917" s="52" t="n">
        <v>1</v>
      </c>
      <c r="F917" s="14" t="n">
        <v>0</v>
      </c>
      <c r="G917" s="33" t="n">
        <v>1</v>
      </c>
      <c r="H917" s="33" t="n">
        <v>0</v>
      </c>
      <c r="I917" s="33" t="n">
        <v>0</v>
      </c>
      <c r="J917" s="33" t="n">
        <v>0</v>
      </c>
      <c r="K917" s="33" t="n">
        <v>0</v>
      </c>
      <c r="L917" s="33" t="n">
        <v>0</v>
      </c>
      <c r="M917" s="33" t="n">
        <v>0</v>
      </c>
      <c r="N917" s="33" t="n">
        <v>0</v>
      </c>
      <c r="O917" s="33" t="n">
        <v>0</v>
      </c>
      <c r="P917" s="33" t="n">
        <v>0</v>
      </c>
      <c r="Q917" s="33" t="n">
        <v>0</v>
      </c>
      <c r="R917" s="33" t="n">
        <v>0</v>
      </c>
      <c r="S917" s="33" t="n">
        <v>0</v>
      </c>
      <c r="T917" s="33" t="n">
        <v>0</v>
      </c>
      <c r="U917" s="9" t="n">
        <v>1</v>
      </c>
      <c r="V917" s="9" t="n">
        <v>0</v>
      </c>
      <c r="W917" s="15">
        <f>SUMPRODUCT(B$2:U$2,B917:U917)</f>
        <v/>
      </c>
      <c r="X917" s="46">
        <f>EXP(W917)/(1+EXP(W917))</f>
        <v/>
      </c>
      <c r="Y917" s="28">
        <f>IFERROR(V917*LN(X917)+(1-V917)*LN(1-X917),0)</f>
        <v/>
      </c>
    </row>
    <row r="918" spans="1:25">
      <c r="B918" s="9" t="n">
        <v>1</v>
      </c>
      <c r="C918" s="52" t="n">
        <v>0</v>
      </c>
      <c r="D918" s="9" t="n">
        <v>1</v>
      </c>
      <c r="E918" s="52" t="n">
        <v>0</v>
      </c>
      <c r="F918" s="14" t="n">
        <v>0</v>
      </c>
      <c r="G918" s="33" t="n">
        <v>0</v>
      </c>
      <c r="H918" s="33" t="n">
        <v>1</v>
      </c>
      <c r="I918" s="33" t="n">
        <v>0</v>
      </c>
      <c r="J918" s="33" t="n">
        <v>0</v>
      </c>
      <c r="K918" s="33" t="n">
        <v>0</v>
      </c>
      <c r="L918" s="33" t="n">
        <v>0</v>
      </c>
      <c r="M918" s="33" t="n">
        <v>0</v>
      </c>
      <c r="N918" s="33" t="n">
        <v>0</v>
      </c>
      <c r="O918" s="33" t="n">
        <v>0</v>
      </c>
      <c r="P918" s="33" t="n">
        <v>0</v>
      </c>
      <c r="Q918" s="33" t="n">
        <v>0</v>
      </c>
      <c r="R918" s="33" t="n">
        <v>0</v>
      </c>
      <c r="S918" s="33" t="n">
        <v>0</v>
      </c>
      <c r="T918" s="33" t="n">
        <v>0</v>
      </c>
      <c r="U918" s="9" t="n">
        <v>1</v>
      </c>
      <c r="V918" s="9" t="n">
        <v>0</v>
      </c>
      <c r="W918" s="15">
        <f>SUMPRODUCT(B$2:U$2,B918:U918)</f>
        <v/>
      </c>
      <c r="X918" s="46">
        <f>EXP(W918)/(1+EXP(W918))</f>
        <v/>
      </c>
      <c r="Y918" s="28">
        <f>IFERROR(V918*LN(X918)+(1-V918)*LN(1-X918),0)</f>
        <v/>
      </c>
    </row>
    <row r="919" spans="1:25">
      <c r="B919" s="9" t="n">
        <v>0</v>
      </c>
      <c r="C919" s="52" t="n">
        <v>0</v>
      </c>
      <c r="D919" s="9" t="n">
        <v>1</v>
      </c>
      <c r="E919" s="52" t="n">
        <v>0</v>
      </c>
      <c r="F919" s="14" t="n">
        <v>0</v>
      </c>
      <c r="G919" s="33" t="n">
        <v>0</v>
      </c>
      <c r="H919" s="33" t="n">
        <v>0</v>
      </c>
      <c r="I919" s="33" t="n">
        <v>0</v>
      </c>
      <c r="J919" s="33" t="n">
        <v>0</v>
      </c>
      <c r="K919" s="33" t="n">
        <v>0</v>
      </c>
      <c r="L919" s="33" t="n">
        <v>0</v>
      </c>
      <c r="M919" s="33" t="n">
        <v>0</v>
      </c>
      <c r="N919" s="33" t="n">
        <v>0</v>
      </c>
      <c r="O919" s="33" t="n">
        <v>0</v>
      </c>
      <c r="P919" s="33" t="n">
        <v>0</v>
      </c>
      <c r="Q919" s="33" t="n">
        <v>0</v>
      </c>
      <c r="R919" s="33" t="n">
        <v>0</v>
      </c>
      <c r="S919" s="33" t="n">
        <v>1</v>
      </c>
      <c r="T919" s="33" t="n">
        <v>0</v>
      </c>
      <c r="U919" s="9" t="n">
        <v>1</v>
      </c>
      <c r="V919" s="9" t="n">
        <v>0</v>
      </c>
      <c r="W919" s="15">
        <f>SUMPRODUCT(B$2:U$2,B919:U919)</f>
        <v/>
      </c>
      <c r="X919" s="46">
        <f>EXP(W919)/(1+EXP(W919))</f>
        <v/>
      </c>
      <c r="Y919" s="28">
        <f>IFERROR(V919*LN(X919)+(1-V919)*LN(1-X919),0)</f>
        <v/>
      </c>
    </row>
    <row r="920" spans="1:25">
      <c r="B920" s="9" t="n">
        <v>1</v>
      </c>
      <c r="C920" s="52" t="n">
        <v>0</v>
      </c>
      <c r="D920" s="9" t="n">
        <v>1</v>
      </c>
      <c r="E920" s="52" t="n">
        <v>0</v>
      </c>
      <c r="F920" s="14" t="n">
        <v>0</v>
      </c>
      <c r="G920" s="33" t="n">
        <v>0</v>
      </c>
      <c r="H920" s="33" t="n">
        <v>1</v>
      </c>
      <c r="I920" s="33" t="n">
        <v>0</v>
      </c>
      <c r="J920" s="33" t="n">
        <v>0</v>
      </c>
      <c r="K920" s="33" t="n">
        <v>0</v>
      </c>
      <c r="L920" s="33" t="n">
        <v>0</v>
      </c>
      <c r="M920" s="33" t="n">
        <v>0</v>
      </c>
      <c r="N920" s="33" t="n">
        <v>0</v>
      </c>
      <c r="O920" s="33" t="n">
        <v>0</v>
      </c>
      <c r="P920" s="33" t="n">
        <v>0</v>
      </c>
      <c r="Q920" s="33" t="n">
        <v>0</v>
      </c>
      <c r="R920" s="33" t="n">
        <v>0</v>
      </c>
      <c r="S920" s="33" t="n">
        <v>0</v>
      </c>
      <c r="T920" s="33" t="n">
        <v>1</v>
      </c>
      <c r="U920" s="9" t="n">
        <v>1</v>
      </c>
      <c r="V920" s="9" t="n">
        <v>0</v>
      </c>
      <c r="W920" s="15">
        <f>SUMPRODUCT(B$2:U$2,B920:U920)</f>
        <v/>
      </c>
      <c r="X920" s="46">
        <f>EXP(W920)/(1+EXP(W920))</f>
        <v/>
      </c>
      <c r="Y920" s="28">
        <f>IFERROR(V920*LN(X920)+(1-V920)*LN(1-X920),0)</f>
        <v/>
      </c>
    </row>
    <row r="921" spans="1:25">
      <c r="B921" s="9" t="n">
        <v>1</v>
      </c>
      <c r="C921" s="52" t="n">
        <v>0</v>
      </c>
      <c r="D921" s="9" t="n">
        <v>1</v>
      </c>
      <c r="E921" s="52" t="n">
        <v>0</v>
      </c>
      <c r="F921" s="14" t="n">
        <v>0</v>
      </c>
      <c r="G921" s="33" t="n">
        <v>0</v>
      </c>
      <c r="H921" s="33" t="n">
        <v>0</v>
      </c>
      <c r="I921" s="33" t="n">
        <v>0</v>
      </c>
      <c r="J921" s="33" t="n">
        <v>0</v>
      </c>
      <c r="K921" s="33" t="n">
        <v>0</v>
      </c>
      <c r="L921" s="33" t="n">
        <v>0</v>
      </c>
      <c r="M921" s="33" t="n">
        <v>0</v>
      </c>
      <c r="N921" s="33" t="n">
        <v>0</v>
      </c>
      <c r="O921" s="33" t="n">
        <v>0</v>
      </c>
      <c r="P921" s="33" t="n">
        <v>0</v>
      </c>
      <c r="Q921" s="33" t="n">
        <v>0</v>
      </c>
      <c r="R921" s="33" t="n">
        <v>0</v>
      </c>
      <c r="S921" s="33" t="n">
        <v>0</v>
      </c>
      <c r="T921" s="33" t="n">
        <v>0</v>
      </c>
      <c r="U921" s="9" t="n">
        <v>1</v>
      </c>
      <c r="V921" s="9" t="n">
        <v>0</v>
      </c>
      <c r="W921" s="15">
        <f>SUMPRODUCT(B$2:U$2,B921:U921)</f>
        <v/>
      </c>
      <c r="X921" s="46">
        <f>EXP(W921)/(1+EXP(W921))</f>
        <v/>
      </c>
      <c r="Y921" s="28">
        <f>IFERROR(V921*LN(X921)+(1-V921)*LN(1-X921),0)</f>
        <v/>
      </c>
    </row>
    <row r="922" spans="1:25">
      <c r="B922" s="9" t="n">
        <v>1</v>
      </c>
      <c r="C922" s="52" t="n">
        <v>0</v>
      </c>
      <c r="D922" s="9" t="n">
        <v>1</v>
      </c>
      <c r="E922" s="52" t="n">
        <v>0</v>
      </c>
      <c r="F922" s="14" t="n">
        <v>0</v>
      </c>
      <c r="G922" s="33" t="n">
        <v>0</v>
      </c>
      <c r="H922" s="33" t="n">
        <v>1</v>
      </c>
      <c r="I922" s="33" t="n">
        <v>0</v>
      </c>
      <c r="J922" s="33" t="n">
        <v>0</v>
      </c>
      <c r="K922" s="33" t="n">
        <v>0</v>
      </c>
      <c r="L922" s="33" t="n">
        <v>0</v>
      </c>
      <c r="M922" s="33" t="n">
        <v>0</v>
      </c>
      <c r="N922" s="33" t="n">
        <v>0</v>
      </c>
      <c r="O922" s="33" t="n">
        <v>0</v>
      </c>
      <c r="P922" s="33" t="n">
        <v>0</v>
      </c>
      <c r="Q922" s="33" t="n">
        <v>0</v>
      </c>
      <c r="R922" s="33" t="n">
        <v>0</v>
      </c>
      <c r="S922" s="33" t="n">
        <v>0</v>
      </c>
      <c r="T922" s="33" t="n">
        <v>0</v>
      </c>
      <c r="U922" s="9" t="n">
        <v>1</v>
      </c>
      <c r="V922" s="9" t="n">
        <v>0</v>
      </c>
      <c r="W922" s="15">
        <f>SUMPRODUCT(B$2:U$2,B922:U922)</f>
        <v/>
      </c>
      <c r="X922" s="46">
        <f>EXP(W922)/(1+EXP(W922))</f>
        <v/>
      </c>
      <c r="Y922" s="28">
        <f>IFERROR(V922*LN(X922)+(1-V922)*LN(1-X922),0)</f>
        <v/>
      </c>
    </row>
    <row r="923" spans="1:25">
      <c r="B923" s="9" t="n">
        <v>1</v>
      </c>
      <c r="C923" s="52" t="n">
        <v>0</v>
      </c>
      <c r="D923" s="9" t="n">
        <v>1</v>
      </c>
      <c r="E923" s="52" t="n">
        <v>0</v>
      </c>
      <c r="F923" s="14" t="n">
        <v>0</v>
      </c>
      <c r="G923" s="33" t="n">
        <v>1</v>
      </c>
      <c r="H923" s="33" t="n">
        <v>0</v>
      </c>
      <c r="I923" s="33" t="n">
        <v>0</v>
      </c>
      <c r="J923" s="33" t="n">
        <v>0</v>
      </c>
      <c r="K923" s="33" t="n">
        <v>0</v>
      </c>
      <c r="L923" s="33" t="n">
        <v>0</v>
      </c>
      <c r="M923" s="33" t="n">
        <v>0</v>
      </c>
      <c r="N923" s="33" t="n">
        <v>0</v>
      </c>
      <c r="O923" s="33" t="n">
        <v>0</v>
      </c>
      <c r="P923" s="33" t="n">
        <v>0</v>
      </c>
      <c r="Q923" s="33" t="n">
        <v>0</v>
      </c>
      <c r="R923" s="33" t="n">
        <v>0</v>
      </c>
      <c r="S923" s="33" t="n">
        <v>0</v>
      </c>
      <c r="T923" s="33" t="n">
        <v>0</v>
      </c>
      <c r="U923" s="9" t="n">
        <v>1</v>
      </c>
      <c r="V923" s="9" t="n">
        <v>0</v>
      </c>
      <c r="W923" s="15">
        <f>SUMPRODUCT(B$2:U$2,B923:U923)</f>
        <v/>
      </c>
      <c r="X923" s="46">
        <f>EXP(W923)/(1+EXP(W923))</f>
        <v/>
      </c>
      <c r="Y923" s="28">
        <f>IFERROR(V923*LN(X923)+(1-V923)*LN(1-X923),0)</f>
        <v/>
      </c>
    </row>
    <row r="924" spans="1:25">
      <c r="B924" s="9" t="n">
        <v>1</v>
      </c>
      <c r="C924" s="52" t="n">
        <v>0</v>
      </c>
      <c r="D924" s="9" t="n">
        <v>0</v>
      </c>
      <c r="E924" s="52" t="n">
        <v>1</v>
      </c>
      <c r="F924" s="14" t="n">
        <v>0</v>
      </c>
      <c r="G924" s="33" t="n">
        <v>1</v>
      </c>
      <c r="H924" s="33" t="n">
        <v>0</v>
      </c>
      <c r="I924" s="33" t="n">
        <v>0</v>
      </c>
      <c r="J924" s="33" t="n">
        <v>0</v>
      </c>
      <c r="K924" s="33" t="n">
        <v>0</v>
      </c>
      <c r="L924" s="33" t="n">
        <v>0</v>
      </c>
      <c r="M924" s="33" t="n">
        <v>0</v>
      </c>
      <c r="N924" s="33" t="n">
        <v>0</v>
      </c>
      <c r="O924" s="33" t="n">
        <v>0</v>
      </c>
      <c r="P924" s="33" t="n">
        <v>1</v>
      </c>
      <c r="Q924" s="33" t="n">
        <v>0</v>
      </c>
      <c r="R924" s="33" t="n">
        <v>0</v>
      </c>
      <c r="S924" s="33" t="n">
        <v>0</v>
      </c>
      <c r="T924" s="33" t="n">
        <v>0</v>
      </c>
      <c r="U924" s="9" t="n">
        <v>1</v>
      </c>
      <c r="V924" s="9" t="n">
        <v>0</v>
      </c>
      <c r="W924" s="15">
        <f>SUMPRODUCT(B$2:U$2,B924:U924)</f>
        <v/>
      </c>
      <c r="X924" s="46">
        <f>EXP(W924)/(1+EXP(W924))</f>
        <v/>
      </c>
      <c r="Y924" s="28">
        <f>IFERROR(V924*LN(X924)+(1-V924)*LN(1-X924),0)</f>
        <v/>
      </c>
    </row>
    <row r="925" spans="1:25">
      <c r="B925" s="9" t="n">
        <v>1</v>
      </c>
      <c r="C925" s="52" t="n">
        <v>0</v>
      </c>
      <c r="D925" s="9" t="n">
        <v>0</v>
      </c>
      <c r="E925" s="52" t="n">
        <v>0</v>
      </c>
      <c r="F925" s="14" t="n">
        <v>0</v>
      </c>
      <c r="G925" s="33" t="n">
        <v>0</v>
      </c>
      <c r="H925" s="33" t="n">
        <v>1</v>
      </c>
      <c r="I925" s="33" t="n">
        <v>0</v>
      </c>
      <c r="J925" s="33" t="n">
        <v>0</v>
      </c>
      <c r="K925" s="33" t="n">
        <v>0</v>
      </c>
      <c r="L925" s="33" t="n">
        <v>0</v>
      </c>
      <c r="M925" s="33" t="n">
        <v>0</v>
      </c>
      <c r="N925" s="33" t="n">
        <v>0</v>
      </c>
      <c r="O925" s="33" t="n">
        <v>0</v>
      </c>
      <c r="P925" s="33" t="n">
        <v>1</v>
      </c>
      <c r="Q925" s="33" t="n">
        <v>0</v>
      </c>
      <c r="R925" s="33" t="n">
        <v>0</v>
      </c>
      <c r="S925" s="33" t="n">
        <v>1</v>
      </c>
      <c r="T925" s="33" t="n">
        <v>0</v>
      </c>
      <c r="U925" s="9" t="n">
        <v>1</v>
      </c>
      <c r="V925" s="9" t="n">
        <v>0</v>
      </c>
      <c r="W925" s="15">
        <f>SUMPRODUCT(B$2:U$2,B925:U925)</f>
        <v/>
      </c>
      <c r="X925" s="46">
        <f>EXP(W925)/(1+EXP(W925))</f>
        <v/>
      </c>
      <c r="Y925" s="28">
        <f>IFERROR(V925*LN(X925)+(1-V925)*LN(1-X925),0)</f>
        <v/>
      </c>
    </row>
    <row r="926" spans="1:25">
      <c r="B926" s="9" t="n">
        <v>1</v>
      </c>
      <c r="C926" s="52" t="n">
        <v>0</v>
      </c>
      <c r="D926" s="9" t="n">
        <v>0</v>
      </c>
      <c r="E926" s="52" t="n">
        <v>1</v>
      </c>
      <c r="F926" s="14" t="n">
        <v>0</v>
      </c>
      <c r="G926" s="33" t="n">
        <v>0</v>
      </c>
      <c r="H926" s="33" t="n">
        <v>0</v>
      </c>
      <c r="I926" s="33" t="n">
        <v>0</v>
      </c>
      <c r="J926" s="33" t="n">
        <v>0</v>
      </c>
      <c r="K926" s="33" t="n">
        <v>0</v>
      </c>
      <c r="L926" s="33" t="n">
        <v>0</v>
      </c>
      <c r="M926" s="33" t="n">
        <v>0</v>
      </c>
      <c r="N926" s="33" t="n">
        <v>0</v>
      </c>
      <c r="O926" s="33" t="n">
        <v>0</v>
      </c>
      <c r="P926" s="33" t="n">
        <v>0</v>
      </c>
      <c r="Q926" s="33" t="n">
        <v>0</v>
      </c>
      <c r="R926" s="33" t="n">
        <v>0</v>
      </c>
      <c r="S926" s="33" t="n">
        <v>1</v>
      </c>
      <c r="T926" s="33" t="n">
        <v>0</v>
      </c>
      <c r="U926" s="9" t="n">
        <v>1</v>
      </c>
      <c r="V926" s="9" t="n">
        <v>0</v>
      </c>
      <c r="W926" s="15">
        <f>SUMPRODUCT(B$2:U$2,B926:U926)</f>
        <v/>
      </c>
      <c r="X926" s="46">
        <f>EXP(W926)/(1+EXP(W926))</f>
        <v/>
      </c>
      <c r="Y926" s="28">
        <f>IFERROR(V926*LN(X926)+(1-V926)*LN(1-X926),0)</f>
        <v/>
      </c>
    </row>
    <row r="927" spans="1:25">
      <c r="B927" s="9" t="n">
        <v>1</v>
      </c>
      <c r="C927" s="52" t="n">
        <v>0</v>
      </c>
      <c r="D927" s="9" t="n">
        <v>1</v>
      </c>
      <c r="E927" s="52" t="n">
        <v>0</v>
      </c>
      <c r="F927" s="14" t="n">
        <v>0</v>
      </c>
      <c r="G927" s="33" t="n">
        <v>0</v>
      </c>
      <c r="H927" s="33" t="n">
        <v>0</v>
      </c>
      <c r="I927" s="33" t="n">
        <v>0</v>
      </c>
      <c r="J927" s="33" t="n">
        <v>0</v>
      </c>
      <c r="K927" s="33" t="n">
        <v>0</v>
      </c>
      <c r="L927" s="33" t="n">
        <v>0</v>
      </c>
      <c r="M927" s="33" t="n">
        <v>0</v>
      </c>
      <c r="N927" s="33" t="n">
        <v>0</v>
      </c>
      <c r="O927" s="33" t="n">
        <v>0</v>
      </c>
      <c r="P927" s="33" t="n">
        <v>0</v>
      </c>
      <c r="Q927" s="33" t="n">
        <v>0</v>
      </c>
      <c r="R927" s="33" t="n">
        <v>0</v>
      </c>
      <c r="S927" s="33" t="n">
        <v>0</v>
      </c>
      <c r="T927" s="33" t="n">
        <v>0</v>
      </c>
      <c r="U927" s="9" t="n">
        <v>1</v>
      </c>
      <c r="V927" s="9" t="n">
        <v>0</v>
      </c>
      <c r="W927" s="15">
        <f>SUMPRODUCT(B$2:U$2,B927:U927)</f>
        <v/>
      </c>
      <c r="X927" s="46">
        <f>EXP(W927)/(1+EXP(W927))</f>
        <v/>
      </c>
      <c r="Y927" s="28">
        <f>IFERROR(V927*LN(X927)+(1-V927)*LN(1-X927),0)</f>
        <v/>
      </c>
    </row>
    <row r="928" spans="1:25">
      <c r="B928" s="9" t="n">
        <v>0</v>
      </c>
      <c r="C928" s="52" t="n">
        <v>1</v>
      </c>
      <c r="D928" s="9" t="n">
        <v>0</v>
      </c>
      <c r="E928" s="52" t="n">
        <v>1</v>
      </c>
      <c r="F928" s="14" t="n">
        <v>0</v>
      </c>
      <c r="G928" s="33" t="n">
        <v>0</v>
      </c>
      <c r="H928" s="33" t="n">
        <v>0</v>
      </c>
      <c r="I928" s="33" t="n">
        <v>0</v>
      </c>
      <c r="J928" s="33" t="n">
        <v>0</v>
      </c>
      <c r="K928" s="33" t="n">
        <v>0</v>
      </c>
      <c r="L928" s="33" t="n">
        <v>0</v>
      </c>
      <c r="M928" s="33" t="n">
        <v>0</v>
      </c>
      <c r="N928" s="33" t="n">
        <v>0</v>
      </c>
      <c r="O928" s="33" t="n">
        <v>0</v>
      </c>
      <c r="P928" s="33" t="n">
        <v>0</v>
      </c>
      <c r="Q928" s="33" t="n">
        <v>0</v>
      </c>
      <c r="R928" s="33" t="n">
        <v>0</v>
      </c>
      <c r="S928" s="33" t="n">
        <v>1</v>
      </c>
      <c r="T928" s="33" t="n">
        <v>0</v>
      </c>
      <c r="U928" s="9" t="n">
        <v>1</v>
      </c>
      <c r="V928" s="9" t="n">
        <v>0</v>
      </c>
      <c r="W928" s="15">
        <f>SUMPRODUCT(B$2:U$2,B928:U928)</f>
        <v/>
      </c>
      <c r="X928" s="46">
        <f>EXP(W928)/(1+EXP(W928))</f>
        <v/>
      </c>
      <c r="Y928" s="28">
        <f>IFERROR(V928*LN(X928)+(1-V928)*LN(1-X928),0)</f>
        <v/>
      </c>
    </row>
    <row r="929" spans="1:25">
      <c r="B929" s="9" t="n">
        <v>0</v>
      </c>
      <c r="C929" s="52" t="n">
        <v>0</v>
      </c>
      <c r="D929" s="9" t="n">
        <v>0</v>
      </c>
      <c r="E929" s="52" t="n">
        <v>1</v>
      </c>
      <c r="F929" s="14" t="n">
        <v>1</v>
      </c>
      <c r="G929" s="33" t="n">
        <v>0</v>
      </c>
      <c r="H929" s="33" t="n">
        <v>0</v>
      </c>
      <c r="I929" s="33" t="n">
        <v>0</v>
      </c>
      <c r="J929" s="33" t="n">
        <v>1</v>
      </c>
      <c r="K929" s="33" t="n">
        <v>0</v>
      </c>
      <c r="L929" s="33" t="n">
        <v>0</v>
      </c>
      <c r="M929" s="33" t="n">
        <v>0</v>
      </c>
      <c r="N929" s="33" t="n">
        <v>0</v>
      </c>
      <c r="O929" s="33" t="n">
        <v>0</v>
      </c>
      <c r="P929" s="33" t="n">
        <v>0</v>
      </c>
      <c r="Q929" s="33" t="n">
        <v>0</v>
      </c>
      <c r="R929" s="33" t="n">
        <v>0</v>
      </c>
      <c r="S929" s="33" t="n">
        <v>0</v>
      </c>
      <c r="T929" s="33" t="n">
        <v>0</v>
      </c>
      <c r="U929" s="9" t="n">
        <v>1</v>
      </c>
      <c r="V929" s="9" t="n">
        <v>0</v>
      </c>
      <c r="W929" s="15">
        <f>SUMPRODUCT(B$2:U$2,B929:U929)</f>
        <v/>
      </c>
      <c r="X929" s="46">
        <f>EXP(W929)/(1+EXP(W929))</f>
        <v/>
      </c>
      <c r="Y929" s="28">
        <f>IFERROR(V929*LN(X929)+(1-V929)*LN(1-X929),0)</f>
        <v/>
      </c>
    </row>
    <row r="930" spans="1:25">
      <c r="B930" s="9" t="n">
        <v>1</v>
      </c>
      <c r="C930" s="52" t="n">
        <v>0</v>
      </c>
      <c r="D930" s="9" t="n">
        <v>0</v>
      </c>
      <c r="E930" s="52" t="n">
        <v>1</v>
      </c>
      <c r="F930" s="14" t="n">
        <v>0</v>
      </c>
      <c r="G930" s="33" t="n">
        <v>0</v>
      </c>
      <c r="H930" s="33" t="n">
        <v>0</v>
      </c>
      <c r="I930" s="33" t="n">
        <v>0</v>
      </c>
      <c r="J930" s="33" t="n">
        <v>0</v>
      </c>
      <c r="K930" s="33" t="n">
        <v>0</v>
      </c>
      <c r="L930" s="33" t="n">
        <v>0</v>
      </c>
      <c r="M930" s="33" t="n">
        <v>1</v>
      </c>
      <c r="N930" s="33" t="n">
        <v>0</v>
      </c>
      <c r="O930" s="33" t="n">
        <v>0</v>
      </c>
      <c r="P930" s="33" t="n">
        <v>0</v>
      </c>
      <c r="Q930" s="33" t="n">
        <v>0</v>
      </c>
      <c r="R930" s="33" t="n">
        <v>0</v>
      </c>
      <c r="S930" s="33" t="n">
        <v>0</v>
      </c>
      <c r="T930" s="33" t="n">
        <v>0</v>
      </c>
      <c r="U930" s="9" t="n">
        <v>1</v>
      </c>
      <c r="V930" s="9" t="n">
        <v>0</v>
      </c>
      <c r="W930" s="15">
        <f>SUMPRODUCT(B$2:U$2,B930:U930)</f>
        <v/>
      </c>
      <c r="X930" s="46">
        <f>EXP(W930)/(1+EXP(W930))</f>
        <v/>
      </c>
      <c r="Y930" s="28">
        <f>IFERROR(V930*LN(X930)+(1-V930)*LN(1-X930),0)</f>
        <v/>
      </c>
    </row>
    <row r="931" spans="1:25">
      <c r="B931" s="9" t="n">
        <v>1</v>
      </c>
      <c r="C931" s="52" t="n">
        <v>0</v>
      </c>
      <c r="D931" s="9" t="n">
        <v>1</v>
      </c>
      <c r="E931" s="52" t="n">
        <v>0</v>
      </c>
      <c r="F931" s="14" t="n">
        <v>0</v>
      </c>
      <c r="G931" s="33" t="n">
        <v>0</v>
      </c>
      <c r="H931" s="33" t="n">
        <v>1</v>
      </c>
      <c r="I931" s="33" t="n">
        <v>0</v>
      </c>
      <c r="J931" s="33" t="n">
        <v>0</v>
      </c>
      <c r="K931" s="33" t="n">
        <v>0</v>
      </c>
      <c r="L931" s="33" t="n">
        <v>0</v>
      </c>
      <c r="M931" s="33" t="n">
        <v>0</v>
      </c>
      <c r="N931" s="33" t="n">
        <v>0</v>
      </c>
      <c r="O931" s="33" t="n">
        <v>0</v>
      </c>
      <c r="P931" s="33" t="n">
        <v>1</v>
      </c>
      <c r="Q931" s="33" t="n">
        <v>0</v>
      </c>
      <c r="R931" s="33" t="n">
        <v>0</v>
      </c>
      <c r="S931" s="33" t="n">
        <v>0</v>
      </c>
      <c r="T931" s="33" t="n">
        <v>0</v>
      </c>
      <c r="U931" s="9" t="n">
        <v>1</v>
      </c>
      <c r="V931" s="9" t="n">
        <v>0</v>
      </c>
      <c r="W931" s="15">
        <f>SUMPRODUCT(B$2:U$2,B931:U931)</f>
        <v/>
      </c>
      <c r="X931" s="46">
        <f>EXP(W931)/(1+EXP(W931))</f>
        <v/>
      </c>
      <c r="Y931" s="28">
        <f>IFERROR(V931*LN(X931)+(1-V931)*LN(1-X931),0)</f>
        <v/>
      </c>
    </row>
    <row r="932" spans="1:25">
      <c r="B932" s="9" t="n">
        <v>1</v>
      </c>
      <c r="C932" s="52" t="n">
        <v>0</v>
      </c>
      <c r="D932" s="9" t="n">
        <v>0</v>
      </c>
      <c r="E932" s="52" t="n">
        <v>1</v>
      </c>
      <c r="F932" s="14" t="n">
        <v>0</v>
      </c>
      <c r="G932" s="33" t="n">
        <v>0</v>
      </c>
      <c r="H932" s="33" t="n">
        <v>1</v>
      </c>
      <c r="I932" s="33" t="n">
        <v>0</v>
      </c>
      <c r="J932" s="33" t="n">
        <v>0</v>
      </c>
      <c r="K932" s="33" t="n">
        <v>0</v>
      </c>
      <c r="L932" s="33" t="n">
        <v>0</v>
      </c>
      <c r="M932" s="33" t="n">
        <v>0</v>
      </c>
      <c r="N932" s="33" t="n">
        <v>0</v>
      </c>
      <c r="O932" s="33" t="n">
        <v>1</v>
      </c>
      <c r="P932" s="33" t="n">
        <v>0</v>
      </c>
      <c r="Q932" s="33" t="n">
        <v>0</v>
      </c>
      <c r="R932" s="33" t="n">
        <v>0</v>
      </c>
      <c r="S932" s="33" t="n">
        <v>0</v>
      </c>
      <c r="T932" s="33" t="n">
        <v>1</v>
      </c>
      <c r="U932" s="9" t="n">
        <v>1</v>
      </c>
      <c r="V932" s="9" t="n">
        <v>0</v>
      </c>
      <c r="W932" s="15">
        <f>SUMPRODUCT(B$2:U$2,B932:U932)</f>
        <v/>
      </c>
      <c r="X932" s="46">
        <f>EXP(W932)/(1+EXP(W932))</f>
        <v/>
      </c>
      <c r="Y932" s="28">
        <f>IFERROR(V932*LN(X932)+(1-V932)*LN(1-X932),0)</f>
        <v/>
      </c>
    </row>
    <row r="933" spans="1:25">
      <c r="B933" s="9" t="n">
        <v>0</v>
      </c>
      <c r="C933" s="52" t="n">
        <v>1</v>
      </c>
      <c r="D933" s="9" t="n">
        <v>0</v>
      </c>
      <c r="E933" s="52" t="n">
        <v>1</v>
      </c>
      <c r="F933" s="14" t="n">
        <v>0</v>
      </c>
      <c r="G933" s="33" t="n">
        <v>0</v>
      </c>
      <c r="H933" s="33" t="n">
        <v>0</v>
      </c>
      <c r="I933" s="33" t="n">
        <v>0</v>
      </c>
      <c r="J933" s="33" t="n">
        <v>0</v>
      </c>
      <c r="K933" s="33" t="n">
        <v>0</v>
      </c>
      <c r="L933" s="33" t="n">
        <v>0</v>
      </c>
      <c r="M933" s="33" t="n">
        <v>0</v>
      </c>
      <c r="N933" s="33" t="n">
        <v>0</v>
      </c>
      <c r="O933" s="33" t="n">
        <v>0</v>
      </c>
      <c r="P933" s="33" t="n">
        <v>0</v>
      </c>
      <c r="Q933" s="33" t="n">
        <v>0</v>
      </c>
      <c r="R933" s="33" t="n">
        <v>0</v>
      </c>
      <c r="S933" s="33" t="n">
        <v>0</v>
      </c>
      <c r="T933" s="33" t="n">
        <v>0</v>
      </c>
      <c r="U933" s="9" t="n">
        <v>1</v>
      </c>
      <c r="V933" s="9" t="n">
        <v>0</v>
      </c>
      <c r="W933" s="15">
        <f>SUMPRODUCT(B$2:U$2,B933:U933)</f>
        <v/>
      </c>
      <c r="X933" s="46">
        <f>EXP(W933)/(1+EXP(W933))</f>
        <v/>
      </c>
      <c r="Y933" s="28">
        <f>IFERROR(V933*LN(X933)+(1-V933)*LN(1-X933),0)</f>
        <v/>
      </c>
    </row>
    <row r="934" spans="1:25">
      <c r="B934" s="9" t="n">
        <v>1</v>
      </c>
      <c r="C934" s="52" t="n">
        <v>0</v>
      </c>
      <c r="D934" s="9" t="n">
        <v>0</v>
      </c>
      <c r="E934" s="52" t="n">
        <v>0</v>
      </c>
      <c r="F934" s="14" t="n">
        <v>0</v>
      </c>
      <c r="G934" s="33" t="n">
        <v>1</v>
      </c>
      <c r="H934" s="33" t="n">
        <v>0</v>
      </c>
      <c r="I934" s="33" t="n">
        <v>0</v>
      </c>
      <c r="J934" s="33" t="n">
        <v>0</v>
      </c>
      <c r="K934" s="33" t="n">
        <v>0</v>
      </c>
      <c r="L934" s="33" t="n">
        <v>0</v>
      </c>
      <c r="M934" s="33" t="n">
        <v>0</v>
      </c>
      <c r="N934" s="33" t="n">
        <v>0</v>
      </c>
      <c r="O934" s="33" t="n">
        <v>0</v>
      </c>
      <c r="P934" s="33" t="n">
        <v>0</v>
      </c>
      <c r="Q934" s="33" t="n">
        <v>0</v>
      </c>
      <c r="R934" s="33" t="n">
        <v>0</v>
      </c>
      <c r="S934" s="33" t="n">
        <v>0</v>
      </c>
      <c r="T934" s="33" t="n">
        <v>0</v>
      </c>
      <c r="U934" s="9" t="n">
        <v>1</v>
      </c>
      <c r="V934" s="9" t="n">
        <v>0</v>
      </c>
      <c r="W934" s="15">
        <f>SUMPRODUCT(B$2:U$2,B934:U934)</f>
        <v/>
      </c>
      <c r="X934" s="46">
        <f>EXP(W934)/(1+EXP(W934))</f>
        <v/>
      </c>
      <c r="Y934" s="28">
        <f>IFERROR(V934*LN(X934)+(1-V934)*LN(1-X934),0)</f>
        <v/>
      </c>
    </row>
    <row r="935" spans="1:25">
      <c r="B935" s="9" t="n">
        <v>0</v>
      </c>
      <c r="C935" s="52" t="n">
        <v>1</v>
      </c>
      <c r="D935" s="9" t="n">
        <v>0</v>
      </c>
      <c r="E935" s="52" t="n">
        <v>1</v>
      </c>
      <c r="F935" s="14" t="n">
        <v>0</v>
      </c>
      <c r="G935" s="33" t="n">
        <v>0</v>
      </c>
      <c r="H935" s="33" t="n">
        <v>0</v>
      </c>
      <c r="I935" s="33" t="n">
        <v>0</v>
      </c>
      <c r="J935" s="33" t="n">
        <v>0</v>
      </c>
      <c r="K935" s="33" t="n">
        <v>0</v>
      </c>
      <c r="L935" s="33" t="n">
        <v>0</v>
      </c>
      <c r="M935" s="33" t="n">
        <v>0</v>
      </c>
      <c r="N935" s="33" t="n">
        <v>0</v>
      </c>
      <c r="O935" s="33" t="n">
        <v>0</v>
      </c>
      <c r="P935" s="33" t="n">
        <v>0</v>
      </c>
      <c r="Q935" s="33" t="n">
        <v>0</v>
      </c>
      <c r="R935" s="33" t="n">
        <v>0</v>
      </c>
      <c r="S935" s="33" t="n">
        <v>0</v>
      </c>
      <c r="T935" s="33" t="n">
        <v>0</v>
      </c>
      <c r="U935" s="9" t="n">
        <v>1</v>
      </c>
      <c r="V935" s="9" t="n">
        <v>0</v>
      </c>
      <c r="W935" s="15">
        <f>SUMPRODUCT(B$2:U$2,B935:U935)</f>
        <v/>
      </c>
      <c r="X935" s="46">
        <f>EXP(W935)/(1+EXP(W935))</f>
        <v/>
      </c>
      <c r="Y935" s="28">
        <f>IFERROR(V935*LN(X935)+(1-V935)*LN(1-X935),0)</f>
        <v/>
      </c>
    </row>
    <row r="936" spans="1:25">
      <c r="B936" s="9" t="n">
        <v>0</v>
      </c>
      <c r="C936" s="52" t="n">
        <v>0</v>
      </c>
      <c r="D936" s="9" t="n">
        <v>1</v>
      </c>
      <c r="E936" s="52" t="n">
        <v>0</v>
      </c>
      <c r="F936" s="14" t="n">
        <v>0</v>
      </c>
      <c r="G936" s="33" t="n">
        <v>1</v>
      </c>
      <c r="H936" s="33" t="n">
        <v>0</v>
      </c>
      <c r="I936" s="33" t="n">
        <v>0</v>
      </c>
      <c r="J936" s="33" t="n">
        <v>0</v>
      </c>
      <c r="K936" s="33" t="n">
        <v>0</v>
      </c>
      <c r="L936" s="33" t="n">
        <v>0</v>
      </c>
      <c r="M936" s="33" t="n">
        <v>0</v>
      </c>
      <c r="N936" s="33" t="n">
        <v>0</v>
      </c>
      <c r="O936" s="33" t="n">
        <v>0</v>
      </c>
      <c r="P936" s="33" t="n">
        <v>0</v>
      </c>
      <c r="Q936" s="33" t="n">
        <v>0</v>
      </c>
      <c r="R936" s="33" t="n">
        <v>0</v>
      </c>
      <c r="S936" s="33" t="n">
        <v>1</v>
      </c>
      <c r="T936" s="33" t="n">
        <v>0</v>
      </c>
      <c r="U936" s="9" t="n">
        <v>1</v>
      </c>
      <c r="V936" s="9" t="n">
        <v>0</v>
      </c>
      <c r="W936" s="15">
        <f>SUMPRODUCT(B$2:U$2,B936:U936)</f>
        <v/>
      </c>
      <c r="X936" s="46">
        <f>EXP(W936)/(1+EXP(W936))</f>
        <v/>
      </c>
      <c r="Y936" s="28">
        <f>IFERROR(V936*LN(X936)+(1-V936)*LN(1-X936),0)</f>
        <v/>
      </c>
    </row>
    <row r="937" spans="1:25">
      <c r="B937" s="9" t="n">
        <v>0</v>
      </c>
      <c r="C937" s="52" t="n">
        <v>1</v>
      </c>
      <c r="D937" s="9" t="n">
        <v>0</v>
      </c>
      <c r="E937" s="52" t="n">
        <v>0</v>
      </c>
      <c r="F937" s="14" t="n">
        <v>0</v>
      </c>
      <c r="G937" s="33" t="n">
        <v>0</v>
      </c>
      <c r="H937" s="33" t="n">
        <v>0</v>
      </c>
      <c r="I937" s="33" t="n">
        <v>0</v>
      </c>
      <c r="J937" s="33" t="n">
        <v>1</v>
      </c>
      <c r="K937" s="33" t="n">
        <v>0</v>
      </c>
      <c r="L937" s="33" t="n">
        <v>0</v>
      </c>
      <c r="M937" s="33" t="n">
        <v>0</v>
      </c>
      <c r="N937" s="33" t="n">
        <v>0</v>
      </c>
      <c r="O937" s="33" t="n">
        <v>0</v>
      </c>
      <c r="P937" s="33" t="n">
        <v>0</v>
      </c>
      <c r="Q937" s="33" t="n">
        <v>0</v>
      </c>
      <c r="R937" s="33" t="n">
        <v>0</v>
      </c>
      <c r="S937" s="33" t="n">
        <v>0</v>
      </c>
      <c r="T937" s="33" t="n">
        <v>0</v>
      </c>
      <c r="U937" s="9" t="n">
        <v>1</v>
      </c>
      <c r="V937" s="9" t="n">
        <v>0</v>
      </c>
      <c r="W937" s="15">
        <f>SUMPRODUCT(B$2:U$2,B937:U937)</f>
        <v/>
      </c>
      <c r="X937" s="46">
        <f>EXP(W937)/(1+EXP(W937))</f>
        <v/>
      </c>
      <c r="Y937" s="28">
        <f>IFERROR(V937*LN(X937)+(1-V937)*LN(1-X937),0)</f>
        <v/>
      </c>
    </row>
    <row r="938" spans="1:25">
      <c r="B938" s="9" t="n">
        <v>0</v>
      </c>
      <c r="C938" s="52" t="n">
        <v>1</v>
      </c>
      <c r="D938" s="9" t="n">
        <v>1</v>
      </c>
      <c r="E938" s="52" t="n">
        <v>0</v>
      </c>
      <c r="F938" s="14" t="n">
        <v>0</v>
      </c>
      <c r="G938" s="33" t="n">
        <v>0</v>
      </c>
      <c r="H938" s="33" t="n">
        <v>1</v>
      </c>
      <c r="I938" s="33" t="n">
        <v>0</v>
      </c>
      <c r="J938" s="33" t="n">
        <v>0</v>
      </c>
      <c r="K938" s="33" t="n">
        <v>0</v>
      </c>
      <c r="L938" s="33" t="n">
        <v>0</v>
      </c>
      <c r="M938" s="33" t="n">
        <v>1</v>
      </c>
      <c r="N938" s="33" t="n">
        <v>0</v>
      </c>
      <c r="O938" s="33" t="n">
        <v>0</v>
      </c>
      <c r="P938" s="33" t="n">
        <v>0</v>
      </c>
      <c r="Q938" s="33" t="n">
        <v>0</v>
      </c>
      <c r="R938" s="33" t="n">
        <v>0</v>
      </c>
      <c r="S938" s="33" t="n">
        <v>1</v>
      </c>
      <c r="T938" s="33" t="n">
        <v>0</v>
      </c>
      <c r="U938" s="9" t="n">
        <v>1</v>
      </c>
      <c r="V938" s="9" t="n">
        <v>0</v>
      </c>
      <c r="W938" s="15">
        <f>SUMPRODUCT(B$2:U$2,B938:U938)</f>
        <v/>
      </c>
      <c r="X938" s="46">
        <f>EXP(W938)/(1+EXP(W938))</f>
        <v/>
      </c>
      <c r="Y938" s="28">
        <f>IFERROR(V938*LN(X938)+(1-V938)*LN(1-X938),0)</f>
        <v/>
      </c>
    </row>
    <row r="939" spans="1:25">
      <c r="B939" s="9" t="n">
        <v>0</v>
      </c>
      <c r="C939" s="52" t="n">
        <v>1</v>
      </c>
      <c r="D939" s="9" t="n">
        <v>0</v>
      </c>
      <c r="E939" s="52" t="n">
        <v>1</v>
      </c>
      <c r="F939" s="14" t="n">
        <v>0</v>
      </c>
      <c r="G939" s="33" t="n">
        <v>0</v>
      </c>
      <c r="H939" s="33" t="n">
        <v>0</v>
      </c>
      <c r="I939" s="33" t="n">
        <v>0</v>
      </c>
      <c r="J939" s="33" t="n">
        <v>0</v>
      </c>
      <c r="K939" s="33" t="n">
        <v>0</v>
      </c>
      <c r="L939" s="33" t="n">
        <v>0</v>
      </c>
      <c r="M939" s="33" t="n">
        <v>0</v>
      </c>
      <c r="N939" s="33" t="n">
        <v>0</v>
      </c>
      <c r="O939" s="33" t="n">
        <v>0</v>
      </c>
      <c r="P939" s="33" t="n">
        <v>0</v>
      </c>
      <c r="Q939" s="33" t="n">
        <v>0</v>
      </c>
      <c r="R939" s="33" t="n">
        <v>0</v>
      </c>
      <c r="S939" s="33" t="n">
        <v>0</v>
      </c>
      <c r="T939" s="33" t="n">
        <v>0</v>
      </c>
      <c r="U939" s="9" t="n">
        <v>1</v>
      </c>
      <c r="V939" s="9" t="n">
        <v>0</v>
      </c>
      <c r="W939" s="15">
        <f>SUMPRODUCT(B$2:U$2,B939:U939)</f>
        <v/>
      </c>
      <c r="X939" s="46">
        <f>EXP(W939)/(1+EXP(W939))</f>
        <v/>
      </c>
      <c r="Y939" s="28">
        <f>IFERROR(V939*LN(X939)+(1-V939)*LN(1-X939),0)</f>
        <v/>
      </c>
    </row>
    <row r="940" spans="1:25">
      <c r="B940" s="9" t="n">
        <v>0</v>
      </c>
      <c r="C940" s="52" t="n">
        <v>1</v>
      </c>
      <c r="D940" s="9" t="n">
        <v>0</v>
      </c>
      <c r="E940" s="52" t="n">
        <v>0</v>
      </c>
      <c r="F940" s="14" t="n">
        <v>0</v>
      </c>
      <c r="G940" s="33" t="n">
        <v>1</v>
      </c>
      <c r="H940" s="33" t="n">
        <v>0</v>
      </c>
      <c r="I940" s="33" t="n">
        <v>0</v>
      </c>
      <c r="J940" s="33" t="n">
        <v>0</v>
      </c>
      <c r="K940" s="33" t="n">
        <v>0</v>
      </c>
      <c r="L940" s="33" t="n">
        <v>0</v>
      </c>
      <c r="M940" s="33" t="n">
        <v>0</v>
      </c>
      <c r="N940" s="33" t="n">
        <v>0</v>
      </c>
      <c r="O940" s="33" t="n">
        <v>0</v>
      </c>
      <c r="P940" s="33" t="n">
        <v>0</v>
      </c>
      <c r="Q940" s="33" t="n">
        <v>0</v>
      </c>
      <c r="R940" s="33" t="n">
        <v>0</v>
      </c>
      <c r="S940" s="33" t="n">
        <v>0</v>
      </c>
      <c r="T940" s="33" t="n">
        <v>0</v>
      </c>
      <c r="U940" s="9" t="n">
        <v>1</v>
      </c>
      <c r="V940" s="9" t="n">
        <v>0</v>
      </c>
      <c r="W940" s="15">
        <f>SUMPRODUCT(B$2:U$2,B940:U940)</f>
        <v/>
      </c>
      <c r="X940" s="46">
        <f>EXP(W940)/(1+EXP(W940))</f>
        <v/>
      </c>
      <c r="Y940" s="28">
        <f>IFERROR(V940*LN(X940)+(1-V940)*LN(1-X940),0)</f>
        <v/>
      </c>
    </row>
    <row r="941" spans="1:25">
      <c r="B941" s="9" t="n">
        <v>1</v>
      </c>
      <c r="C941" s="52" t="n">
        <v>0</v>
      </c>
      <c r="D941" s="9" t="n">
        <v>0</v>
      </c>
      <c r="E941" s="52" t="n">
        <v>1</v>
      </c>
      <c r="F941" s="14" t="n">
        <v>0</v>
      </c>
      <c r="G941" s="33" t="n">
        <v>0</v>
      </c>
      <c r="H941" s="33" t="n">
        <v>0</v>
      </c>
      <c r="I941" s="33" t="n">
        <v>0</v>
      </c>
      <c r="J941" s="33" t="n">
        <v>0</v>
      </c>
      <c r="K941" s="33" t="n">
        <v>0</v>
      </c>
      <c r="L941" s="33" t="n">
        <v>0</v>
      </c>
      <c r="M941" s="33" t="n">
        <v>0</v>
      </c>
      <c r="N941" s="33" t="n">
        <v>0</v>
      </c>
      <c r="O941" s="33" t="n">
        <v>0</v>
      </c>
      <c r="P941" s="33" t="n">
        <v>1</v>
      </c>
      <c r="Q941" s="33" t="n">
        <v>0</v>
      </c>
      <c r="R941" s="33" t="n">
        <v>0</v>
      </c>
      <c r="S941" s="33" t="n">
        <v>0</v>
      </c>
      <c r="T941" s="33" t="n">
        <v>0</v>
      </c>
      <c r="U941" s="9" t="n">
        <v>1</v>
      </c>
      <c r="V941" s="9" t="n">
        <v>0</v>
      </c>
      <c r="W941" s="15">
        <f>SUMPRODUCT(B$2:U$2,B941:U941)</f>
        <v/>
      </c>
      <c r="X941" s="46">
        <f>EXP(W941)/(1+EXP(W941))</f>
        <v/>
      </c>
      <c r="Y941" s="28">
        <f>IFERROR(V941*LN(X941)+(1-V941)*LN(1-X941),0)</f>
        <v/>
      </c>
    </row>
    <row r="942" spans="1:25">
      <c r="B942" s="9" t="n">
        <v>1</v>
      </c>
      <c r="C942" s="52" t="n">
        <v>0</v>
      </c>
      <c r="D942" s="9" t="n">
        <v>0</v>
      </c>
      <c r="E942" s="52" t="n">
        <v>0</v>
      </c>
      <c r="F942" s="14" t="n">
        <v>0</v>
      </c>
      <c r="G942" s="33" t="n">
        <v>0</v>
      </c>
      <c r="H942" s="33" t="n">
        <v>1</v>
      </c>
      <c r="I942" s="33" t="n">
        <v>0</v>
      </c>
      <c r="J942" s="33" t="n">
        <v>0</v>
      </c>
      <c r="K942" s="33" t="n">
        <v>0</v>
      </c>
      <c r="L942" s="33" t="n">
        <v>0</v>
      </c>
      <c r="M942" s="33" t="n">
        <v>1</v>
      </c>
      <c r="N942" s="33" t="n">
        <v>0</v>
      </c>
      <c r="O942" s="33" t="n">
        <v>0</v>
      </c>
      <c r="P942" s="33" t="n">
        <v>0</v>
      </c>
      <c r="Q942" s="33" t="n">
        <v>0</v>
      </c>
      <c r="R942" s="33" t="n">
        <v>0</v>
      </c>
      <c r="S942" s="33" t="n">
        <v>0</v>
      </c>
      <c r="T942" s="33" t="n">
        <v>0</v>
      </c>
      <c r="U942" s="9" t="n">
        <v>1</v>
      </c>
      <c r="V942" s="9" t="n">
        <v>0</v>
      </c>
      <c r="W942" s="15">
        <f>SUMPRODUCT(B$2:U$2,B942:U942)</f>
        <v/>
      </c>
      <c r="X942" s="46">
        <f>EXP(W942)/(1+EXP(W942))</f>
        <v/>
      </c>
      <c r="Y942" s="28">
        <f>IFERROR(V942*LN(X942)+(1-V942)*LN(1-X942),0)</f>
        <v/>
      </c>
    </row>
    <row r="943" spans="1:25">
      <c r="B943" s="9" t="n">
        <v>1</v>
      </c>
      <c r="C943" s="52" t="n">
        <v>0</v>
      </c>
      <c r="D943" s="9" t="n">
        <v>0</v>
      </c>
      <c r="E943" s="52" t="n">
        <v>1</v>
      </c>
      <c r="F943" s="14" t="n">
        <v>0</v>
      </c>
      <c r="G943" s="33" t="n">
        <v>0</v>
      </c>
      <c r="H943" s="33" t="n">
        <v>1</v>
      </c>
      <c r="I943" s="33" t="n">
        <v>0</v>
      </c>
      <c r="J943" s="33" t="n">
        <v>0</v>
      </c>
      <c r="K943" s="33" t="n">
        <v>0</v>
      </c>
      <c r="L943" s="33" t="n">
        <v>0</v>
      </c>
      <c r="M943" s="33" t="n">
        <v>0</v>
      </c>
      <c r="N943" s="33" t="n">
        <v>0</v>
      </c>
      <c r="O943" s="33" t="n">
        <v>0</v>
      </c>
      <c r="P943" s="33" t="n">
        <v>1</v>
      </c>
      <c r="Q943" s="33" t="n">
        <v>0</v>
      </c>
      <c r="R943" s="33" t="n">
        <v>0</v>
      </c>
      <c r="S943" s="33" t="n">
        <v>0</v>
      </c>
      <c r="T943" s="33" t="n">
        <v>0</v>
      </c>
      <c r="U943" s="9" t="n">
        <v>1</v>
      </c>
      <c r="V943" s="9" t="n">
        <v>0</v>
      </c>
      <c r="W943" s="15">
        <f>SUMPRODUCT(B$2:U$2,B943:U943)</f>
        <v/>
      </c>
      <c r="X943" s="46">
        <f>EXP(W943)/(1+EXP(W943))</f>
        <v/>
      </c>
      <c r="Y943" s="28">
        <f>IFERROR(V943*LN(X943)+(1-V943)*LN(1-X943),0)</f>
        <v/>
      </c>
    </row>
    <row r="944" spans="1:25">
      <c r="B944" s="9" t="n">
        <v>1</v>
      </c>
      <c r="C944" s="52" t="n">
        <v>0</v>
      </c>
      <c r="D944" s="9" t="n">
        <v>0</v>
      </c>
      <c r="E944" s="52" t="n">
        <v>1</v>
      </c>
      <c r="F944" s="14" t="n">
        <v>0</v>
      </c>
      <c r="G944" s="33" t="n">
        <v>0</v>
      </c>
      <c r="H944" s="33" t="n">
        <v>0</v>
      </c>
      <c r="I944" s="33" t="n">
        <v>0</v>
      </c>
      <c r="J944" s="33" t="n">
        <v>0</v>
      </c>
      <c r="K944" s="33" t="n">
        <v>0</v>
      </c>
      <c r="L944" s="33" t="n">
        <v>0</v>
      </c>
      <c r="M944" s="33" t="n">
        <v>0</v>
      </c>
      <c r="N944" s="33" t="n">
        <v>0</v>
      </c>
      <c r="O944" s="33" t="n">
        <v>0</v>
      </c>
      <c r="P944" s="33" t="n">
        <v>0</v>
      </c>
      <c r="Q944" s="33" t="n">
        <v>0</v>
      </c>
      <c r="R944" s="33" t="n">
        <v>0</v>
      </c>
      <c r="S944" s="33" t="n">
        <v>0</v>
      </c>
      <c r="T944" s="33" t="n">
        <v>0</v>
      </c>
      <c r="U944" s="9" t="n">
        <v>1</v>
      </c>
      <c r="V944" s="9" t="n">
        <v>0</v>
      </c>
      <c r="W944" s="15">
        <f>SUMPRODUCT(B$2:U$2,B944:U944)</f>
        <v/>
      </c>
      <c r="X944" s="46">
        <f>EXP(W944)/(1+EXP(W944))</f>
        <v/>
      </c>
      <c r="Y944" s="28">
        <f>IFERROR(V944*LN(X944)+(1-V944)*LN(1-X944),0)</f>
        <v/>
      </c>
    </row>
    <row r="945" spans="1:25">
      <c r="B945" s="9" t="n">
        <v>1</v>
      </c>
      <c r="C945" s="52" t="n">
        <v>0</v>
      </c>
      <c r="D945" s="9" t="n">
        <v>1</v>
      </c>
      <c r="E945" s="52" t="n">
        <v>0</v>
      </c>
      <c r="F945" s="14" t="n">
        <v>0</v>
      </c>
      <c r="G945" s="33" t="n">
        <v>1</v>
      </c>
      <c r="H945" s="33" t="n">
        <v>0</v>
      </c>
      <c r="I945" s="33" t="n">
        <v>0</v>
      </c>
      <c r="J945" s="33" t="n">
        <v>0</v>
      </c>
      <c r="K945" s="33" t="n">
        <v>0</v>
      </c>
      <c r="L945" s="33" t="n">
        <v>0</v>
      </c>
      <c r="M945" s="33" t="n">
        <v>0</v>
      </c>
      <c r="N945" s="33" t="n">
        <v>0</v>
      </c>
      <c r="O945" s="33" t="n">
        <v>0</v>
      </c>
      <c r="P945" s="33" t="n">
        <v>0</v>
      </c>
      <c r="Q945" s="33" t="n">
        <v>0</v>
      </c>
      <c r="R945" s="33" t="n">
        <v>0</v>
      </c>
      <c r="S945" s="33" t="n">
        <v>0</v>
      </c>
      <c r="T945" s="33" t="n">
        <v>0</v>
      </c>
      <c r="U945" s="9" t="n">
        <v>1</v>
      </c>
      <c r="V945" s="9" t="n">
        <v>0</v>
      </c>
      <c r="W945" s="15">
        <f>SUMPRODUCT(B$2:U$2,B945:U945)</f>
        <v/>
      </c>
      <c r="X945" s="46">
        <f>EXP(W945)/(1+EXP(W945))</f>
        <v/>
      </c>
      <c r="Y945" s="28">
        <f>IFERROR(V945*LN(X945)+(1-V945)*LN(1-X945),0)</f>
        <v/>
      </c>
    </row>
    <row r="946" spans="1:25">
      <c r="B946" s="9" t="n">
        <v>1</v>
      </c>
      <c r="C946" s="52" t="n">
        <v>0</v>
      </c>
      <c r="D946" s="9" t="n">
        <v>0</v>
      </c>
      <c r="E946" s="52" t="n">
        <v>1</v>
      </c>
      <c r="F946" s="14" t="n">
        <v>0</v>
      </c>
      <c r="G946" s="33" t="n">
        <v>0</v>
      </c>
      <c r="H946" s="33" t="n">
        <v>0</v>
      </c>
      <c r="I946" s="33" t="n">
        <v>0</v>
      </c>
      <c r="J946" s="33" t="n">
        <v>0</v>
      </c>
      <c r="K946" s="33" t="n">
        <v>0</v>
      </c>
      <c r="L946" s="33" t="n">
        <v>0</v>
      </c>
      <c r="M946" s="33" t="n">
        <v>0</v>
      </c>
      <c r="N946" s="33" t="n">
        <v>0</v>
      </c>
      <c r="O946" s="33" t="n">
        <v>0</v>
      </c>
      <c r="P946" s="33" t="n">
        <v>0</v>
      </c>
      <c r="Q946" s="33" t="n">
        <v>0</v>
      </c>
      <c r="R946" s="33" t="n">
        <v>0</v>
      </c>
      <c r="S946" s="33" t="n">
        <v>0</v>
      </c>
      <c r="T946" s="33" t="n">
        <v>0</v>
      </c>
      <c r="U946" s="9" t="n">
        <v>1</v>
      </c>
      <c r="V946" s="9" t="n">
        <v>0</v>
      </c>
      <c r="W946" s="15">
        <f>SUMPRODUCT(B$2:U$2,B946:U946)</f>
        <v/>
      </c>
      <c r="X946" s="46">
        <f>EXP(W946)/(1+EXP(W946))</f>
        <v/>
      </c>
      <c r="Y946" s="28">
        <f>IFERROR(V946*LN(X946)+(1-V946)*LN(1-X946),0)</f>
        <v/>
      </c>
    </row>
    <row r="947" spans="1:25">
      <c r="B947" s="9" t="n">
        <v>1</v>
      </c>
      <c r="C947" s="52" t="n">
        <v>0</v>
      </c>
      <c r="D947" s="9" t="n">
        <v>0</v>
      </c>
      <c r="E947" s="52" t="n">
        <v>1</v>
      </c>
      <c r="F947" s="14" t="n">
        <v>0</v>
      </c>
      <c r="G947" s="33" t="n">
        <v>0</v>
      </c>
      <c r="H947" s="33" t="n">
        <v>0</v>
      </c>
      <c r="I947" s="33" t="n">
        <v>0</v>
      </c>
      <c r="J947" s="33" t="n">
        <v>0</v>
      </c>
      <c r="K947" s="33" t="n">
        <v>0</v>
      </c>
      <c r="L947" s="33" t="n">
        <v>0</v>
      </c>
      <c r="M947" s="33" t="n">
        <v>0</v>
      </c>
      <c r="N947" s="33" t="n">
        <v>0</v>
      </c>
      <c r="O947" s="33" t="n">
        <v>0</v>
      </c>
      <c r="P947" s="33" t="n">
        <v>0</v>
      </c>
      <c r="Q947" s="33" t="n">
        <v>0</v>
      </c>
      <c r="R947" s="33" t="n">
        <v>0</v>
      </c>
      <c r="S947" s="33" t="n">
        <v>1</v>
      </c>
      <c r="T947" s="33" t="n">
        <v>0</v>
      </c>
      <c r="U947" s="9" t="n">
        <v>1</v>
      </c>
      <c r="V947" s="9" t="n">
        <v>0</v>
      </c>
      <c r="W947" s="15">
        <f>SUMPRODUCT(B$2:U$2,B947:U947)</f>
        <v/>
      </c>
      <c r="X947" s="46">
        <f>EXP(W947)/(1+EXP(W947))</f>
        <v/>
      </c>
      <c r="Y947" s="28">
        <f>IFERROR(V947*LN(X947)+(1-V947)*LN(1-X947),0)</f>
        <v/>
      </c>
    </row>
    <row r="948" spans="1:25">
      <c r="B948" s="9" t="n">
        <v>0</v>
      </c>
      <c r="C948" s="52" t="n">
        <v>1</v>
      </c>
      <c r="D948" s="9" t="n">
        <v>0</v>
      </c>
      <c r="E948" s="52" t="n">
        <v>1</v>
      </c>
      <c r="F948" s="14" t="n">
        <v>0</v>
      </c>
      <c r="G948" s="33" t="n">
        <v>0</v>
      </c>
      <c r="H948" s="33" t="n">
        <v>0</v>
      </c>
      <c r="I948" s="33" t="n">
        <v>0</v>
      </c>
      <c r="J948" s="33" t="n">
        <v>0</v>
      </c>
      <c r="K948" s="33" t="n">
        <v>0</v>
      </c>
      <c r="L948" s="33" t="n">
        <v>0</v>
      </c>
      <c r="M948" s="33" t="n">
        <v>0</v>
      </c>
      <c r="N948" s="33" t="n">
        <v>0</v>
      </c>
      <c r="O948" s="33" t="n">
        <v>0</v>
      </c>
      <c r="P948" s="33" t="n">
        <v>0</v>
      </c>
      <c r="Q948" s="33" t="n">
        <v>0</v>
      </c>
      <c r="R948" s="33" t="n">
        <v>0</v>
      </c>
      <c r="S948" s="33" t="n">
        <v>0</v>
      </c>
      <c r="T948" s="33" t="n">
        <v>0</v>
      </c>
      <c r="U948" s="9" t="n">
        <v>1</v>
      </c>
      <c r="V948" s="9" t="n">
        <v>0</v>
      </c>
      <c r="W948" s="15">
        <f>SUMPRODUCT(B$2:U$2,B948:U948)</f>
        <v/>
      </c>
      <c r="X948" s="46">
        <f>EXP(W948)/(1+EXP(W948))</f>
        <v/>
      </c>
      <c r="Y948" s="28">
        <f>IFERROR(V948*LN(X948)+(1-V948)*LN(1-X948),0)</f>
        <v/>
      </c>
    </row>
    <row r="949" spans="1:25">
      <c r="B949" s="9" t="n">
        <v>0</v>
      </c>
      <c r="C949" s="52" t="n">
        <v>1</v>
      </c>
      <c r="D949" s="9" t="n">
        <v>0</v>
      </c>
      <c r="E949" s="52" t="n">
        <v>1</v>
      </c>
      <c r="F949" s="14" t="n">
        <v>0</v>
      </c>
      <c r="G949" s="33" t="n">
        <v>1</v>
      </c>
      <c r="H949" s="33" t="n">
        <v>0</v>
      </c>
      <c r="I949" s="33" t="n">
        <v>0</v>
      </c>
      <c r="J949" s="33" t="n">
        <v>0</v>
      </c>
      <c r="K949" s="33" t="n">
        <v>0</v>
      </c>
      <c r="L949" s="33" t="n">
        <v>0</v>
      </c>
      <c r="M949" s="33" t="n">
        <v>0</v>
      </c>
      <c r="N949" s="33" t="n">
        <v>0</v>
      </c>
      <c r="O949" s="33" t="n">
        <v>0</v>
      </c>
      <c r="P949" s="33" t="n">
        <v>1</v>
      </c>
      <c r="Q949" s="33" t="n">
        <v>0</v>
      </c>
      <c r="R949" s="33" t="n">
        <v>0</v>
      </c>
      <c r="S949" s="33" t="n">
        <v>0</v>
      </c>
      <c r="T949" s="33" t="n">
        <v>0</v>
      </c>
      <c r="U949" s="9" t="n">
        <v>1</v>
      </c>
      <c r="V949" s="9" t="n">
        <v>0</v>
      </c>
      <c r="W949" s="15">
        <f>SUMPRODUCT(B$2:U$2,B949:U949)</f>
        <v/>
      </c>
      <c r="X949" s="46">
        <f>EXP(W949)/(1+EXP(W949))</f>
        <v/>
      </c>
      <c r="Y949" s="28">
        <f>IFERROR(V949*LN(X949)+(1-V949)*LN(1-X949),0)</f>
        <v/>
      </c>
    </row>
    <row r="950" spans="1:25">
      <c r="B950" s="9" t="n">
        <v>0</v>
      </c>
      <c r="C950" s="52" t="n">
        <v>1</v>
      </c>
      <c r="D950" s="9" t="n">
        <v>0</v>
      </c>
      <c r="E950" s="52" t="n">
        <v>1</v>
      </c>
      <c r="F950" s="14" t="n">
        <v>0</v>
      </c>
      <c r="G950" s="33" t="n">
        <v>0</v>
      </c>
      <c r="H950" s="33" t="n">
        <v>1</v>
      </c>
      <c r="I950" s="33" t="n">
        <v>0</v>
      </c>
      <c r="J950" s="33" t="n">
        <v>0</v>
      </c>
      <c r="K950" s="33" t="n">
        <v>0</v>
      </c>
      <c r="L950" s="33" t="n">
        <v>0</v>
      </c>
      <c r="M950" s="33" t="n">
        <v>0</v>
      </c>
      <c r="N950" s="33" t="n">
        <v>0</v>
      </c>
      <c r="O950" s="33" t="n">
        <v>0</v>
      </c>
      <c r="P950" s="33" t="n">
        <v>0</v>
      </c>
      <c r="Q950" s="33" t="n">
        <v>0</v>
      </c>
      <c r="R950" s="33" t="n">
        <v>1</v>
      </c>
      <c r="S950" s="33" t="n">
        <v>0</v>
      </c>
      <c r="T950" s="33" t="n">
        <v>0</v>
      </c>
      <c r="U950" s="9" t="n">
        <v>1</v>
      </c>
      <c r="V950" s="9" t="n">
        <v>0</v>
      </c>
      <c r="W950" s="15">
        <f>SUMPRODUCT(B$2:U$2,B950:U950)</f>
        <v/>
      </c>
      <c r="X950" s="46">
        <f>EXP(W950)/(1+EXP(W950))</f>
        <v/>
      </c>
      <c r="Y950" s="28">
        <f>IFERROR(V950*LN(X950)+(1-V950)*LN(1-X950),0)</f>
        <v/>
      </c>
    </row>
    <row r="951" spans="1:25">
      <c r="B951" s="9" t="n">
        <v>1</v>
      </c>
      <c r="C951" s="52" t="n">
        <v>0</v>
      </c>
      <c r="D951" s="9" t="n">
        <v>1</v>
      </c>
      <c r="E951" s="52" t="n">
        <v>0</v>
      </c>
      <c r="F951" s="14" t="n">
        <v>0</v>
      </c>
      <c r="G951" s="33" t="n">
        <v>0</v>
      </c>
      <c r="H951" s="33" t="n">
        <v>0</v>
      </c>
      <c r="I951" s="33" t="n">
        <v>0</v>
      </c>
      <c r="J951" s="33" t="n">
        <v>0</v>
      </c>
      <c r="K951" s="33" t="n">
        <v>1</v>
      </c>
      <c r="L951" s="33" t="n">
        <v>0</v>
      </c>
      <c r="M951" s="33" t="n">
        <v>0</v>
      </c>
      <c r="N951" s="33" t="n">
        <v>0</v>
      </c>
      <c r="O951" s="33" t="n">
        <v>0</v>
      </c>
      <c r="P951" s="33" t="n">
        <v>0</v>
      </c>
      <c r="Q951" s="33" t="n">
        <v>0</v>
      </c>
      <c r="R951" s="33" t="n">
        <v>0</v>
      </c>
      <c r="S951" s="33" t="n">
        <v>1</v>
      </c>
      <c r="T951" s="33" t="n">
        <v>0</v>
      </c>
      <c r="U951" s="9" t="n">
        <v>1</v>
      </c>
      <c r="V951" s="9" t="n">
        <v>0</v>
      </c>
      <c r="W951" s="15">
        <f>SUMPRODUCT(B$2:U$2,B951:U951)</f>
        <v/>
      </c>
      <c r="X951" s="46">
        <f>EXP(W951)/(1+EXP(W951))</f>
        <v/>
      </c>
      <c r="Y951" s="28">
        <f>IFERROR(V951*LN(X951)+(1-V951)*LN(1-X951),0)</f>
        <v/>
      </c>
    </row>
    <row r="952" spans="1:25">
      <c r="B952" s="9" t="n">
        <v>0</v>
      </c>
      <c r="C952" s="52" t="n">
        <v>0</v>
      </c>
      <c r="D952" s="9" t="n">
        <v>1</v>
      </c>
      <c r="E952" s="52" t="n">
        <v>0</v>
      </c>
      <c r="F952" s="14" t="n">
        <v>1</v>
      </c>
      <c r="G952" s="33" t="n">
        <v>1</v>
      </c>
      <c r="H952" s="33" t="n">
        <v>0</v>
      </c>
      <c r="I952" s="33" t="n">
        <v>0</v>
      </c>
      <c r="J952" s="33" t="n">
        <v>0</v>
      </c>
      <c r="K952" s="33" t="n">
        <v>0</v>
      </c>
      <c r="L952" s="33" t="n">
        <v>0</v>
      </c>
      <c r="M952" s="33" t="n">
        <v>0</v>
      </c>
      <c r="N952" s="33" t="n">
        <v>0</v>
      </c>
      <c r="O952" s="33" t="n">
        <v>0</v>
      </c>
      <c r="P952" s="33" t="n">
        <v>0</v>
      </c>
      <c r="Q952" s="33" t="n">
        <v>0</v>
      </c>
      <c r="R952" s="33" t="n">
        <v>0</v>
      </c>
      <c r="S952" s="33" t="n">
        <v>0</v>
      </c>
      <c r="T952" s="33" t="n">
        <v>0</v>
      </c>
      <c r="U952" s="9" t="n">
        <v>1</v>
      </c>
      <c r="V952" s="9" t="n">
        <v>0</v>
      </c>
      <c r="W952" s="15">
        <f>SUMPRODUCT(B$2:U$2,B952:U952)</f>
        <v/>
      </c>
      <c r="X952" s="46">
        <f>EXP(W952)/(1+EXP(W952))</f>
        <v/>
      </c>
      <c r="Y952" s="28">
        <f>IFERROR(V952*LN(X952)+(1-V952)*LN(1-X952),0)</f>
        <v/>
      </c>
    </row>
    <row r="953" spans="1:25">
      <c r="B953" s="9" t="n">
        <v>0</v>
      </c>
      <c r="C953" s="52" t="n">
        <v>1</v>
      </c>
      <c r="D953" s="9" t="n">
        <v>0</v>
      </c>
      <c r="E953" s="52" t="n">
        <v>1</v>
      </c>
      <c r="F953" s="14" t="n">
        <v>0</v>
      </c>
      <c r="G953" s="33" t="n">
        <v>0</v>
      </c>
      <c r="H953" s="33" t="n">
        <v>1</v>
      </c>
      <c r="I953" s="33" t="n">
        <v>0</v>
      </c>
      <c r="J953" s="33" t="n">
        <v>0</v>
      </c>
      <c r="K953" s="33" t="n">
        <v>0</v>
      </c>
      <c r="L953" s="33" t="n">
        <v>0</v>
      </c>
      <c r="M953" s="33" t="n">
        <v>0</v>
      </c>
      <c r="N953" s="33" t="n">
        <v>0</v>
      </c>
      <c r="O953" s="33" t="n">
        <v>0</v>
      </c>
      <c r="P953" s="33" t="n">
        <v>0</v>
      </c>
      <c r="Q953" s="33" t="n">
        <v>0</v>
      </c>
      <c r="R953" s="33" t="n">
        <v>0</v>
      </c>
      <c r="S953" s="33" t="n">
        <v>0</v>
      </c>
      <c r="T953" s="33" t="n">
        <v>0</v>
      </c>
      <c r="U953" s="9" t="n">
        <v>1</v>
      </c>
      <c r="V953" s="9" t="n">
        <v>0</v>
      </c>
      <c r="W953" s="15">
        <f>SUMPRODUCT(B$2:U$2,B953:U953)</f>
        <v/>
      </c>
      <c r="X953" s="46">
        <f>EXP(W953)/(1+EXP(W953))</f>
        <v/>
      </c>
      <c r="Y953" s="28">
        <f>IFERROR(V953*LN(X953)+(1-V953)*LN(1-X953),0)</f>
        <v/>
      </c>
    </row>
    <row r="954" spans="1:25">
      <c r="B954" s="9" t="n">
        <v>1</v>
      </c>
      <c r="C954" s="52" t="n">
        <v>0</v>
      </c>
      <c r="D954" s="9" t="n">
        <v>1</v>
      </c>
      <c r="E954" s="52" t="n">
        <v>0</v>
      </c>
      <c r="F954" s="14" t="n">
        <v>0</v>
      </c>
      <c r="G954" s="33" t="n">
        <v>0</v>
      </c>
      <c r="H954" s="33" t="n">
        <v>0</v>
      </c>
      <c r="I954" s="33" t="n">
        <v>0</v>
      </c>
      <c r="J954" s="33" t="n">
        <v>0</v>
      </c>
      <c r="K954" s="33" t="n">
        <v>0</v>
      </c>
      <c r="L954" s="33" t="n">
        <v>0</v>
      </c>
      <c r="M954" s="33" t="n">
        <v>0</v>
      </c>
      <c r="N954" s="33" t="n">
        <v>0</v>
      </c>
      <c r="O954" s="33" t="n">
        <v>0</v>
      </c>
      <c r="P954" s="33" t="n">
        <v>0</v>
      </c>
      <c r="Q954" s="33" t="n">
        <v>0</v>
      </c>
      <c r="R954" s="33" t="n">
        <v>0</v>
      </c>
      <c r="S954" s="33" t="n">
        <v>0</v>
      </c>
      <c r="T954" s="33" t="n">
        <v>0</v>
      </c>
      <c r="U954" s="9" t="n">
        <v>1</v>
      </c>
      <c r="V954" s="9" t="n">
        <v>0</v>
      </c>
      <c r="W954" s="15">
        <f>SUMPRODUCT(B$2:U$2,B954:U954)</f>
        <v/>
      </c>
      <c r="X954" s="46">
        <f>EXP(W954)/(1+EXP(W954))</f>
        <v/>
      </c>
      <c r="Y954" s="28">
        <f>IFERROR(V954*LN(X954)+(1-V954)*LN(1-X954),0)</f>
        <v/>
      </c>
    </row>
    <row r="955" spans="1:25">
      <c r="B955" s="9" t="n">
        <v>0</v>
      </c>
      <c r="C955" s="52" t="n">
        <v>1</v>
      </c>
      <c r="D955" s="9" t="n">
        <v>1</v>
      </c>
      <c r="E955" s="52" t="n">
        <v>0</v>
      </c>
      <c r="F955" s="14" t="n">
        <v>0</v>
      </c>
      <c r="G955" s="33" t="n">
        <v>1</v>
      </c>
      <c r="H955" s="33" t="n">
        <v>0</v>
      </c>
      <c r="I955" s="33" t="n">
        <v>0</v>
      </c>
      <c r="J955" s="33" t="n">
        <v>0</v>
      </c>
      <c r="K955" s="33" t="n">
        <v>0</v>
      </c>
      <c r="L955" s="33" t="n">
        <v>0</v>
      </c>
      <c r="M955" s="33" t="n">
        <v>0</v>
      </c>
      <c r="N955" s="33" t="n">
        <v>0</v>
      </c>
      <c r="O955" s="33" t="n">
        <v>0</v>
      </c>
      <c r="P955" s="33" t="n">
        <v>1</v>
      </c>
      <c r="Q955" s="33" t="n">
        <v>0</v>
      </c>
      <c r="R955" s="33" t="n">
        <v>0</v>
      </c>
      <c r="S955" s="33" t="n">
        <v>1</v>
      </c>
      <c r="T955" s="33" t="n">
        <v>0</v>
      </c>
      <c r="U955" s="9" t="n">
        <v>1</v>
      </c>
      <c r="V955" s="9" t="n">
        <v>0</v>
      </c>
      <c r="W955" s="15">
        <f>SUMPRODUCT(B$2:U$2,B955:U955)</f>
        <v/>
      </c>
      <c r="X955" s="46">
        <f>EXP(W955)/(1+EXP(W955))</f>
        <v/>
      </c>
      <c r="Y955" s="28">
        <f>IFERROR(V955*LN(X955)+(1-V955)*LN(1-X955),0)</f>
        <v/>
      </c>
    </row>
    <row r="956" spans="1:25">
      <c r="B956" s="9" t="n">
        <v>0</v>
      </c>
      <c r="C956" s="52" t="n">
        <v>0</v>
      </c>
      <c r="D956" s="9" t="n">
        <v>1</v>
      </c>
      <c r="E956" s="52" t="n">
        <v>0</v>
      </c>
      <c r="F956" s="14" t="n">
        <v>0</v>
      </c>
      <c r="G956" s="33" t="n">
        <v>1</v>
      </c>
      <c r="H956" s="33" t="n">
        <v>0</v>
      </c>
      <c r="I956" s="33" t="n">
        <v>0</v>
      </c>
      <c r="J956" s="33" t="n">
        <v>0</v>
      </c>
      <c r="K956" s="33" t="n">
        <v>0</v>
      </c>
      <c r="L956" s="33" t="n">
        <v>0</v>
      </c>
      <c r="M956" s="33" t="n">
        <v>0</v>
      </c>
      <c r="N956" s="33" t="n">
        <v>0</v>
      </c>
      <c r="O956" s="33" t="n">
        <v>0</v>
      </c>
      <c r="P956" s="33" t="n">
        <v>0</v>
      </c>
      <c r="Q956" s="33" t="n">
        <v>0</v>
      </c>
      <c r="R956" s="33" t="n">
        <v>0</v>
      </c>
      <c r="S956" s="33" t="n">
        <v>1</v>
      </c>
      <c r="T956" s="33" t="n">
        <v>0</v>
      </c>
      <c r="U956" s="9" t="n">
        <v>1</v>
      </c>
      <c r="V956" s="9" t="n">
        <v>0</v>
      </c>
      <c r="W956" s="15">
        <f>SUMPRODUCT(B$2:U$2,B956:U956)</f>
        <v/>
      </c>
      <c r="X956" s="46">
        <f>EXP(W956)/(1+EXP(W956))</f>
        <v/>
      </c>
      <c r="Y956" s="28">
        <f>IFERROR(V956*LN(X956)+(1-V956)*LN(1-X956),0)</f>
        <v/>
      </c>
    </row>
    <row r="957" spans="1:25">
      <c r="B957" s="9" t="n">
        <v>1</v>
      </c>
      <c r="C957" s="52" t="n">
        <v>0</v>
      </c>
      <c r="D957" s="9" t="n">
        <v>0</v>
      </c>
      <c r="E957" s="52" t="n">
        <v>1</v>
      </c>
      <c r="F957" s="14" t="n">
        <v>0</v>
      </c>
      <c r="G957" s="33" t="n">
        <v>0</v>
      </c>
      <c r="H957" s="33" t="n">
        <v>0</v>
      </c>
      <c r="I957" s="33" t="n">
        <v>0</v>
      </c>
      <c r="J957" s="33" t="n">
        <v>0</v>
      </c>
      <c r="K957" s="33" t="n">
        <v>0</v>
      </c>
      <c r="L957" s="33" t="n">
        <v>0</v>
      </c>
      <c r="M957" s="33" t="n">
        <v>0</v>
      </c>
      <c r="N957" s="33" t="n">
        <v>0</v>
      </c>
      <c r="O957" s="33" t="n">
        <v>0</v>
      </c>
      <c r="P957" s="33" t="n">
        <v>0</v>
      </c>
      <c r="Q957" s="33" t="n">
        <v>0</v>
      </c>
      <c r="R957" s="33" t="n">
        <v>0</v>
      </c>
      <c r="S957" s="33" t="n">
        <v>0</v>
      </c>
      <c r="T957" s="33" t="n">
        <v>0</v>
      </c>
      <c r="U957" s="9" t="n">
        <v>1</v>
      </c>
      <c r="V957" s="9" t="n">
        <v>0</v>
      </c>
      <c r="W957" s="15">
        <f>SUMPRODUCT(B$2:U$2,B957:U957)</f>
        <v/>
      </c>
      <c r="X957" s="46">
        <f>EXP(W957)/(1+EXP(W957))</f>
        <v/>
      </c>
      <c r="Y957" s="28">
        <f>IFERROR(V957*LN(X957)+(1-V957)*LN(1-X957),0)</f>
        <v/>
      </c>
    </row>
    <row r="958" spans="1:25">
      <c r="B958" s="9" t="n">
        <v>1</v>
      </c>
      <c r="C958" s="52" t="n">
        <v>0</v>
      </c>
      <c r="D958" s="9" t="n">
        <v>0</v>
      </c>
      <c r="E958" s="52" t="n">
        <v>1</v>
      </c>
      <c r="F958" s="14" t="n">
        <v>0</v>
      </c>
      <c r="G958" s="33" t="n">
        <v>0</v>
      </c>
      <c r="H958" s="33" t="n">
        <v>0</v>
      </c>
      <c r="I958" s="33" t="n">
        <v>0</v>
      </c>
      <c r="J958" s="33" t="n">
        <v>0</v>
      </c>
      <c r="K958" s="33" t="n">
        <v>0</v>
      </c>
      <c r="L958" s="33" t="n">
        <v>0</v>
      </c>
      <c r="M958" s="33" t="n">
        <v>0</v>
      </c>
      <c r="N958" s="33" t="n">
        <v>0</v>
      </c>
      <c r="O958" s="33" t="n">
        <v>0</v>
      </c>
      <c r="P958" s="33" t="n">
        <v>1</v>
      </c>
      <c r="Q958" s="33" t="n">
        <v>0</v>
      </c>
      <c r="R958" s="33" t="n">
        <v>0</v>
      </c>
      <c r="S958" s="33" t="n">
        <v>0</v>
      </c>
      <c r="T958" s="33" t="n">
        <v>0</v>
      </c>
      <c r="U958" s="9" t="n">
        <v>1</v>
      </c>
      <c r="V958" s="9" t="n">
        <v>0</v>
      </c>
      <c r="W958" s="15">
        <f>SUMPRODUCT(B$2:U$2,B958:U958)</f>
        <v/>
      </c>
      <c r="X958" s="46">
        <f>EXP(W958)/(1+EXP(W958))</f>
        <v/>
      </c>
      <c r="Y958" s="28">
        <f>IFERROR(V958*LN(X958)+(1-V958)*LN(1-X958),0)</f>
        <v/>
      </c>
    </row>
    <row r="959" spans="1:25">
      <c r="B959" s="9" t="n">
        <v>1</v>
      </c>
      <c r="C959" s="52" t="n">
        <v>0</v>
      </c>
      <c r="D959" s="9" t="n">
        <v>1</v>
      </c>
      <c r="E959" s="52" t="n">
        <v>0</v>
      </c>
      <c r="F959" s="14" t="n">
        <v>0</v>
      </c>
      <c r="G959" s="33" t="n">
        <v>1</v>
      </c>
      <c r="H959" s="33" t="n">
        <v>0</v>
      </c>
      <c r="I959" s="33" t="n">
        <v>0</v>
      </c>
      <c r="J959" s="33" t="n">
        <v>0</v>
      </c>
      <c r="K959" s="33" t="n">
        <v>0</v>
      </c>
      <c r="L959" s="33" t="n">
        <v>0</v>
      </c>
      <c r="M959" s="33" t="n">
        <v>0</v>
      </c>
      <c r="N959" s="33" t="n">
        <v>0</v>
      </c>
      <c r="O959" s="33" t="n">
        <v>0</v>
      </c>
      <c r="P959" s="33" t="n">
        <v>1</v>
      </c>
      <c r="Q959" s="33" t="n">
        <v>0</v>
      </c>
      <c r="R959" s="33" t="n">
        <v>0</v>
      </c>
      <c r="S959" s="33" t="n">
        <v>0</v>
      </c>
      <c r="T959" s="33" t="n">
        <v>0</v>
      </c>
      <c r="U959" s="9" t="n">
        <v>1</v>
      </c>
      <c r="V959" s="9" t="n">
        <v>0</v>
      </c>
      <c r="W959" s="15">
        <f>SUMPRODUCT(B$2:U$2,B959:U959)</f>
        <v/>
      </c>
      <c r="X959" s="46">
        <f>EXP(W959)/(1+EXP(W959))</f>
        <v/>
      </c>
      <c r="Y959" s="28">
        <f>IFERROR(V959*LN(X959)+(1-V959)*LN(1-X959),0)</f>
        <v/>
      </c>
    </row>
    <row r="960" spans="1:25">
      <c r="B960" s="9" t="n">
        <v>0</v>
      </c>
      <c r="C960" s="52" t="n">
        <v>1</v>
      </c>
      <c r="D960" s="9" t="n">
        <v>1</v>
      </c>
      <c r="E960" s="52" t="n">
        <v>0</v>
      </c>
      <c r="F960" s="14" t="n">
        <v>0</v>
      </c>
      <c r="G960" s="33" t="n">
        <v>1</v>
      </c>
      <c r="H960" s="33" t="n">
        <v>1</v>
      </c>
      <c r="I960" s="33" t="n">
        <v>0</v>
      </c>
      <c r="J960" s="33" t="n">
        <v>0</v>
      </c>
      <c r="K960" s="33" t="n">
        <v>0</v>
      </c>
      <c r="L960" s="33" t="n">
        <v>0</v>
      </c>
      <c r="M960" s="33" t="n">
        <v>0</v>
      </c>
      <c r="N960" s="33" t="n">
        <v>0</v>
      </c>
      <c r="O960" s="33" t="n">
        <v>0</v>
      </c>
      <c r="P960" s="33" t="n">
        <v>0</v>
      </c>
      <c r="Q960" s="33" t="n">
        <v>0</v>
      </c>
      <c r="R960" s="33" t="n">
        <v>0</v>
      </c>
      <c r="S960" s="33" t="n">
        <v>0</v>
      </c>
      <c r="T960" s="33" t="n">
        <v>0</v>
      </c>
      <c r="U960" s="9" t="n">
        <v>1</v>
      </c>
      <c r="V960" s="9" t="n">
        <v>0</v>
      </c>
      <c r="W960" s="15">
        <f>SUMPRODUCT(B$2:U$2,B960:U960)</f>
        <v/>
      </c>
      <c r="X960" s="46">
        <f>EXP(W960)/(1+EXP(W960))</f>
        <v/>
      </c>
      <c r="Y960" s="28">
        <f>IFERROR(V960*LN(X960)+(1-V960)*LN(1-X960),0)</f>
        <v/>
      </c>
    </row>
    <row r="961" spans="1:25">
      <c r="B961" s="9" t="n">
        <v>1</v>
      </c>
      <c r="C961" s="52" t="n">
        <v>0</v>
      </c>
      <c r="D961" s="9" t="n">
        <v>1</v>
      </c>
      <c r="E961" s="52" t="n">
        <v>0</v>
      </c>
      <c r="F961" s="14" t="n">
        <v>0</v>
      </c>
      <c r="G961" s="33" t="n">
        <v>0</v>
      </c>
      <c r="H961" s="33" t="n">
        <v>1</v>
      </c>
      <c r="I961" s="33" t="n">
        <v>0</v>
      </c>
      <c r="J961" s="33" t="n">
        <v>0</v>
      </c>
      <c r="K961" s="33" t="n">
        <v>0</v>
      </c>
      <c r="L961" s="33" t="n">
        <v>0</v>
      </c>
      <c r="M961" s="33" t="n">
        <v>0</v>
      </c>
      <c r="N961" s="33" t="n">
        <v>0</v>
      </c>
      <c r="O961" s="33" t="n">
        <v>0</v>
      </c>
      <c r="P961" s="33" t="n">
        <v>0</v>
      </c>
      <c r="Q961" s="33" t="n">
        <v>0</v>
      </c>
      <c r="R961" s="33" t="n">
        <v>0</v>
      </c>
      <c r="S961" s="33" t="n">
        <v>1</v>
      </c>
      <c r="T961" s="33" t="n">
        <v>0</v>
      </c>
      <c r="U961" s="9" t="n">
        <v>1</v>
      </c>
      <c r="V961" s="9" t="n">
        <v>0</v>
      </c>
      <c r="W961" s="15">
        <f>SUMPRODUCT(B$2:U$2,B961:U961)</f>
        <v/>
      </c>
      <c r="X961" s="46">
        <f>EXP(W961)/(1+EXP(W961))</f>
        <v/>
      </c>
      <c r="Y961" s="28">
        <f>IFERROR(V961*LN(X961)+(1-V961)*LN(1-X961),0)</f>
        <v/>
      </c>
    </row>
    <row r="962" spans="1:25">
      <c r="B962" s="9" t="n">
        <v>0</v>
      </c>
      <c r="C962" s="52" t="n">
        <v>1</v>
      </c>
      <c r="D962" s="9" t="n">
        <v>0</v>
      </c>
      <c r="E962" s="52" t="n">
        <v>1</v>
      </c>
      <c r="F962" s="14" t="n">
        <v>0</v>
      </c>
      <c r="G962" s="33" t="n">
        <v>0</v>
      </c>
      <c r="H962" s="33" t="n">
        <v>1</v>
      </c>
      <c r="I962" s="33" t="n">
        <v>0</v>
      </c>
      <c r="J962" s="33" t="n">
        <v>0</v>
      </c>
      <c r="K962" s="33" t="n">
        <v>0</v>
      </c>
      <c r="L962" s="33" t="n">
        <v>0</v>
      </c>
      <c r="M962" s="33" t="n">
        <v>0</v>
      </c>
      <c r="N962" s="33" t="n">
        <v>0</v>
      </c>
      <c r="O962" s="33" t="n">
        <v>0</v>
      </c>
      <c r="P962" s="33" t="n">
        <v>1</v>
      </c>
      <c r="Q962" s="33" t="n">
        <v>0</v>
      </c>
      <c r="R962" s="33" t="n">
        <v>0</v>
      </c>
      <c r="S962" s="33" t="n">
        <v>0</v>
      </c>
      <c r="T962" s="33" t="n">
        <v>0</v>
      </c>
      <c r="U962" s="9" t="n">
        <v>1</v>
      </c>
      <c r="V962" s="9" t="n">
        <v>0</v>
      </c>
      <c r="W962" s="15">
        <f>SUMPRODUCT(B$2:U$2,B962:U962)</f>
        <v/>
      </c>
      <c r="X962" s="46">
        <f>EXP(W962)/(1+EXP(W962))</f>
        <v/>
      </c>
      <c r="Y962" s="28">
        <f>IFERROR(V962*LN(X962)+(1-V962)*LN(1-X962),0)</f>
        <v/>
      </c>
    </row>
    <row r="963" spans="1:25">
      <c r="B963" s="9" t="n">
        <v>0</v>
      </c>
      <c r="C963" s="52" t="n">
        <v>0</v>
      </c>
      <c r="D963" s="9" t="n">
        <v>1</v>
      </c>
      <c r="E963" s="52" t="n">
        <v>0</v>
      </c>
      <c r="F963" s="14" t="n">
        <v>0</v>
      </c>
      <c r="G963" s="33" t="n">
        <v>0</v>
      </c>
      <c r="H963" s="33" t="n">
        <v>0</v>
      </c>
      <c r="I963" s="33" t="n">
        <v>0</v>
      </c>
      <c r="J963" s="33" t="n">
        <v>0</v>
      </c>
      <c r="K963" s="33" t="n">
        <v>0</v>
      </c>
      <c r="L963" s="33" t="n">
        <v>0</v>
      </c>
      <c r="M963" s="33" t="n">
        <v>0</v>
      </c>
      <c r="N963" s="33" t="n">
        <v>0</v>
      </c>
      <c r="O963" s="33" t="n">
        <v>0</v>
      </c>
      <c r="P963" s="33" t="n">
        <v>0</v>
      </c>
      <c r="Q963" s="33" t="n">
        <v>0</v>
      </c>
      <c r="R963" s="33" t="n">
        <v>0</v>
      </c>
      <c r="S963" s="33" t="n">
        <v>0</v>
      </c>
      <c r="T963" s="33" t="n">
        <v>0</v>
      </c>
      <c r="U963" s="9" t="n">
        <v>1</v>
      </c>
      <c r="V963" s="9" t="n">
        <v>0</v>
      </c>
      <c r="W963" s="15">
        <f>SUMPRODUCT(B$2:U$2,B963:U963)</f>
        <v/>
      </c>
      <c r="X963" s="46">
        <f>EXP(W963)/(1+EXP(W963))</f>
        <v/>
      </c>
      <c r="Y963" s="28">
        <f>IFERROR(V963*LN(X963)+(1-V963)*LN(1-X963),0)</f>
        <v/>
      </c>
    </row>
    <row r="964" spans="1:25">
      <c r="B964" s="9" t="n">
        <v>0</v>
      </c>
      <c r="C964" s="52" t="n">
        <v>0</v>
      </c>
      <c r="D964" s="9" t="n">
        <v>1</v>
      </c>
      <c r="E964" s="52" t="n">
        <v>0</v>
      </c>
      <c r="F964" s="14" t="n">
        <v>0</v>
      </c>
      <c r="G964" s="33" t="n">
        <v>0</v>
      </c>
      <c r="H964" s="33" t="n">
        <v>0</v>
      </c>
      <c r="I964" s="33" t="n">
        <v>0</v>
      </c>
      <c r="J964" s="33" t="n">
        <v>0</v>
      </c>
      <c r="K964" s="33" t="n">
        <v>0</v>
      </c>
      <c r="L964" s="33" t="n">
        <v>0</v>
      </c>
      <c r="M964" s="33" t="n">
        <v>0</v>
      </c>
      <c r="N964" s="33" t="n">
        <v>0</v>
      </c>
      <c r="O964" s="33" t="n">
        <v>0</v>
      </c>
      <c r="P964" s="33" t="n">
        <v>0</v>
      </c>
      <c r="Q964" s="33" t="n">
        <v>0</v>
      </c>
      <c r="R964" s="33" t="n">
        <v>0</v>
      </c>
      <c r="S964" s="33" t="n">
        <v>0</v>
      </c>
      <c r="T964" s="33" t="n">
        <v>0</v>
      </c>
      <c r="U964" s="9" t="n">
        <v>1</v>
      </c>
      <c r="V964" s="9" t="n">
        <v>0</v>
      </c>
      <c r="W964" s="15">
        <f>SUMPRODUCT(B$2:U$2,B964:U964)</f>
        <v/>
      </c>
      <c r="X964" s="46">
        <f>EXP(W964)/(1+EXP(W964))</f>
        <v/>
      </c>
      <c r="Y964" s="28">
        <f>IFERROR(V964*LN(X964)+(1-V964)*LN(1-X964),0)</f>
        <v/>
      </c>
    </row>
    <row r="965" spans="1:25">
      <c r="B965" s="9" t="n">
        <v>1</v>
      </c>
      <c r="C965" s="52" t="n">
        <v>0</v>
      </c>
      <c r="D965" s="9" t="n">
        <v>1</v>
      </c>
      <c r="E965" s="52" t="n">
        <v>0</v>
      </c>
      <c r="F965" s="14" t="n">
        <v>0</v>
      </c>
      <c r="G965" s="33" t="n">
        <v>0</v>
      </c>
      <c r="H965" s="33" t="n">
        <v>0</v>
      </c>
      <c r="I965" s="33" t="n">
        <v>0</v>
      </c>
      <c r="J965" s="33" t="n">
        <v>0</v>
      </c>
      <c r="K965" s="33" t="n">
        <v>0</v>
      </c>
      <c r="L965" s="33" t="n">
        <v>0</v>
      </c>
      <c r="M965" s="33" t="n">
        <v>0</v>
      </c>
      <c r="N965" s="33" t="n">
        <v>0</v>
      </c>
      <c r="O965" s="33" t="n">
        <v>0</v>
      </c>
      <c r="P965" s="33" t="n">
        <v>0</v>
      </c>
      <c r="Q965" s="33" t="n">
        <v>0</v>
      </c>
      <c r="R965" s="33" t="n">
        <v>0</v>
      </c>
      <c r="S965" s="33" t="n">
        <v>1</v>
      </c>
      <c r="T965" s="33" t="n">
        <v>0</v>
      </c>
      <c r="U965" s="9" t="n">
        <v>1</v>
      </c>
      <c r="V965" s="9" t="n">
        <v>0</v>
      </c>
      <c r="W965" s="15">
        <f>SUMPRODUCT(B$2:U$2,B965:U965)</f>
        <v/>
      </c>
      <c r="X965" s="46">
        <f>EXP(W965)/(1+EXP(W965))</f>
        <v/>
      </c>
      <c r="Y965" s="28">
        <f>IFERROR(V965*LN(X965)+(1-V965)*LN(1-X965),0)</f>
        <v/>
      </c>
    </row>
    <row r="966" spans="1:25">
      <c r="B966" s="9" t="n">
        <v>0</v>
      </c>
      <c r="C966" s="52" t="n">
        <v>1</v>
      </c>
      <c r="D966" s="9" t="n">
        <v>0</v>
      </c>
      <c r="E966" s="52" t="n">
        <v>0</v>
      </c>
      <c r="F966" s="14" t="n">
        <v>0</v>
      </c>
      <c r="G966" s="33" t="n">
        <v>0</v>
      </c>
      <c r="H966" s="33" t="n">
        <v>0</v>
      </c>
      <c r="I966" s="33" t="n">
        <v>0</v>
      </c>
      <c r="J966" s="33" t="n">
        <v>0</v>
      </c>
      <c r="K966" s="33" t="n">
        <v>0</v>
      </c>
      <c r="L966" s="33" t="n">
        <v>0</v>
      </c>
      <c r="M966" s="33" t="n">
        <v>0</v>
      </c>
      <c r="N966" s="33" t="n">
        <v>0</v>
      </c>
      <c r="O966" s="33" t="n">
        <v>0</v>
      </c>
      <c r="P966" s="33" t="n">
        <v>0</v>
      </c>
      <c r="Q966" s="33" t="n">
        <v>0</v>
      </c>
      <c r="R966" s="33" t="n">
        <v>0</v>
      </c>
      <c r="S966" s="33" t="n">
        <v>0</v>
      </c>
      <c r="T966" s="33" t="n">
        <v>0</v>
      </c>
      <c r="U966" s="9" t="n">
        <v>1</v>
      </c>
      <c r="V966" s="9" t="n">
        <v>0</v>
      </c>
      <c r="W966" s="15">
        <f>SUMPRODUCT(B$2:U$2,B966:U966)</f>
        <v/>
      </c>
      <c r="X966" s="46">
        <f>EXP(W966)/(1+EXP(W966))</f>
        <v/>
      </c>
      <c r="Y966" s="28">
        <f>IFERROR(V966*LN(X966)+(1-V966)*LN(1-X966),0)</f>
        <v/>
      </c>
    </row>
    <row r="967" spans="1:25">
      <c r="B967" s="9" t="n">
        <v>0</v>
      </c>
      <c r="C967" s="52" t="n">
        <v>1</v>
      </c>
      <c r="D967" s="9" t="n">
        <v>1</v>
      </c>
      <c r="E967" s="52" t="n">
        <v>0</v>
      </c>
      <c r="F967" s="14" t="n">
        <v>0</v>
      </c>
      <c r="G967" s="33" t="n">
        <v>1</v>
      </c>
      <c r="H967" s="33" t="n">
        <v>0</v>
      </c>
      <c r="I967" s="33" t="n">
        <v>0</v>
      </c>
      <c r="J967" s="33" t="n">
        <v>0</v>
      </c>
      <c r="K967" s="33" t="n">
        <v>0</v>
      </c>
      <c r="L967" s="33" t="n">
        <v>0</v>
      </c>
      <c r="M967" s="33" t="n">
        <v>0</v>
      </c>
      <c r="N967" s="33" t="n">
        <v>0</v>
      </c>
      <c r="O967" s="33" t="n">
        <v>0</v>
      </c>
      <c r="P967" s="33" t="n">
        <v>0</v>
      </c>
      <c r="Q967" s="33" t="n">
        <v>0</v>
      </c>
      <c r="R967" s="33" t="n">
        <v>0</v>
      </c>
      <c r="S967" s="33" t="n">
        <v>0</v>
      </c>
      <c r="T967" s="33" t="n">
        <v>0</v>
      </c>
      <c r="U967" s="9" t="n">
        <v>1</v>
      </c>
      <c r="V967" s="9" t="n">
        <v>0</v>
      </c>
      <c r="W967" s="15">
        <f>SUMPRODUCT(B$2:U$2,B967:U967)</f>
        <v/>
      </c>
      <c r="X967" s="46">
        <f>EXP(W967)/(1+EXP(W967))</f>
        <v/>
      </c>
      <c r="Y967" s="28">
        <f>IFERROR(V967*LN(X967)+(1-V967)*LN(1-X967),0)</f>
        <v/>
      </c>
    </row>
    <row r="968" spans="1:25">
      <c r="B968" s="9" t="n">
        <v>0</v>
      </c>
      <c r="C968" s="52" t="n">
        <v>1</v>
      </c>
      <c r="D968" s="9" t="n">
        <v>0</v>
      </c>
      <c r="E968" s="52" t="n">
        <v>0</v>
      </c>
      <c r="F968" s="14" t="n">
        <v>0</v>
      </c>
      <c r="G968" s="33" t="n">
        <v>0</v>
      </c>
      <c r="H968" s="33" t="n">
        <v>0</v>
      </c>
      <c r="I968" s="33" t="n">
        <v>0</v>
      </c>
      <c r="J968" s="33" t="n">
        <v>0</v>
      </c>
      <c r="K968" s="33" t="n">
        <v>0</v>
      </c>
      <c r="L968" s="33" t="n">
        <v>0</v>
      </c>
      <c r="M968" s="33" t="n">
        <v>0</v>
      </c>
      <c r="N968" s="33" t="n">
        <v>0</v>
      </c>
      <c r="O968" s="33" t="n">
        <v>0</v>
      </c>
      <c r="P968" s="33" t="n">
        <v>0</v>
      </c>
      <c r="Q968" s="33" t="n">
        <v>0</v>
      </c>
      <c r="R968" s="33" t="n">
        <v>0</v>
      </c>
      <c r="S968" s="33" t="n">
        <v>0</v>
      </c>
      <c r="T968" s="33" t="n">
        <v>0</v>
      </c>
      <c r="U968" s="9" t="n">
        <v>1</v>
      </c>
      <c r="V968" s="9" t="n">
        <v>0</v>
      </c>
      <c r="W968" s="15">
        <f>SUMPRODUCT(B$2:U$2,B968:U968)</f>
        <v/>
      </c>
      <c r="X968" s="46">
        <f>EXP(W968)/(1+EXP(W968))</f>
        <v/>
      </c>
      <c r="Y968" s="28">
        <f>IFERROR(V968*LN(X968)+(1-V968)*LN(1-X968),0)</f>
        <v/>
      </c>
    </row>
    <row r="969" spans="1:25">
      <c r="B969" s="9" t="n">
        <v>0</v>
      </c>
      <c r="C969" s="52" t="n">
        <v>1</v>
      </c>
      <c r="D969" s="9" t="n">
        <v>0</v>
      </c>
      <c r="E969" s="52" t="n">
        <v>1</v>
      </c>
      <c r="F969" s="14" t="n">
        <v>0</v>
      </c>
      <c r="G969" s="33" t="n">
        <v>0</v>
      </c>
      <c r="H969" s="33" t="n">
        <v>0</v>
      </c>
      <c r="I969" s="33" t="n">
        <v>0</v>
      </c>
      <c r="J969" s="33" t="n">
        <v>0</v>
      </c>
      <c r="K969" s="33" t="n">
        <v>0</v>
      </c>
      <c r="L969" s="33" t="n">
        <v>0</v>
      </c>
      <c r="M969" s="33" t="n">
        <v>0</v>
      </c>
      <c r="N969" s="33" t="n">
        <v>0</v>
      </c>
      <c r="O969" s="33" t="n">
        <v>0</v>
      </c>
      <c r="P969" s="33" t="n">
        <v>1</v>
      </c>
      <c r="Q969" s="33" t="n">
        <v>0</v>
      </c>
      <c r="R969" s="33" t="n">
        <v>0</v>
      </c>
      <c r="S969" s="33" t="n">
        <v>0</v>
      </c>
      <c r="T969" s="33" t="n">
        <v>0</v>
      </c>
      <c r="U969" s="9" t="n">
        <v>1</v>
      </c>
      <c r="V969" s="9" t="n">
        <v>0</v>
      </c>
      <c r="W969" s="15">
        <f>SUMPRODUCT(B$2:U$2,B969:U969)</f>
        <v/>
      </c>
      <c r="X969" s="46">
        <f>EXP(W969)/(1+EXP(W969))</f>
        <v/>
      </c>
      <c r="Y969" s="28">
        <f>IFERROR(V969*LN(X969)+(1-V969)*LN(1-X969),0)</f>
        <v/>
      </c>
    </row>
    <row r="970" spans="1:25">
      <c r="B970" s="9" t="n">
        <v>1</v>
      </c>
      <c r="C970" s="52" t="n">
        <v>0</v>
      </c>
      <c r="D970" s="9" t="n">
        <v>1</v>
      </c>
      <c r="E970" s="52" t="n">
        <v>0</v>
      </c>
      <c r="F970" s="14" t="n">
        <v>0</v>
      </c>
      <c r="G970" s="33" t="n">
        <v>0</v>
      </c>
      <c r="H970" s="33" t="n">
        <v>0</v>
      </c>
      <c r="I970" s="33" t="n">
        <v>0</v>
      </c>
      <c r="J970" s="33" t="n">
        <v>0</v>
      </c>
      <c r="K970" s="33" t="n">
        <v>0</v>
      </c>
      <c r="L970" s="33" t="n">
        <v>0</v>
      </c>
      <c r="M970" s="33" t="n">
        <v>0</v>
      </c>
      <c r="N970" s="33" t="n">
        <v>0</v>
      </c>
      <c r="O970" s="33" t="n">
        <v>0</v>
      </c>
      <c r="P970" s="33" t="n">
        <v>0</v>
      </c>
      <c r="Q970" s="33" t="n">
        <v>0</v>
      </c>
      <c r="R970" s="33" t="n">
        <v>0</v>
      </c>
      <c r="S970" s="33" t="n">
        <v>0</v>
      </c>
      <c r="T970" s="33" t="n">
        <v>0</v>
      </c>
      <c r="U970" s="9" t="n">
        <v>1</v>
      </c>
      <c r="V970" s="9" t="n">
        <v>0</v>
      </c>
      <c r="W970" s="15">
        <f>SUMPRODUCT(B$2:U$2,B970:U970)</f>
        <v/>
      </c>
      <c r="X970" s="46">
        <f>EXP(W970)/(1+EXP(W970))</f>
        <v/>
      </c>
      <c r="Y970" s="28">
        <f>IFERROR(V970*LN(X970)+(1-V970)*LN(1-X970),0)</f>
        <v/>
      </c>
    </row>
    <row r="971" spans="1:25">
      <c r="B971" s="9" t="n">
        <v>0</v>
      </c>
      <c r="C971" s="52" t="n">
        <v>0</v>
      </c>
      <c r="D971" s="9" t="n">
        <v>1</v>
      </c>
      <c r="E971" s="52" t="n">
        <v>0</v>
      </c>
      <c r="F971" s="14" t="n">
        <v>0</v>
      </c>
      <c r="G971" s="33" t="n">
        <v>0</v>
      </c>
      <c r="H971" s="33" t="n">
        <v>0</v>
      </c>
      <c r="I971" s="33" t="n">
        <v>0</v>
      </c>
      <c r="J971" s="33" t="n">
        <v>0</v>
      </c>
      <c r="K971" s="33" t="n">
        <v>0</v>
      </c>
      <c r="L971" s="33" t="n">
        <v>0</v>
      </c>
      <c r="M971" s="33" t="n">
        <v>0</v>
      </c>
      <c r="N971" s="33" t="n">
        <v>0</v>
      </c>
      <c r="O971" s="33" t="n">
        <v>0</v>
      </c>
      <c r="P971" s="33" t="n">
        <v>0</v>
      </c>
      <c r="Q971" s="33" t="n">
        <v>0</v>
      </c>
      <c r="R971" s="33" t="n">
        <v>0</v>
      </c>
      <c r="S971" s="33" t="n">
        <v>0</v>
      </c>
      <c r="T971" s="33" t="n">
        <v>0</v>
      </c>
      <c r="U971" s="9" t="n">
        <v>1</v>
      </c>
      <c r="V971" s="9" t="n">
        <v>0</v>
      </c>
      <c r="W971" s="15">
        <f>SUMPRODUCT(B$2:U$2,B971:U971)</f>
        <v/>
      </c>
      <c r="X971" s="46">
        <f>EXP(W971)/(1+EXP(W971))</f>
        <v/>
      </c>
      <c r="Y971" s="28">
        <f>IFERROR(V971*LN(X971)+(1-V971)*LN(1-X971),0)</f>
        <v/>
      </c>
    </row>
    <row r="972" spans="1:25">
      <c r="B972" s="9" t="n">
        <v>0</v>
      </c>
      <c r="C972" s="52" t="n">
        <v>1</v>
      </c>
      <c r="D972" s="9" t="n">
        <v>0</v>
      </c>
      <c r="E972" s="52" t="n">
        <v>1</v>
      </c>
      <c r="F972" s="14" t="n">
        <v>0</v>
      </c>
      <c r="G972" s="33" t="n">
        <v>1</v>
      </c>
      <c r="H972" s="33" t="n">
        <v>0</v>
      </c>
      <c r="I972" s="33" t="n">
        <v>0</v>
      </c>
      <c r="J972" s="33" t="n">
        <v>0</v>
      </c>
      <c r="K972" s="33" t="n">
        <v>0</v>
      </c>
      <c r="L972" s="33" t="n">
        <v>0</v>
      </c>
      <c r="M972" s="33" t="n">
        <v>0</v>
      </c>
      <c r="N972" s="33" t="n">
        <v>0</v>
      </c>
      <c r="O972" s="33" t="n">
        <v>0</v>
      </c>
      <c r="P972" s="33" t="n">
        <v>1</v>
      </c>
      <c r="Q972" s="33" t="n">
        <v>0</v>
      </c>
      <c r="R972" s="33" t="n">
        <v>0</v>
      </c>
      <c r="S972" s="33" t="n">
        <v>1</v>
      </c>
      <c r="T972" s="33" t="n">
        <v>0</v>
      </c>
      <c r="U972" s="9" t="n">
        <v>1</v>
      </c>
      <c r="V972" s="9" t="n">
        <v>0</v>
      </c>
      <c r="W972" s="15">
        <f>SUMPRODUCT(B$2:U$2,B972:U972)</f>
        <v/>
      </c>
      <c r="X972" s="46">
        <f>EXP(W972)/(1+EXP(W972))</f>
        <v/>
      </c>
      <c r="Y972" s="28">
        <f>IFERROR(V972*LN(X972)+(1-V972)*LN(1-X972),0)</f>
        <v/>
      </c>
    </row>
    <row r="973" spans="1:25">
      <c r="B973" s="9" t="n">
        <v>1</v>
      </c>
      <c r="C973" s="52" t="n">
        <v>0</v>
      </c>
      <c r="D973" s="9" t="n">
        <v>0</v>
      </c>
      <c r="E973" s="52" t="n">
        <v>1</v>
      </c>
      <c r="F973" s="14" t="n">
        <v>0</v>
      </c>
      <c r="G973" s="33" t="n">
        <v>0</v>
      </c>
      <c r="H973" s="33" t="n">
        <v>1</v>
      </c>
      <c r="I973" s="33" t="n">
        <v>0</v>
      </c>
      <c r="J973" s="33" t="n">
        <v>0</v>
      </c>
      <c r="K973" s="33" t="n">
        <v>0</v>
      </c>
      <c r="L973" s="33" t="n">
        <v>0</v>
      </c>
      <c r="M973" s="33" t="n">
        <v>0</v>
      </c>
      <c r="N973" s="33" t="n">
        <v>0</v>
      </c>
      <c r="O973" s="33" t="n">
        <v>0</v>
      </c>
      <c r="P973" s="33" t="n">
        <v>0</v>
      </c>
      <c r="Q973" s="33" t="n">
        <v>0</v>
      </c>
      <c r="R973" s="33" t="n">
        <v>0</v>
      </c>
      <c r="S973" s="33" t="n">
        <v>0</v>
      </c>
      <c r="T973" s="33" t="n">
        <v>0</v>
      </c>
      <c r="U973" s="9" t="n">
        <v>1</v>
      </c>
      <c r="V973" s="9" t="n">
        <v>0</v>
      </c>
      <c r="W973" s="15">
        <f>SUMPRODUCT(B$2:U$2,B973:U973)</f>
        <v/>
      </c>
      <c r="X973" s="46">
        <f>EXP(W973)/(1+EXP(W973))</f>
        <v/>
      </c>
      <c r="Y973" s="28">
        <f>IFERROR(V973*LN(X973)+(1-V973)*LN(1-X973),0)</f>
        <v/>
      </c>
    </row>
    <row r="974" spans="1:25">
      <c r="B974" s="9" t="n">
        <v>1</v>
      </c>
      <c r="C974" s="52" t="n">
        <v>0</v>
      </c>
      <c r="D974" s="9" t="n">
        <v>1</v>
      </c>
      <c r="E974" s="52" t="n">
        <v>0</v>
      </c>
      <c r="F974" s="14" t="n">
        <v>0</v>
      </c>
      <c r="G974" s="33" t="n">
        <v>0</v>
      </c>
      <c r="H974" s="33" t="n">
        <v>1</v>
      </c>
      <c r="I974" s="33" t="n">
        <v>0</v>
      </c>
      <c r="J974" s="33" t="n">
        <v>0</v>
      </c>
      <c r="K974" s="33" t="n">
        <v>0</v>
      </c>
      <c r="L974" s="33" t="n">
        <v>0</v>
      </c>
      <c r="M974" s="33" t="n">
        <v>0</v>
      </c>
      <c r="N974" s="33" t="n">
        <v>0</v>
      </c>
      <c r="O974" s="33" t="n">
        <v>0</v>
      </c>
      <c r="P974" s="33" t="n">
        <v>0</v>
      </c>
      <c r="Q974" s="33" t="n">
        <v>0</v>
      </c>
      <c r="R974" s="33" t="n">
        <v>0</v>
      </c>
      <c r="S974" s="33" t="n">
        <v>1</v>
      </c>
      <c r="T974" s="33" t="n">
        <v>0</v>
      </c>
      <c r="U974" s="9" t="n">
        <v>1</v>
      </c>
      <c r="V974" s="9" t="n">
        <v>0</v>
      </c>
      <c r="W974" s="15">
        <f>SUMPRODUCT(B$2:U$2,B974:U974)</f>
        <v/>
      </c>
      <c r="X974" s="46">
        <f>EXP(W974)/(1+EXP(W974))</f>
        <v/>
      </c>
      <c r="Y974" s="28">
        <f>IFERROR(V974*LN(X974)+(1-V974)*LN(1-X974),0)</f>
        <v/>
      </c>
    </row>
    <row r="975" spans="1:25">
      <c r="B975" s="9" t="n">
        <v>0</v>
      </c>
      <c r="C975" s="52" t="n">
        <v>1</v>
      </c>
      <c r="D975" s="9" t="n">
        <v>0</v>
      </c>
      <c r="E975" s="52" t="n">
        <v>0</v>
      </c>
      <c r="F975" s="14" t="n">
        <v>0</v>
      </c>
      <c r="G975" s="33" t="n">
        <v>0</v>
      </c>
      <c r="H975" s="33" t="n">
        <v>1</v>
      </c>
      <c r="I975" s="33" t="n">
        <v>0</v>
      </c>
      <c r="J975" s="33" t="n">
        <v>0</v>
      </c>
      <c r="K975" s="33" t="n">
        <v>0</v>
      </c>
      <c r="L975" s="33" t="n">
        <v>0</v>
      </c>
      <c r="M975" s="33" t="n">
        <v>0</v>
      </c>
      <c r="N975" s="33" t="n">
        <v>0</v>
      </c>
      <c r="O975" s="33" t="n">
        <v>0</v>
      </c>
      <c r="P975" s="33" t="n">
        <v>0</v>
      </c>
      <c r="Q975" s="33" t="n">
        <v>0</v>
      </c>
      <c r="R975" s="33" t="n">
        <v>1</v>
      </c>
      <c r="S975" s="33" t="n">
        <v>0</v>
      </c>
      <c r="T975" s="33" t="n">
        <v>0</v>
      </c>
      <c r="U975" s="9" t="n">
        <v>1</v>
      </c>
      <c r="V975" s="9" t="n">
        <v>0</v>
      </c>
      <c r="W975" s="15">
        <f>SUMPRODUCT(B$2:U$2,B975:U975)</f>
        <v/>
      </c>
      <c r="X975" s="46">
        <f>EXP(W975)/(1+EXP(W975))</f>
        <v/>
      </c>
      <c r="Y975" s="28">
        <f>IFERROR(V975*LN(X975)+(1-V975)*LN(1-X975),0)</f>
        <v/>
      </c>
    </row>
    <row r="976" spans="1:25">
      <c r="B976" s="9" t="n">
        <v>1</v>
      </c>
      <c r="C976" s="52" t="n">
        <v>0</v>
      </c>
      <c r="D976" s="9" t="n">
        <v>0</v>
      </c>
      <c r="E976" s="52" t="n">
        <v>1</v>
      </c>
      <c r="F976" s="14" t="n">
        <v>0</v>
      </c>
      <c r="G976" s="33" t="n">
        <v>0</v>
      </c>
      <c r="H976" s="33" t="n">
        <v>0</v>
      </c>
      <c r="I976" s="33" t="n">
        <v>0</v>
      </c>
      <c r="J976" s="33" t="n">
        <v>0</v>
      </c>
      <c r="K976" s="33" t="n">
        <v>0</v>
      </c>
      <c r="L976" s="33" t="n">
        <v>0</v>
      </c>
      <c r="M976" s="33" t="n">
        <v>0</v>
      </c>
      <c r="N976" s="33" t="n">
        <v>0</v>
      </c>
      <c r="O976" s="33" t="n">
        <v>0</v>
      </c>
      <c r="P976" s="33" t="n">
        <v>0</v>
      </c>
      <c r="Q976" s="33" t="n">
        <v>0</v>
      </c>
      <c r="R976" s="33" t="n">
        <v>0</v>
      </c>
      <c r="S976" s="33" t="n">
        <v>0</v>
      </c>
      <c r="T976" s="33" t="n">
        <v>0</v>
      </c>
      <c r="U976" s="9" t="n">
        <v>1</v>
      </c>
      <c r="V976" s="9" t="n">
        <v>0</v>
      </c>
      <c r="W976" s="15">
        <f>SUMPRODUCT(B$2:U$2,B976:U976)</f>
        <v/>
      </c>
      <c r="X976" s="46">
        <f>EXP(W976)/(1+EXP(W976))</f>
        <v/>
      </c>
      <c r="Y976" s="28">
        <f>IFERROR(V976*LN(X976)+(1-V976)*LN(1-X976),0)</f>
        <v/>
      </c>
    </row>
    <row r="977" spans="1:25">
      <c r="B977" s="9" t="n">
        <v>0</v>
      </c>
      <c r="C977" s="52" t="n">
        <v>1</v>
      </c>
      <c r="D977" s="9" t="n">
        <v>1</v>
      </c>
      <c r="E977" s="52" t="n">
        <v>0</v>
      </c>
      <c r="F977" s="14" t="n">
        <v>0</v>
      </c>
      <c r="G977" s="33" t="n">
        <v>0</v>
      </c>
      <c r="H977" s="33" t="n">
        <v>0</v>
      </c>
      <c r="I977" s="33" t="n">
        <v>0</v>
      </c>
      <c r="J977" s="33" t="n">
        <v>0</v>
      </c>
      <c r="K977" s="33" t="n">
        <v>0</v>
      </c>
      <c r="L977" s="33" t="n">
        <v>0</v>
      </c>
      <c r="M977" s="33" t="n">
        <v>0</v>
      </c>
      <c r="N977" s="33" t="n">
        <v>0</v>
      </c>
      <c r="O977" s="33" t="n">
        <v>0</v>
      </c>
      <c r="P977" s="33" t="n">
        <v>0</v>
      </c>
      <c r="Q977" s="33" t="n">
        <v>1</v>
      </c>
      <c r="R977" s="33" t="n">
        <v>0</v>
      </c>
      <c r="S977" s="33" t="n">
        <v>0</v>
      </c>
      <c r="T977" s="33" t="n">
        <v>0</v>
      </c>
      <c r="U977" s="9" t="n">
        <v>1</v>
      </c>
      <c r="V977" s="9" t="n">
        <v>0</v>
      </c>
      <c r="W977" s="15">
        <f>SUMPRODUCT(B$2:U$2,B977:U977)</f>
        <v/>
      </c>
      <c r="X977" s="46">
        <f>EXP(W977)/(1+EXP(W977))</f>
        <v/>
      </c>
      <c r="Y977" s="28">
        <f>IFERROR(V977*LN(X977)+(1-V977)*LN(1-X977),0)</f>
        <v/>
      </c>
    </row>
    <row r="978" spans="1:25">
      <c r="B978" s="9" t="n">
        <v>0</v>
      </c>
      <c r="C978" s="52" t="n">
        <v>1</v>
      </c>
      <c r="D978" s="9" t="n">
        <v>1</v>
      </c>
      <c r="E978" s="52" t="n">
        <v>0</v>
      </c>
      <c r="F978" s="14" t="n">
        <v>0</v>
      </c>
      <c r="G978" s="33" t="n">
        <v>0</v>
      </c>
      <c r="H978" s="33" t="n">
        <v>0</v>
      </c>
      <c r="I978" s="33" t="n">
        <v>0</v>
      </c>
      <c r="J978" s="33" t="n">
        <v>0</v>
      </c>
      <c r="K978" s="33" t="n">
        <v>0</v>
      </c>
      <c r="L978" s="33" t="n">
        <v>0</v>
      </c>
      <c r="M978" s="33" t="n">
        <v>0</v>
      </c>
      <c r="N978" s="33" t="n">
        <v>0</v>
      </c>
      <c r="O978" s="33" t="n">
        <v>0</v>
      </c>
      <c r="P978" s="33" t="n">
        <v>0</v>
      </c>
      <c r="Q978" s="33" t="n">
        <v>0</v>
      </c>
      <c r="R978" s="33" t="n">
        <v>0</v>
      </c>
      <c r="S978" s="33" t="n">
        <v>0</v>
      </c>
      <c r="T978" s="33" t="n">
        <v>0</v>
      </c>
      <c r="U978" s="9" t="n">
        <v>1</v>
      </c>
      <c r="V978" s="9" t="n">
        <v>0</v>
      </c>
      <c r="W978" s="15">
        <f>SUMPRODUCT(B$2:U$2,B978:U978)</f>
        <v/>
      </c>
      <c r="X978" s="46">
        <f>EXP(W978)/(1+EXP(W978))</f>
        <v/>
      </c>
      <c r="Y978" s="28">
        <f>IFERROR(V978*LN(X978)+(1-V978)*LN(1-X978),0)</f>
        <v/>
      </c>
    </row>
    <row r="979" spans="1:25">
      <c r="B979" s="9" t="n">
        <v>0</v>
      </c>
      <c r="C979" s="52" t="n">
        <v>1</v>
      </c>
      <c r="D979" s="9" t="n">
        <v>0</v>
      </c>
      <c r="E979" s="52" t="n">
        <v>1</v>
      </c>
      <c r="F979" s="14" t="n">
        <v>0</v>
      </c>
      <c r="G979" s="33" t="n">
        <v>1</v>
      </c>
      <c r="H979" s="33" t="n">
        <v>0</v>
      </c>
      <c r="I979" s="33" t="n">
        <v>0</v>
      </c>
      <c r="J979" s="33" t="n">
        <v>0</v>
      </c>
      <c r="K979" s="33" t="n">
        <v>0</v>
      </c>
      <c r="L979" s="33" t="n">
        <v>0</v>
      </c>
      <c r="M979" s="33" t="n">
        <v>0</v>
      </c>
      <c r="N979" s="33" t="n">
        <v>0</v>
      </c>
      <c r="O979" s="33" t="n">
        <v>0</v>
      </c>
      <c r="P979" s="33" t="n">
        <v>1</v>
      </c>
      <c r="Q979" s="33" t="n">
        <v>0</v>
      </c>
      <c r="R979" s="33" t="n">
        <v>0</v>
      </c>
      <c r="S979" s="33" t="n">
        <v>0</v>
      </c>
      <c r="T979" s="33" t="n">
        <v>0</v>
      </c>
      <c r="U979" s="9" t="n">
        <v>1</v>
      </c>
      <c r="V979" s="9" t="n">
        <v>0</v>
      </c>
      <c r="W979" s="15">
        <f>SUMPRODUCT(B$2:U$2,B979:U979)</f>
        <v/>
      </c>
      <c r="X979" s="46">
        <f>EXP(W979)/(1+EXP(W979))</f>
        <v/>
      </c>
      <c r="Y979" s="28">
        <f>IFERROR(V979*LN(X979)+(1-V979)*LN(1-X979),0)</f>
        <v/>
      </c>
    </row>
    <row r="980" spans="1:25">
      <c r="B980" s="9" t="n">
        <v>1</v>
      </c>
      <c r="C980" s="52" t="n">
        <v>0</v>
      </c>
      <c r="D980" s="9" t="n">
        <v>1</v>
      </c>
      <c r="E980" s="52" t="n">
        <v>0</v>
      </c>
      <c r="F980" s="14" t="n">
        <v>0</v>
      </c>
      <c r="G980" s="33" t="n">
        <v>0</v>
      </c>
      <c r="H980" s="33" t="n">
        <v>0</v>
      </c>
      <c r="I980" s="33" t="n">
        <v>0</v>
      </c>
      <c r="J980" s="33" t="n">
        <v>0</v>
      </c>
      <c r="K980" s="33" t="n">
        <v>0</v>
      </c>
      <c r="L980" s="33" t="n">
        <v>0</v>
      </c>
      <c r="M980" s="33" t="n">
        <v>0</v>
      </c>
      <c r="N980" s="33" t="n">
        <v>0</v>
      </c>
      <c r="O980" s="33" t="n">
        <v>0</v>
      </c>
      <c r="P980" s="33" t="n">
        <v>0</v>
      </c>
      <c r="Q980" s="33" t="n">
        <v>0</v>
      </c>
      <c r="R980" s="33" t="n">
        <v>0</v>
      </c>
      <c r="S980" s="33" t="n">
        <v>0</v>
      </c>
      <c r="T980" s="33" t="n">
        <v>0</v>
      </c>
      <c r="U980" s="9" t="n">
        <v>1</v>
      </c>
      <c r="V980" s="9" t="n">
        <v>0</v>
      </c>
      <c r="W980" s="15">
        <f>SUMPRODUCT(B$2:U$2,B980:U980)</f>
        <v/>
      </c>
      <c r="X980" s="46">
        <f>EXP(W980)/(1+EXP(W980))</f>
        <v/>
      </c>
      <c r="Y980" s="28">
        <f>IFERROR(V980*LN(X980)+(1-V980)*LN(1-X980),0)</f>
        <v/>
      </c>
    </row>
    <row r="981" spans="1:25">
      <c r="B981" s="9" t="n">
        <v>0</v>
      </c>
      <c r="C981" s="52" t="n">
        <v>1</v>
      </c>
      <c r="D981" s="9" t="n">
        <v>1</v>
      </c>
      <c r="E981" s="52" t="n">
        <v>0</v>
      </c>
      <c r="F981" s="14" t="n">
        <v>0</v>
      </c>
      <c r="G981" s="33" t="n">
        <v>0</v>
      </c>
      <c r="H981" s="33" t="n">
        <v>0</v>
      </c>
      <c r="I981" s="33" t="n">
        <v>0</v>
      </c>
      <c r="J981" s="33" t="n">
        <v>0</v>
      </c>
      <c r="K981" s="33" t="n">
        <v>0</v>
      </c>
      <c r="L981" s="33" t="n">
        <v>0</v>
      </c>
      <c r="M981" s="33" t="n">
        <v>0</v>
      </c>
      <c r="N981" s="33" t="n">
        <v>0</v>
      </c>
      <c r="O981" s="33" t="n">
        <v>0</v>
      </c>
      <c r="P981" s="33" t="n">
        <v>0</v>
      </c>
      <c r="Q981" s="33" t="n">
        <v>0</v>
      </c>
      <c r="R981" s="33" t="n">
        <v>0</v>
      </c>
      <c r="S981" s="33" t="n">
        <v>1</v>
      </c>
      <c r="T981" s="33" t="n">
        <v>0</v>
      </c>
      <c r="U981" s="9" t="n">
        <v>1</v>
      </c>
      <c r="V981" s="9" t="n">
        <v>0</v>
      </c>
      <c r="W981" s="15">
        <f>SUMPRODUCT(B$2:U$2,B981:U981)</f>
        <v/>
      </c>
      <c r="X981" s="46">
        <f>EXP(W981)/(1+EXP(W981))</f>
        <v/>
      </c>
      <c r="Y981" s="28">
        <f>IFERROR(V981*LN(X981)+(1-V981)*LN(1-X981),0)</f>
        <v/>
      </c>
    </row>
    <row r="982" spans="1:25">
      <c r="B982" s="9" t="n">
        <v>0</v>
      </c>
      <c r="C982" s="52" t="n">
        <v>0</v>
      </c>
      <c r="D982" s="9" t="n">
        <v>0</v>
      </c>
      <c r="E982" s="52" t="n">
        <v>1</v>
      </c>
      <c r="F982" s="14" t="n">
        <v>0</v>
      </c>
      <c r="G982" s="33" t="n">
        <v>0</v>
      </c>
      <c r="H982" s="33" t="n">
        <v>0</v>
      </c>
      <c r="I982" s="33" t="n">
        <v>0</v>
      </c>
      <c r="J982" s="33" t="n">
        <v>0</v>
      </c>
      <c r="K982" s="33" t="n">
        <v>0</v>
      </c>
      <c r="L982" s="33" t="n">
        <v>0</v>
      </c>
      <c r="M982" s="33" t="n">
        <v>0</v>
      </c>
      <c r="N982" s="33" t="n">
        <v>0</v>
      </c>
      <c r="O982" s="33" t="n">
        <v>0</v>
      </c>
      <c r="P982" s="33" t="n">
        <v>0</v>
      </c>
      <c r="Q982" s="33" t="n">
        <v>0</v>
      </c>
      <c r="R982" s="33" t="n">
        <v>0</v>
      </c>
      <c r="S982" s="33" t="n">
        <v>1</v>
      </c>
      <c r="T982" s="33" t="n">
        <v>0</v>
      </c>
      <c r="U982" s="9" t="n">
        <v>1</v>
      </c>
      <c r="V982" s="9" t="n">
        <v>0</v>
      </c>
      <c r="W982" s="15">
        <f>SUMPRODUCT(B$2:U$2,B982:U982)</f>
        <v/>
      </c>
      <c r="X982" s="46">
        <f>EXP(W982)/(1+EXP(W982))</f>
        <v/>
      </c>
      <c r="Y982" s="28">
        <f>IFERROR(V982*LN(X982)+(1-V982)*LN(1-X982),0)</f>
        <v/>
      </c>
    </row>
    <row r="983" spans="1:25">
      <c r="B983" s="9" t="n">
        <v>0</v>
      </c>
      <c r="C983" s="52" t="n">
        <v>0</v>
      </c>
      <c r="D983" s="9" t="n">
        <v>1</v>
      </c>
      <c r="E983" s="52" t="n">
        <v>0</v>
      </c>
      <c r="F983" s="14" t="n">
        <v>0</v>
      </c>
      <c r="G983" s="33" t="n">
        <v>0</v>
      </c>
      <c r="H983" s="33" t="n">
        <v>0</v>
      </c>
      <c r="I983" s="33" t="n">
        <v>0</v>
      </c>
      <c r="J983" s="33" t="n">
        <v>0</v>
      </c>
      <c r="K983" s="33" t="n">
        <v>0</v>
      </c>
      <c r="L983" s="33" t="n">
        <v>0</v>
      </c>
      <c r="M983" s="33" t="n">
        <v>0</v>
      </c>
      <c r="N983" s="33" t="n">
        <v>0</v>
      </c>
      <c r="O983" s="33" t="n">
        <v>0</v>
      </c>
      <c r="P983" s="33" t="n">
        <v>0</v>
      </c>
      <c r="Q983" s="33" t="n">
        <v>0</v>
      </c>
      <c r="R983" s="33" t="n">
        <v>0</v>
      </c>
      <c r="S983" s="33" t="n">
        <v>0</v>
      </c>
      <c r="T983" s="33" t="n">
        <v>0</v>
      </c>
      <c r="U983" s="9" t="n">
        <v>1</v>
      </c>
      <c r="V983" s="9" t="n">
        <v>0</v>
      </c>
      <c r="W983" s="15">
        <f>SUMPRODUCT(B$2:U$2,B983:U983)</f>
        <v/>
      </c>
      <c r="X983" s="46">
        <f>EXP(W983)/(1+EXP(W983))</f>
        <v/>
      </c>
      <c r="Y983" s="28">
        <f>IFERROR(V983*LN(X983)+(1-V983)*LN(1-X983),0)</f>
        <v/>
      </c>
    </row>
    <row r="984" spans="1:25">
      <c r="B984" s="9" t="n">
        <v>1</v>
      </c>
      <c r="C984" s="52" t="n">
        <v>0</v>
      </c>
      <c r="D984" s="9" t="n">
        <v>0</v>
      </c>
      <c r="E984" s="52" t="n">
        <v>1</v>
      </c>
      <c r="F984" s="14" t="n">
        <v>0</v>
      </c>
      <c r="G984" s="33" t="n">
        <v>0</v>
      </c>
      <c r="H984" s="33" t="n">
        <v>0</v>
      </c>
      <c r="I984" s="33" t="n">
        <v>0</v>
      </c>
      <c r="J984" s="33" t="n">
        <v>0</v>
      </c>
      <c r="K984" s="33" t="n">
        <v>0</v>
      </c>
      <c r="L984" s="33" t="n">
        <v>0</v>
      </c>
      <c r="M984" s="33" t="n">
        <v>0</v>
      </c>
      <c r="N984" s="33" t="n">
        <v>1</v>
      </c>
      <c r="O984" s="33" t="n">
        <v>1</v>
      </c>
      <c r="P984" s="33" t="n">
        <v>0</v>
      </c>
      <c r="Q984" s="33" t="n">
        <v>0</v>
      </c>
      <c r="R984" s="33" t="n">
        <v>0</v>
      </c>
      <c r="S984" s="33" t="n">
        <v>0</v>
      </c>
      <c r="T984" s="33" t="n">
        <v>0</v>
      </c>
      <c r="U984" s="9" t="n">
        <v>1</v>
      </c>
      <c r="V984" s="9" t="n">
        <v>0</v>
      </c>
      <c r="W984" s="15">
        <f>SUMPRODUCT(B$2:U$2,B984:U984)</f>
        <v/>
      </c>
      <c r="X984" s="46">
        <f>EXP(W984)/(1+EXP(W984))</f>
        <v/>
      </c>
      <c r="Y984" s="28">
        <f>IFERROR(V984*LN(X984)+(1-V984)*LN(1-X984),0)</f>
        <v/>
      </c>
    </row>
    <row r="985" spans="1:25">
      <c r="B985" s="9" t="n">
        <v>0</v>
      </c>
      <c r="C985" s="52" t="n">
        <v>1</v>
      </c>
      <c r="D985" s="9" t="n">
        <v>1</v>
      </c>
      <c r="E985" s="52" t="n">
        <v>0</v>
      </c>
      <c r="F985" s="14" t="n">
        <v>0</v>
      </c>
      <c r="G985" s="33" t="n">
        <v>0</v>
      </c>
      <c r="H985" s="33" t="n">
        <v>0</v>
      </c>
      <c r="I985" s="33" t="n">
        <v>0</v>
      </c>
      <c r="J985" s="33" t="n">
        <v>0</v>
      </c>
      <c r="K985" s="33" t="n">
        <v>0</v>
      </c>
      <c r="L985" s="33" t="n">
        <v>0</v>
      </c>
      <c r="M985" s="33" t="n">
        <v>0</v>
      </c>
      <c r="N985" s="33" t="n">
        <v>0</v>
      </c>
      <c r="O985" s="33" t="n">
        <v>0</v>
      </c>
      <c r="P985" s="33" t="n">
        <v>0</v>
      </c>
      <c r="Q985" s="33" t="n">
        <v>0</v>
      </c>
      <c r="R985" s="33" t="n">
        <v>1</v>
      </c>
      <c r="S985" s="33" t="n">
        <v>0</v>
      </c>
      <c r="T985" s="33" t="n">
        <v>0</v>
      </c>
      <c r="U985" s="9" t="n">
        <v>1</v>
      </c>
      <c r="V985" s="9" t="n">
        <v>0</v>
      </c>
      <c r="W985" s="15">
        <f>SUMPRODUCT(B$2:U$2,B985:U985)</f>
        <v/>
      </c>
      <c r="X985" s="46">
        <f>EXP(W985)/(1+EXP(W985))</f>
        <v/>
      </c>
      <c r="Y985" s="28">
        <f>IFERROR(V985*LN(X985)+(1-V985)*LN(1-X985),0)</f>
        <v/>
      </c>
    </row>
    <row r="986" spans="1:25">
      <c r="B986" s="9" t="n">
        <v>1</v>
      </c>
      <c r="C986" s="52" t="n">
        <v>0</v>
      </c>
      <c r="D986" s="9" t="n">
        <v>0</v>
      </c>
      <c r="E986" s="52" t="n">
        <v>0</v>
      </c>
      <c r="F986" s="14" t="n">
        <v>0</v>
      </c>
      <c r="G986" s="33" t="n">
        <v>1</v>
      </c>
      <c r="H986" s="33" t="n">
        <v>0</v>
      </c>
      <c r="I986" s="33" t="n">
        <v>0</v>
      </c>
      <c r="J986" s="33" t="n">
        <v>0</v>
      </c>
      <c r="K986" s="33" t="n">
        <v>0</v>
      </c>
      <c r="L986" s="33" t="n">
        <v>0</v>
      </c>
      <c r="M986" s="33" t="n">
        <v>0</v>
      </c>
      <c r="N986" s="33" t="n">
        <v>0</v>
      </c>
      <c r="O986" s="33" t="n">
        <v>0</v>
      </c>
      <c r="P986" s="33" t="n">
        <v>1</v>
      </c>
      <c r="Q986" s="33" t="n">
        <v>0</v>
      </c>
      <c r="R986" s="33" t="n">
        <v>0</v>
      </c>
      <c r="S986" s="33" t="n">
        <v>1</v>
      </c>
      <c r="T986" s="33" t="n">
        <v>0</v>
      </c>
      <c r="U986" s="9" t="n">
        <v>1</v>
      </c>
      <c r="V986" s="9" t="n">
        <v>0</v>
      </c>
      <c r="W986" s="15">
        <f>SUMPRODUCT(B$2:U$2,B986:U986)</f>
        <v/>
      </c>
      <c r="X986" s="46">
        <f>EXP(W986)/(1+EXP(W986))</f>
        <v/>
      </c>
      <c r="Y986" s="28">
        <f>IFERROR(V986*LN(X986)+(1-V986)*LN(1-X986),0)</f>
        <v/>
      </c>
    </row>
    <row r="987" spans="1:25">
      <c r="B987" s="9" t="n">
        <v>0</v>
      </c>
      <c r="C987" s="52" t="n">
        <v>1</v>
      </c>
      <c r="D987" s="9" t="n">
        <v>0</v>
      </c>
      <c r="E987" s="52" t="n">
        <v>0</v>
      </c>
      <c r="F987" s="14" t="n">
        <v>0</v>
      </c>
      <c r="G987" s="33" t="n">
        <v>0</v>
      </c>
      <c r="H987" s="33" t="n">
        <v>0</v>
      </c>
      <c r="I987" s="33" t="n">
        <v>0</v>
      </c>
      <c r="J987" s="33" t="n">
        <v>0</v>
      </c>
      <c r="K987" s="33" t="n">
        <v>0</v>
      </c>
      <c r="L987" s="33" t="n">
        <v>0</v>
      </c>
      <c r="M987" s="33" t="n">
        <v>0</v>
      </c>
      <c r="N987" s="33" t="n">
        <v>0</v>
      </c>
      <c r="O987" s="33" t="n">
        <v>0</v>
      </c>
      <c r="P987" s="33" t="n">
        <v>0</v>
      </c>
      <c r="Q987" s="33" t="n">
        <v>0</v>
      </c>
      <c r="R987" s="33" t="n">
        <v>0</v>
      </c>
      <c r="S987" s="33" t="n">
        <v>0</v>
      </c>
      <c r="T987" s="33" t="n">
        <v>0</v>
      </c>
      <c r="U987" s="9" t="n">
        <v>1</v>
      </c>
      <c r="V987" s="9" t="n">
        <v>0</v>
      </c>
      <c r="W987" s="15">
        <f>SUMPRODUCT(B$2:U$2,B987:U987)</f>
        <v/>
      </c>
      <c r="X987" s="46">
        <f>EXP(W987)/(1+EXP(W987))</f>
        <v/>
      </c>
      <c r="Y987" s="28">
        <f>IFERROR(V987*LN(X987)+(1-V987)*LN(1-X987),0)</f>
        <v/>
      </c>
    </row>
    <row r="988" spans="1:25">
      <c r="B988" s="9" t="n">
        <v>0</v>
      </c>
      <c r="C988" s="52" t="n">
        <v>1</v>
      </c>
      <c r="D988" s="9" t="n">
        <v>0</v>
      </c>
      <c r="E988" s="52" t="n">
        <v>1</v>
      </c>
      <c r="F988" s="14" t="n">
        <v>0</v>
      </c>
      <c r="G988" s="33" t="n">
        <v>0</v>
      </c>
      <c r="H988" s="33" t="n">
        <v>0</v>
      </c>
      <c r="I988" s="33" t="n">
        <v>0</v>
      </c>
      <c r="J988" s="33" t="n">
        <v>0</v>
      </c>
      <c r="K988" s="33" t="n">
        <v>0</v>
      </c>
      <c r="L988" s="33" t="n">
        <v>0</v>
      </c>
      <c r="M988" s="33" t="n">
        <v>0</v>
      </c>
      <c r="N988" s="33" t="n">
        <v>0</v>
      </c>
      <c r="O988" s="33" t="n">
        <v>0</v>
      </c>
      <c r="P988" s="33" t="n">
        <v>0</v>
      </c>
      <c r="Q988" s="33" t="n">
        <v>0</v>
      </c>
      <c r="R988" s="33" t="n">
        <v>1</v>
      </c>
      <c r="S988" s="33" t="n">
        <v>0</v>
      </c>
      <c r="T988" s="33" t="n">
        <v>0</v>
      </c>
      <c r="U988" s="9" t="n">
        <v>1</v>
      </c>
      <c r="V988" s="9" t="n">
        <v>0</v>
      </c>
      <c r="W988" s="15">
        <f>SUMPRODUCT(B$2:U$2,B988:U988)</f>
        <v/>
      </c>
      <c r="X988" s="46">
        <f>EXP(W988)/(1+EXP(W988))</f>
        <v/>
      </c>
      <c r="Y988" s="28">
        <f>IFERROR(V988*LN(X988)+(1-V988)*LN(1-X988),0)</f>
        <v/>
      </c>
    </row>
    <row r="989" spans="1:25">
      <c r="B989" s="9" t="n">
        <v>1</v>
      </c>
      <c r="C989" s="52" t="n">
        <v>0</v>
      </c>
      <c r="D989" s="9" t="n">
        <v>0</v>
      </c>
      <c r="E989" s="52" t="n">
        <v>1</v>
      </c>
      <c r="F989" s="14" t="n">
        <v>0</v>
      </c>
      <c r="G989" s="33" t="n">
        <v>0</v>
      </c>
      <c r="H989" s="33" t="n">
        <v>0</v>
      </c>
      <c r="I989" s="33" t="n">
        <v>0</v>
      </c>
      <c r="J989" s="33" t="n">
        <v>0</v>
      </c>
      <c r="K989" s="33" t="n">
        <v>0</v>
      </c>
      <c r="L989" s="33" t="n">
        <v>0</v>
      </c>
      <c r="M989" s="33" t="n">
        <v>0</v>
      </c>
      <c r="N989" s="33" t="n">
        <v>0</v>
      </c>
      <c r="O989" s="33" t="n">
        <v>0</v>
      </c>
      <c r="P989" s="33" t="n">
        <v>0</v>
      </c>
      <c r="Q989" s="33" t="n">
        <v>0</v>
      </c>
      <c r="R989" s="33" t="n">
        <v>0</v>
      </c>
      <c r="S989" s="33" t="n">
        <v>0</v>
      </c>
      <c r="T989" s="33" t="n">
        <v>0</v>
      </c>
      <c r="U989" s="9" t="n">
        <v>1</v>
      </c>
      <c r="V989" s="9" t="n">
        <v>0</v>
      </c>
      <c r="W989" s="15">
        <f>SUMPRODUCT(B$2:U$2,B989:U989)</f>
        <v/>
      </c>
      <c r="X989" s="46">
        <f>EXP(W989)/(1+EXP(W989))</f>
        <v/>
      </c>
      <c r="Y989" s="28">
        <f>IFERROR(V989*LN(X989)+(1-V989)*LN(1-X989),0)</f>
        <v/>
      </c>
    </row>
    <row r="990" spans="1:25">
      <c r="B990" s="9" t="n">
        <v>0</v>
      </c>
      <c r="C990" s="52" t="n">
        <v>1</v>
      </c>
      <c r="D990" s="9" t="n">
        <v>0</v>
      </c>
      <c r="E990" s="52" t="n">
        <v>1</v>
      </c>
      <c r="F990" s="14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  <c r="K990" s="33" t="n">
        <v>0</v>
      </c>
      <c r="L990" s="33" t="n">
        <v>0</v>
      </c>
      <c r="M990" s="33" t="n">
        <v>0</v>
      </c>
      <c r="N990" s="33" t="n">
        <v>0</v>
      </c>
      <c r="O990" s="33" t="n">
        <v>0</v>
      </c>
      <c r="P990" s="33" t="n">
        <v>0</v>
      </c>
      <c r="Q990" s="33" t="n">
        <v>0</v>
      </c>
      <c r="R990" s="33" t="n">
        <v>0</v>
      </c>
      <c r="S990" s="33" t="n">
        <v>0</v>
      </c>
      <c r="T990" s="33" t="n">
        <v>0</v>
      </c>
      <c r="U990" s="9" t="n">
        <v>1</v>
      </c>
      <c r="V990" s="9" t="n">
        <v>0</v>
      </c>
      <c r="W990" s="15">
        <f>SUMPRODUCT(B$2:U$2,B990:U990)</f>
        <v/>
      </c>
      <c r="X990" s="46">
        <f>EXP(W990)/(1+EXP(W990))</f>
        <v/>
      </c>
      <c r="Y990" s="28">
        <f>IFERROR(V990*LN(X990)+(1-V990)*LN(1-X990),0)</f>
        <v/>
      </c>
    </row>
    <row r="991" spans="1:25">
      <c r="B991" s="9" t="n">
        <v>1</v>
      </c>
      <c r="C991" s="52" t="n">
        <v>0</v>
      </c>
      <c r="D991" s="9" t="n">
        <v>0</v>
      </c>
      <c r="E991" s="52" t="n">
        <v>1</v>
      </c>
      <c r="F991" s="14" t="n">
        <v>0</v>
      </c>
      <c r="G991" s="33" t="n">
        <v>0</v>
      </c>
      <c r="H991" s="33" t="n">
        <v>0</v>
      </c>
      <c r="I991" s="33" t="n">
        <v>0</v>
      </c>
      <c r="J991" s="33" t="n">
        <v>0</v>
      </c>
      <c r="K991" s="33" t="n">
        <v>0</v>
      </c>
      <c r="L991" s="33" t="n">
        <v>0</v>
      </c>
      <c r="M991" s="33" t="n">
        <v>0</v>
      </c>
      <c r="N991" s="33" t="n">
        <v>0</v>
      </c>
      <c r="O991" s="33" t="n">
        <v>0</v>
      </c>
      <c r="P991" s="33" t="n">
        <v>0</v>
      </c>
      <c r="Q991" s="33" t="n">
        <v>0</v>
      </c>
      <c r="R991" s="33" t="n">
        <v>0</v>
      </c>
      <c r="S991" s="33" t="n">
        <v>0</v>
      </c>
      <c r="T991" s="33" t="n">
        <v>0</v>
      </c>
      <c r="U991" s="9" t="n">
        <v>1</v>
      </c>
      <c r="V991" s="9" t="n">
        <v>0</v>
      </c>
      <c r="W991" s="15">
        <f>SUMPRODUCT(B$2:U$2,B991:U991)</f>
        <v/>
      </c>
      <c r="X991" s="46">
        <f>EXP(W991)/(1+EXP(W991))</f>
        <v/>
      </c>
      <c r="Y991" s="28">
        <f>IFERROR(V991*LN(X991)+(1-V991)*LN(1-X991),0)</f>
        <v/>
      </c>
    </row>
    <row r="992" spans="1:25">
      <c r="B992" s="9" t="n">
        <v>0</v>
      </c>
      <c r="C992" s="52" t="n">
        <v>1</v>
      </c>
      <c r="D992" s="9" t="n">
        <v>1</v>
      </c>
      <c r="E992" s="52" t="n">
        <v>0</v>
      </c>
      <c r="F992" s="14" t="n">
        <v>0</v>
      </c>
      <c r="G992" s="33" t="n">
        <v>0</v>
      </c>
      <c r="H992" s="33" t="n">
        <v>0</v>
      </c>
      <c r="I992" s="33" t="n">
        <v>0</v>
      </c>
      <c r="J992" s="33" t="n">
        <v>0</v>
      </c>
      <c r="K992" s="33" t="n">
        <v>0</v>
      </c>
      <c r="L992" s="33" t="n">
        <v>0</v>
      </c>
      <c r="M992" s="33" t="n">
        <v>0</v>
      </c>
      <c r="N992" s="33" t="n">
        <v>0</v>
      </c>
      <c r="O992" s="33" t="n">
        <v>0</v>
      </c>
      <c r="P992" s="33" t="n">
        <v>0</v>
      </c>
      <c r="Q992" s="33" t="n">
        <v>0</v>
      </c>
      <c r="R992" s="33" t="n">
        <v>1</v>
      </c>
      <c r="S992" s="33" t="n">
        <v>0</v>
      </c>
      <c r="T992" s="33" t="n">
        <v>0</v>
      </c>
      <c r="U992" s="9" t="n">
        <v>1</v>
      </c>
      <c r="V992" s="9" t="n">
        <v>0</v>
      </c>
      <c r="W992" s="15">
        <f>SUMPRODUCT(B$2:U$2,B992:U992)</f>
        <v/>
      </c>
      <c r="X992" s="46">
        <f>EXP(W992)/(1+EXP(W992))</f>
        <v/>
      </c>
      <c r="Y992" s="28">
        <f>IFERROR(V992*LN(X992)+(1-V992)*LN(1-X992),0)</f>
        <v/>
      </c>
    </row>
    <row r="993" spans="1:25">
      <c r="B993" s="9" t="n">
        <v>1</v>
      </c>
      <c r="C993" s="52" t="n">
        <v>0</v>
      </c>
      <c r="D993" s="9" t="n">
        <v>1</v>
      </c>
      <c r="E993" s="52" t="n">
        <v>0</v>
      </c>
      <c r="F993" s="14" t="n">
        <v>0</v>
      </c>
      <c r="G993" s="33" t="n">
        <v>0</v>
      </c>
      <c r="H993" s="33" t="n">
        <v>0</v>
      </c>
      <c r="I993" s="33" t="n">
        <v>0</v>
      </c>
      <c r="J993" s="33" t="n">
        <v>0</v>
      </c>
      <c r="K993" s="33" t="n">
        <v>0</v>
      </c>
      <c r="L993" s="33" t="n">
        <v>0</v>
      </c>
      <c r="M993" s="33" t="n">
        <v>0</v>
      </c>
      <c r="N993" s="33" t="n">
        <v>0</v>
      </c>
      <c r="O993" s="33" t="n">
        <v>0</v>
      </c>
      <c r="P993" s="33" t="n">
        <v>0</v>
      </c>
      <c r="Q993" s="33" t="n">
        <v>0</v>
      </c>
      <c r="R993" s="33" t="n">
        <v>0</v>
      </c>
      <c r="S993" s="33" t="n">
        <v>1</v>
      </c>
      <c r="T993" s="33" t="n">
        <v>0</v>
      </c>
      <c r="U993" s="9" t="n">
        <v>1</v>
      </c>
      <c r="V993" s="9" t="n">
        <v>0</v>
      </c>
      <c r="W993" s="15">
        <f>SUMPRODUCT(B$2:U$2,B993:U993)</f>
        <v/>
      </c>
      <c r="X993" s="46">
        <f>EXP(W993)/(1+EXP(W993))</f>
        <v/>
      </c>
      <c r="Y993" s="28">
        <f>IFERROR(V993*LN(X993)+(1-V993)*LN(1-X993),0)</f>
        <v/>
      </c>
    </row>
    <row r="994" spans="1:25">
      <c r="B994" s="9" t="n">
        <v>1</v>
      </c>
      <c r="C994" s="52" t="n">
        <v>0</v>
      </c>
      <c r="D994" s="9" t="n">
        <v>1</v>
      </c>
      <c r="E994" s="52" t="n">
        <v>0</v>
      </c>
      <c r="F994" s="14" t="n">
        <v>0</v>
      </c>
      <c r="G994" s="33" t="n">
        <v>0</v>
      </c>
      <c r="H994" s="33" t="n">
        <v>1</v>
      </c>
      <c r="I994" s="33" t="n">
        <v>0</v>
      </c>
      <c r="J994" s="33" t="n">
        <v>0</v>
      </c>
      <c r="K994" s="33" t="n">
        <v>0</v>
      </c>
      <c r="L994" s="33" t="n">
        <v>0</v>
      </c>
      <c r="M994" s="33" t="n">
        <v>0</v>
      </c>
      <c r="N994" s="33" t="n">
        <v>0</v>
      </c>
      <c r="O994" s="33" t="n">
        <v>0</v>
      </c>
      <c r="P994" s="33" t="n">
        <v>0</v>
      </c>
      <c r="Q994" s="33" t="n">
        <v>0</v>
      </c>
      <c r="R994" s="33" t="n">
        <v>0</v>
      </c>
      <c r="S994" s="33" t="n">
        <v>0</v>
      </c>
      <c r="T994" s="33" t="n">
        <v>0</v>
      </c>
      <c r="U994" s="9" t="n">
        <v>1</v>
      </c>
      <c r="V994" s="9" t="n">
        <v>0</v>
      </c>
      <c r="W994" s="15">
        <f>SUMPRODUCT(B$2:U$2,B994:U994)</f>
        <v/>
      </c>
      <c r="X994" s="46">
        <f>EXP(W994)/(1+EXP(W994))</f>
        <v/>
      </c>
      <c r="Y994" s="28">
        <f>IFERROR(V994*LN(X994)+(1-V994)*LN(1-X994),0)</f>
        <v/>
      </c>
    </row>
    <row r="995" spans="1:25">
      <c r="B995" s="9" t="n">
        <v>0</v>
      </c>
      <c r="C995" s="52" t="n">
        <v>1</v>
      </c>
      <c r="D995" s="9" t="n">
        <v>0</v>
      </c>
      <c r="E995" s="52" t="n">
        <v>1</v>
      </c>
      <c r="F995" s="14" t="n">
        <v>0</v>
      </c>
      <c r="G995" s="33" t="n">
        <v>1</v>
      </c>
      <c r="H995" s="33" t="n">
        <v>0</v>
      </c>
      <c r="I995" s="33" t="n">
        <v>0</v>
      </c>
      <c r="J995" s="33" t="n">
        <v>1</v>
      </c>
      <c r="K995" s="33" t="n">
        <v>0</v>
      </c>
      <c r="L995" s="33" t="n">
        <v>0</v>
      </c>
      <c r="M995" s="33" t="n">
        <v>0</v>
      </c>
      <c r="N995" s="33" t="n">
        <v>0</v>
      </c>
      <c r="O995" s="33" t="n">
        <v>0</v>
      </c>
      <c r="P995" s="33" t="n">
        <v>0</v>
      </c>
      <c r="Q995" s="33" t="n">
        <v>0</v>
      </c>
      <c r="R995" s="33" t="n">
        <v>0</v>
      </c>
      <c r="S995" s="33" t="n">
        <v>0</v>
      </c>
      <c r="T995" s="33" t="n">
        <v>0</v>
      </c>
      <c r="U995" s="9" t="n">
        <v>1</v>
      </c>
      <c r="V995" s="9" t="n">
        <v>0</v>
      </c>
      <c r="W995" s="15">
        <f>SUMPRODUCT(B$2:U$2,B995:U995)</f>
        <v/>
      </c>
      <c r="X995" s="46">
        <f>EXP(W995)/(1+EXP(W995))</f>
        <v/>
      </c>
      <c r="Y995" s="28">
        <f>IFERROR(V995*LN(X995)+(1-V995)*LN(1-X995),0)</f>
        <v/>
      </c>
    </row>
    <row r="996" spans="1:25">
      <c r="B996" s="9" t="n">
        <v>0</v>
      </c>
      <c r="C996" s="52" t="n">
        <v>0</v>
      </c>
      <c r="D996" s="9" t="n">
        <v>0</v>
      </c>
      <c r="E996" s="52" t="n">
        <v>0</v>
      </c>
      <c r="F996" s="14" t="n">
        <v>0</v>
      </c>
      <c r="G996" s="33" t="n">
        <v>1</v>
      </c>
      <c r="H996" s="33" t="n">
        <v>1</v>
      </c>
      <c r="I996" s="33" t="n">
        <v>0</v>
      </c>
      <c r="J996" s="33" t="n">
        <v>1</v>
      </c>
      <c r="K996" s="33" t="n">
        <v>0</v>
      </c>
      <c r="L996" s="33" t="n">
        <v>0</v>
      </c>
      <c r="M996" s="33" t="n">
        <v>0</v>
      </c>
      <c r="N996" s="33" t="n">
        <v>0</v>
      </c>
      <c r="O996" s="33" t="n">
        <v>0</v>
      </c>
      <c r="P996" s="33" t="n">
        <v>1</v>
      </c>
      <c r="Q996" s="33" t="n">
        <v>0</v>
      </c>
      <c r="R996" s="33" t="n">
        <v>0</v>
      </c>
      <c r="S996" s="33" t="n">
        <v>1</v>
      </c>
      <c r="T996" s="33" t="n">
        <v>0</v>
      </c>
      <c r="U996" s="9" t="n">
        <v>1</v>
      </c>
      <c r="V996" s="9" t="n">
        <v>0</v>
      </c>
      <c r="W996" s="15">
        <f>SUMPRODUCT(B$2:U$2,B996:U996)</f>
        <v/>
      </c>
      <c r="X996" s="46">
        <f>EXP(W996)/(1+EXP(W996))</f>
        <v/>
      </c>
      <c r="Y996" s="28">
        <f>IFERROR(V996*LN(X996)+(1-V996)*LN(1-X996),0)</f>
        <v/>
      </c>
    </row>
    <row r="997" spans="1:25">
      <c r="B997" s="9" t="n">
        <v>0</v>
      </c>
      <c r="C997" s="52" t="n">
        <v>0</v>
      </c>
      <c r="D997" s="9" t="n">
        <v>1</v>
      </c>
      <c r="E997" s="52" t="n">
        <v>0</v>
      </c>
      <c r="F997" s="14" t="n">
        <v>0</v>
      </c>
      <c r="G997" s="33" t="n">
        <v>0</v>
      </c>
      <c r="H997" s="33" t="n">
        <v>0</v>
      </c>
      <c r="I997" s="33" t="n">
        <v>0</v>
      </c>
      <c r="J997" s="33" t="n">
        <v>0</v>
      </c>
      <c r="K997" s="33" t="n">
        <v>0</v>
      </c>
      <c r="L997" s="33" t="n">
        <v>0</v>
      </c>
      <c r="M997" s="33" t="n">
        <v>1</v>
      </c>
      <c r="N997" s="33" t="n">
        <v>0</v>
      </c>
      <c r="O997" s="33" t="n">
        <v>0</v>
      </c>
      <c r="P997" s="33" t="n">
        <v>0</v>
      </c>
      <c r="Q997" s="33" t="n">
        <v>0</v>
      </c>
      <c r="R997" s="33" t="n">
        <v>0</v>
      </c>
      <c r="S997" s="33" t="n">
        <v>0</v>
      </c>
      <c r="T997" s="33" t="n">
        <v>0</v>
      </c>
      <c r="U997" s="9" t="n">
        <v>1</v>
      </c>
      <c r="V997" s="9" t="n">
        <v>0</v>
      </c>
      <c r="W997" s="15">
        <f>SUMPRODUCT(B$2:U$2,B997:U997)</f>
        <v/>
      </c>
      <c r="X997" s="46">
        <f>EXP(W997)/(1+EXP(W997))</f>
        <v/>
      </c>
      <c r="Y997" s="28">
        <f>IFERROR(V997*LN(X997)+(1-V997)*LN(1-X997),0)</f>
        <v/>
      </c>
    </row>
    <row r="998" spans="1:25">
      <c r="B998" s="9" t="n">
        <v>1</v>
      </c>
      <c r="C998" s="52" t="n">
        <v>0</v>
      </c>
      <c r="D998" s="9" t="n">
        <v>1</v>
      </c>
      <c r="E998" s="52" t="n">
        <v>0</v>
      </c>
      <c r="F998" s="14" t="n">
        <v>0</v>
      </c>
      <c r="G998" s="33" t="n">
        <v>0</v>
      </c>
      <c r="H998" s="33" t="n">
        <v>0</v>
      </c>
      <c r="I998" s="33" t="n">
        <v>0</v>
      </c>
      <c r="J998" s="33" t="n">
        <v>0</v>
      </c>
      <c r="K998" s="33" t="n">
        <v>0</v>
      </c>
      <c r="L998" s="33" t="n">
        <v>0</v>
      </c>
      <c r="M998" s="33" t="n">
        <v>0</v>
      </c>
      <c r="N998" s="33" t="n">
        <v>0</v>
      </c>
      <c r="O998" s="33" t="n">
        <v>0</v>
      </c>
      <c r="P998" s="33" t="n">
        <v>0</v>
      </c>
      <c r="Q998" s="33" t="n">
        <v>0</v>
      </c>
      <c r="R998" s="33" t="n">
        <v>0</v>
      </c>
      <c r="S998" s="33" t="n">
        <v>0</v>
      </c>
      <c r="T998" s="33" t="n">
        <v>0</v>
      </c>
      <c r="U998" s="9" t="n">
        <v>1</v>
      </c>
      <c r="V998" s="9" t="n">
        <v>0</v>
      </c>
      <c r="W998" s="15">
        <f>SUMPRODUCT(B$2:U$2,B998:U998)</f>
        <v/>
      </c>
      <c r="X998" s="46">
        <f>EXP(W998)/(1+EXP(W998))</f>
        <v/>
      </c>
      <c r="Y998" s="28">
        <f>IFERROR(V998*LN(X998)+(1-V998)*LN(1-X998),0)</f>
        <v/>
      </c>
    </row>
    <row r="999" spans="1:25">
      <c r="B999" s="9" t="n">
        <v>1</v>
      </c>
      <c r="C999" s="52" t="n">
        <v>0</v>
      </c>
      <c r="D999" s="9" t="n">
        <v>1</v>
      </c>
      <c r="E999" s="52" t="n">
        <v>0</v>
      </c>
      <c r="F999" s="14" t="n">
        <v>0</v>
      </c>
      <c r="G999" s="33" t="n">
        <v>0</v>
      </c>
      <c r="H999" s="33" t="n">
        <v>1</v>
      </c>
      <c r="I999" s="33" t="n">
        <v>0</v>
      </c>
      <c r="J999" s="33" t="n">
        <v>0</v>
      </c>
      <c r="K999" s="33" t="n">
        <v>0</v>
      </c>
      <c r="L999" s="33" t="n">
        <v>0</v>
      </c>
      <c r="M999" s="33" t="n">
        <v>0</v>
      </c>
      <c r="N999" s="33" t="n">
        <v>1</v>
      </c>
      <c r="O999" s="33" t="n">
        <v>0</v>
      </c>
      <c r="P999" s="33" t="n">
        <v>0</v>
      </c>
      <c r="Q999" s="33" t="n">
        <v>0</v>
      </c>
      <c r="R999" s="33" t="n">
        <v>0</v>
      </c>
      <c r="S999" s="33" t="n">
        <v>0</v>
      </c>
      <c r="T999" s="33" t="n">
        <v>0</v>
      </c>
      <c r="U999" s="9" t="n">
        <v>1</v>
      </c>
      <c r="V999" s="9" t="n">
        <v>0</v>
      </c>
      <c r="W999" s="15">
        <f>SUMPRODUCT(B$2:U$2,B999:U999)</f>
        <v/>
      </c>
      <c r="X999" s="46">
        <f>EXP(W999)/(1+EXP(W999))</f>
        <v/>
      </c>
      <c r="Y999" s="28">
        <f>IFERROR(V999*LN(X999)+(1-V999)*LN(1-X999),0)</f>
        <v/>
      </c>
    </row>
    <row r="1000" spans="1:25">
      <c r="B1000" s="9" t="n">
        <v>1</v>
      </c>
      <c r="C1000" s="52" t="n">
        <v>0</v>
      </c>
      <c r="D1000" s="9" t="n">
        <v>0</v>
      </c>
      <c r="E1000" s="52" t="n">
        <v>1</v>
      </c>
      <c r="F1000" s="14" t="n">
        <v>0</v>
      </c>
      <c r="G1000" s="33" t="n">
        <v>0</v>
      </c>
      <c r="H1000" s="33" t="n">
        <v>0</v>
      </c>
      <c r="I1000" s="33" t="n">
        <v>0</v>
      </c>
      <c r="J1000" s="33" t="n">
        <v>0</v>
      </c>
      <c r="K1000" s="33" t="n">
        <v>0</v>
      </c>
      <c r="L1000" s="33" t="n">
        <v>0</v>
      </c>
      <c r="M1000" s="33" t="n">
        <v>0</v>
      </c>
      <c r="N1000" s="33" t="n">
        <v>0</v>
      </c>
      <c r="O1000" s="33" t="n">
        <v>0</v>
      </c>
      <c r="P1000" s="33" t="n">
        <v>0</v>
      </c>
      <c r="Q1000" s="33" t="n">
        <v>0</v>
      </c>
      <c r="R1000" s="33" t="n">
        <v>0</v>
      </c>
      <c r="S1000" s="33" t="n">
        <v>0</v>
      </c>
      <c r="T1000" s="33" t="n">
        <v>0</v>
      </c>
      <c r="U1000" s="9" t="n">
        <v>1</v>
      </c>
      <c r="V1000" s="9" t="n">
        <v>0</v>
      </c>
      <c r="W1000" s="15">
        <f>SUMPRODUCT(B$2:U$2,B1000:U1000)</f>
        <v/>
      </c>
      <c r="X1000" s="46">
        <f>EXP(W1000)/(1+EXP(W1000))</f>
        <v/>
      </c>
      <c r="Y1000" s="28">
        <f>IFERROR(V1000*LN(X1000)+(1-V1000)*LN(1-X1000),0)</f>
        <v/>
      </c>
    </row>
    <row r="1001" spans="1:25">
      <c r="B1001" s="9" t="n">
        <v>0</v>
      </c>
      <c r="C1001" s="52" t="n">
        <v>1</v>
      </c>
      <c r="D1001" s="9" t="n">
        <v>0</v>
      </c>
      <c r="E1001" s="52" t="n">
        <v>1</v>
      </c>
      <c r="F1001" s="14" t="n">
        <v>0</v>
      </c>
      <c r="G1001" s="33" t="n">
        <v>0</v>
      </c>
      <c r="H1001" s="33" t="n">
        <v>0</v>
      </c>
      <c r="I1001" s="33" t="n">
        <v>0</v>
      </c>
      <c r="J1001" s="33" t="n">
        <v>0</v>
      </c>
      <c r="K1001" s="33" t="n">
        <v>0</v>
      </c>
      <c r="L1001" s="33" t="n">
        <v>0</v>
      </c>
      <c r="M1001" s="33" t="n">
        <v>0</v>
      </c>
      <c r="N1001" s="33" t="n">
        <v>0</v>
      </c>
      <c r="O1001" s="33" t="n">
        <v>0</v>
      </c>
      <c r="P1001" s="33" t="n">
        <v>0</v>
      </c>
      <c r="Q1001" s="33" t="n">
        <v>0</v>
      </c>
      <c r="R1001" s="33" t="n">
        <v>0</v>
      </c>
      <c r="S1001" s="33" t="n">
        <v>0</v>
      </c>
      <c r="T1001" s="33" t="n">
        <v>0</v>
      </c>
      <c r="U1001" s="9" t="n">
        <v>1</v>
      </c>
      <c r="V1001" s="9" t="n">
        <v>0</v>
      </c>
      <c r="W1001" s="15">
        <f>SUMPRODUCT(B$2:U$2,B1001:U1001)</f>
        <v/>
      </c>
      <c r="X1001" s="46">
        <f>EXP(W1001)/(1+EXP(W1001))</f>
        <v/>
      </c>
      <c r="Y1001" s="28">
        <f>IFERROR(V1001*LN(X1001)+(1-V1001)*LN(1-X1001),0)</f>
        <v/>
      </c>
    </row>
    <row r="1002" spans="1:25">
      <c r="B1002" s="9" t="n">
        <v>1</v>
      </c>
      <c r="C1002" s="52" t="n">
        <v>0</v>
      </c>
      <c r="D1002" s="9" t="n">
        <v>1</v>
      </c>
      <c r="E1002" s="52" t="n">
        <v>0</v>
      </c>
      <c r="F1002" s="14" t="n">
        <v>0</v>
      </c>
      <c r="G1002" s="33" t="n">
        <v>0</v>
      </c>
      <c r="H1002" s="33" t="n">
        <v>1</v>
      </c>
      <c r="I1002" s="33" t="n">
        <v>0</v>
      </c>
      <c r="J1002" s="33" t="n">
        <v>0</v>
      </c>
      <c r="K1002" s="33" t="n">
        <v>0</v>
      </c>
      <c r="L1002" s="33" t="n">
        <v>0</v>
      </c>
      <c r="M1002" s="33" t="n">
        <v>0</v>
      </c>
      <c r="N1002" s="33" t="n">
        <v>0</v>
      </c>
      <c r="O1002" s="33" t="n">
        <v>0</v>
      </c>
      <c r="P1002" s="33" t="n">
        <v>0</v>
      </c>
      <c r="Q1002" s="33" t="n">
        <v>0</v>
      </c>
      <c r="R1002" s="33" t="n">
        <v>0</v>
      </c>
      <c r="S1002" s="33" t="n">
        <v>0</v>
      </c>
      <c r="T1002" s="33" t="n">
        <v>0</v>
      </c>
      <c r="U1002" s="9" t="n">
        <v>1</v>
      </c>
      <c r="V1002" s="9" t="n">
        <v>0</v>
      </c>
      <c r="W1002" s="15">
        <f>SUMPRODUCT(B$2:U$2,B1002:U1002)</f>
        <v/>
      </c>
      <c r="X1002" s="46">
        <f>EXP(W1002)/(1+EXP(W1002))</f>
        <v/>
      </c>
      <c r="Y1002" s="28">
        <f>IFERROR(V1002*LN(X1002)+(1-V1002)*LN(1-X1002),0)</f>
        <v/>
      </c>
    </row>
    <row r="1003" spans="1:25">
      <c r="B1003" s="9" t="n">
        <v>0</v>
      </c>
      <c r="C1003" s="52" t="n">
        <v>0</v>
      </c>
      <c r="D1003" s="9" t="n">
        <v>1</v>
      </c>
      <c r="E1003" s="52" t="n">
        <v>0</v>
      </c>
      <c r="F1003" s="14" t="n">
        <v>0</v>
      </c>
      <c r="G1003" s="33" t="n">
        <v>0</v>
      </c>
      <c r="H1003" s="33" t="n">
        <v>0</v>
      </c>
      <c r="I1003" s="33" t="n">
        <v>0</v>
      </c>
      <c r="J1003" s="33" t="n">
        <v>0</v>
      </c>
      <c r="K1003" s="33" t="n">
        <v>0</v>
      </c>
      <c r="L1003" s="33" t="n">
        <v>0</v>
      </c>
      <c r="M1003" s="33" t="n">
        <v>0</v>
      </c>
      <c r="N1003" s="33" t="n">
        <v>0</v>
      </c>
      <c r="O1003" s="33" t="n">
        <v>0</v>
      </c>
      <c r="P1003" s="33" t="n">
        <v>0</v>
      </c>
      <c r="Q1003" s="33" t="n">
        <v>0</v>
      </c>
      <c r="R1003" s="33" t="n">
        <v>0</v>
      </c>
      <c r="S1003" s="33" t="n">
        <v>0</v>
      </c>
      <c r="T1003" s="33" t="n">
        <v>0</v>
      </c>
      <c r="U1003" s="9" t="n">
        <v>1</v>
      </c>
      <c r="V1003" s="9" t="n">
        <v>0</v>
      </c>
      <c r="W1003" s="15">
        <f>SUMPRODUCT(B$2:U$2,B1003:U1003)</f>
        <v/>
      </c>
      <c r="X1003" s="46">
        <f>EXP(W1003)/(1+EXP(W1003))</f>
        <v/>
      </c>
      <c r="Y1003" s="28">
        <f>IFERROR(V1003*LN(X1003)+(1-V1003)*LN(1-X1003),0)</f>
        <v/>
      </c>
    </row>
    <row r="1004" spans="1:25">
      <c r="B1004" s="9" t="n">
        <v>1</v>
      </c>
      <c r="C1004" s="52" t="n">
        <v>0</v>
      </c>
      <c r="D1004" s="9" t="n">
        <v>0</v>
      </c>
      <c r="E1004" s="52" t="n">
        <v>1</v>
      </c>
      <c r="F1004" s="14" t="n">
        <v>0</v>
      </c>
      <c r="G1004" s="33" t="n">
        <v>0</v>
      </c>
      <c r="H1004" s="33" t="n">
        <v>0</v>
      </c>
      <c r="I1004" s="33" t="n">
        <v>0</v>
      </c>
      <c r="J1004" s="33" t="n">
        <v>0</v>
      </c>
      <c r="K1004" s="33" t="n">
        <v>0</v>
      </c>
      <c r="L1004" s="33" t="n">
        <v>0</v>
      </c>
      <c r="M1004" s="33" t="n">
        <v>1</v>
      </c>
      <c r="N1004" s="33" t="n">
        <v>0</v>
      </c>
      <c r="O1004" s="33" t="n">
        <v>0</v>
      </c>
      <c r="P1004" s="33" t="n">
        <v>0</v>
      </c>
      <c r="Q1004" s="33" t="n">
        <v>0</v>
      </c>
      <c r="R1004" s="33" t="n">
        <v>0</v>
      </c>
      <c r="S1004" s="33" t="n">
        <v>0</v>
      </c>
      <c r="T1004" s="33" t="n">
        <v>1</v>
      </c>
      <c r="U1004" s="9" t="n">
        <v>1</v>
      </c>
      <c r="V1004" s="9" t="n">
        <v>0</v>
      </c>
      <c r="W1004" s="15">
        <f>SUMPRODUCT(B$2:U$2,B1004:U1004)</f>
        <v/>
      </c>
      <c r="X1004" s="34">
        <f>EXP(W1004)/(1+EXP(W1004))</f>
        <v/>
      </c>
      <c r="Y1004" s="30">
        <f>IFERROR(V1004*LN(X1004)+(1-V1004)*LN(1-X1004),0)</f>
        <v/>
      </c>
    </row>
  </sheetData>
  <conditionalFormatting sqref="F2:T2">
    <cfRule priority="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dxfId="0" operator="greaterThan" priority="1" type="cellIs">
      <formula>0.5</formula>
    </cfRule>
  </conditionalFormatting>
  <conditionalFormatting sqref="B2:C2">
    <cfRule priority="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priority="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priority="5" type="colorScale">
      <colorScale>
        <cfvo type="min"/>
        <cfvo type="percentile" val="50"/>
        <cfvo type="max"/>
        <color rgb="FFF8696B"/>
        <color rgb="FFFCFCFF"/>
        <color rgb="FF63BE7B"/>
      </colorScale>
    </cfRule>
    <cfRule priority="6" type="colorScale">
      <colorScale>
        <cfvo type="min"/>
        <cfvo type="max"/>
        <color rgb="FFFCFCFF"/>
        <color rgb="FF63BE7B"/>
      </colorScale>
    </cfRule>
  </conditionalFormatting>
  <pageMargins bottom="1" footer="0.5" header="0.5" left="0.75" right="0.75" top="1"/>
  <pageSetup horizontalDpi="4294967292" orientation="portrait" verticalDpi="429496729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4"/>
  <sheetViews>
    <sheetView workbookViewId="0" zoomScale="94" zoomScaleNormal="94" zoomScalePageLayoutView="94">
      <pane activePane="bottomLeft" state="frozen" topLeftCell="A2" ySplit="1"/>
      <selection activeCell="A1" pane="bottomLeft" sqref="A1"/>
    </sheetView>
  </sheetViews>
  <sheetFormatPr baseColWidth="8" defaultColWidth="11" defaultRowHeight="15.6" outlineLevelCol="0"/>
  <cols>
    <col customWidth="1" max="1" min="1" style="32" width="5.8984375"/>
    <col customWidth="1" max="2" min="2" style="32" width="7.09765625"/>
    <col bestFit="1" customWidth="1" max="3" min="3" style="32" width="6.3984375"/>
    <col bestFit="1" customWidth="1" max="4" min="4" style="32" width="4.3984375"/>
    <col customWidth="1" max="5" min="5" style="32" width="9.59765625"/>
    <col customWidth="1" max="6" min="6" style="32" width="7.09765625"/>
    <col customWidth="1" max="7" min="7" style="32" width="8.59765625"/>
    <col customWidth="1" max="8" min="8" style="32" width="4.8984375"/>
    <col customWidth="1" max="9" min="9" style="32" width="8.5"/>
    <col customWidth="1" max="10" min="10" style="32" width="8"/>
    <col customWidth="1" max="11" min="11" style="32" width="6"/>
    <col customWidth="1" max="12" min="12" style="32" width="6.59765625"/>
    <col customWidth="1" max="13" min="13" style="32" width="6"/>
    <col customWidth="1" max="14" min="14" style="32" width="8.09765625"/>
    <col customWidth="1" max="17" min="15" style="32" width="9.59765625"/>
    <col bestFit="1" customWidth="1" max="18" min="18" style="32" width="5.59765625"/>
    <col customWidth="1" max="20" min="19" style="32" width="9.59765625"/>
    <col bestFit="1" customWidth="1" max="21" min="21" style="32" width="10.3984375"/>
    <col bestFit="1" customWidth="1" max="22" min="22" style="28" width="12.5"/>
    <col customWidth="1" max="23" min="23" style="1" width="14.09765625"/>
    <col customWidth="1" max="24" min="24" style="70" width="10.8984375"/>
  </cols>
  <sheetData>
    <row customHeight="1" ht="46.8" r="1" spans="1:24">
      <c r="A1" s="6" t="s">
        <v>24</v>
      </c>
      <c r="B1" s="6" t="s">
        <v>25</v>
      </c>
      <c r="C1" s="8" t="s">
        <v>26</v>
      </c>
      <c r="D1" s="6" t="s">
        <v>27</v>
      </c>
      <c r="E1" s="8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n"/>
      <c r="U1" s="8" t="s">
        <v>17</v>
      </c>
      <c r="V1" s="67" t="s">
        <v>51</v>
      </c>
      <c r="W1" s="68" t="s">
        <v>52</v>
      </c>
      <c r="X1" s="69" t="s">
        <v>53</v>
      </c>
    </row>
    <row r="2" spans="1:24">
      <c r="A2" s="33" t="n">
        <v>0</v>
      </c>
      <c r="B2" s="33" t="n">
        <v>0</v>
      </c>
      <c r="C2" s="33" t="n">
        <v>0</v>
      </c>
      <c r="D2" s="33" t="n">
        <v>1</v>
      </c>
      <c r="E2" s="33" t="n">
        <v>0</v>
      </c>
      <c r="F2" s="33" t="n">
        <v>0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1</v>
      </c>
      <c r="N2" s="33" t="n">
        <v>0</v>
      </c>
      <c r="O2" s="33" t="n">
        <v>0</v>
      </c>
      <c r="P2" s="33" t="n">
        <v>0</v>
      </c>
      <c r="Q2" s="33" t="n">
        <v>1</v>
      </c>
      <c r="R2" s="33" t="n">
        <v>1</v>
      </c>
      <c r="S2" s="33" t="n">
        <v>0</v>
      </c>
      <c r="T2" s="33" t="n"/>
      <c r="U2" s="14" t="n">
        <v>1</v>
      </c>
      <c r="V2" s="27">
        <f>SUMPRODUCT('Linear Model'!B$2:T$2,'Test Set'!A2:S2)+'Linear Model'!U$2</f>
        <v/>
      </c>
      <c r="W2" s="1">
        <f>SUMPRODUCT('Logistic Regression'!B$2:T$2,'Test Set'!A2:S2)+'Logistic Regression'!U$2</f>
        <v/>
      </c>
      <c r="X2" s="70">
        <f>EXP(W2)/(1+EXP(W2))</f>
        <v/>
      </c>
    </row>
    <row r="3" spans="1:24">
      <c r="A3" s="33" t="n">
        <v>0</v>
      </c>
      <c r="B3" s="33" t="n">
        <v>0</v>
      </c>
      <c r="C3" s="33" t="n">
        <v>1</v>
      </c>
      <c r="D3" s="33" t="n">
        <v>0</v>
      </c>
      <c r="E3" s="33" t="n">
        <v>0</v>
      </c>
      <c r="F3" s="33" t="n">
        <v>0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/>
      <c r="U3" s="14" t="n">
        <v>1</v>
      </c>
      <c r="V3" s="27">
        <f>SUMPRODUCT('Linear Model'!B$2:T$2,'Test Set'!A3:S3)+'Linear Model'!U$2</f>
        <v/>
      </c>
      <c r="W3" s="1">
        <f>SUMPRODUCT('Logistic Regression'!B$2:T$2,'Test Set'!A3:S3)+'Logistic Regression'!U$2</f>
        <v/>
      </c>
      <c r="X3" s="70">
        <f>EXP(W3)/(1+EXP(W3))</f>
        <v/>
      </c>
    </row>
    <row r="4" spans="1:24">
      <c r="A4" s="33" t="n">
        <v>1</v>
      </c>
      <c r="B4" s="33" t="n">
        <v>0</v>
      </c>
      <c r="C4" s="33" t="n">
        <v>1</v>
      </c>
      <c r="D4" s="33" t="n">
        <v>0</v>
      </c>
      <c r="E4" s="33" t="n">
        <v>0</v>
      </c>
      <c r="F4" s="33" t="n">
        <v>0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1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/>
      <c r="U4" s="14" t="n">
        <v>1</v>
      </c>
      <c r="V4" s="27">
        <f>SUMPRODUCT('Linear Model'!B$2:T$2,'Test Set'!A4:S4)+'Linear Model'!U$2</f>
        <v/>
      </c>
      <c r="W4" s="1">
        <f>SUMPRODUCT('Logistic Regression'!B$2:T$2,'Test Set'!A4:S4)+'Logistic Regression'!U$2</f>
        <v/>
      </c>
      <c r="X4" s="70">
        <f>EXP(W4)/(1+EXP(W4))</f>
        <v/>
      </c>
    </row>
    <row r="5" spans="1:24">
      <c r="A5" s="33" t="n">
        <v>1</v>
      </c>
      <c r="B5" s="33" t="n">
        <v>0</v>
      </c>
      <c r="C5" s="33" t="n">
        <v>1</v>
      </c>
      <c r="D5" s="33" t="n">
        <v>0</v>
      </c>
      <c r="E5" s="33" t="n">
        <v>0</v>
      </c>
      <c r="F5" s="33" t="n">
        <v>0</v>
      </c>
      <c r="G5" s="33" t="n">
        <v>0</v>
      </c>
      <c r="H5" s="33" t="n">
        <v>0</v>
      </c>
      <c r="I5" s="33" t="n">
        <v>0</v>
      </c>
      <c r="J5" s="33" t="n">
        <v>0</v>
      </c>
      <c r="K5" s="33" t="n">
        <v>0</v>
      </c>
      <c r="L5" s="33" t="n">
        <v>0</v>
      </c>
      <c r="M5" s="33" t="n">
        <v>0</v>
      </c>
      <c r="N5" s="33" t="n">
        <v>0</v>
      </c>
      <c r="O5" s="33" t="n">
        <v>0</v>
      </c>
      <c r="P5" s="33" t="n">
        <v>0</v>
      </c>
      <c r="Q5" s="33" t="n">
        <v>1</v>
      </c>
      <c r="R5" s="33" t="n">
        <v>0</v>
      </c>
      <c r="S5" s="33" t="n">
        <v>0</v>
      </c>
      <c r="T5" s="33" t="n"/>
      <c r="U5" s="14" t="n">
        <v>1</v>
      </c>
      <c r="V5" s="27">
        <f>SUMPRODUCT('Linear Model'!B$2:T$2,'Test Set'!A5:S5)+'Linear Model'!U$2</f>
        <v/>
      </c>
      <c r="W5" s="1">
        <f>SUMPRODUCT('Logistic Regression'!B$2:T$2,'Test Set'!A5:S5)+'Logistic Regression'!U$2</f>
        <v/>
      </c>
      <c r="X5" s="70">
        <f>EXP(W5)/(1+EXP(W5))</f>
        <v/>
      </c>
    </row>
    <row r="6" spans="1:24">
      <c r="A6" s="33" t="n">
        <v>1</v>
      </c>
      <c r="B6" s="33" t="n">
        <v>0</v>
      </c>
      <c r="C6" s="33" t="n">
        <v>0</v>
      </c>
      <c r="D6" s="33" t="n">
        <v>1</v>
      </c>
      <c r="E6" s="33" t="n">
        <v>0</v>
      </c>
      <c r="F6" s="33" t="n">
        <v>0</v>
      </c>
      <c r="G6" s="33" t="n">
        <v>0</v>
      </c>
      <c r="H6" s="33" t="n">
        <v>0</v>
      </c>
      <c r="I6" s="33" t="n">
        <v>0</v>
      </c>
      <c r="J6" s="33" t="n">
        <v>0</v>
      </c>
      <c r="K6" s="33" t="n">
        <v>0</v>
      </c>
      <c r="L6" s="33" t="n">
        <v>0</v>
      </c>
      <c r="M6" s="33" t="n">
        <v>0</v>
      </c>
      <c r="N6" s="33" t="n">
        <v>0</v>
      </c>
      <c r="O6" s="33" t="n">
        <v>0</v>
      </c>
      <c r="P6" s="33" t="n">
        <v>0</v>
      </c>
      <c r="Q6" s="33" t="n">
        <v>0</v>
      </c>
      <c r="R6" s="33" t="n">
        <v>0</v>
      </c>
      <c r="S6" s="33" t="n">
        <v>0</v>
      </c>
      <c r="T6" s="33" t="n"/>
      <c r="U6" s="14" t="n">
        <v>1</v>
      </c>
      <c r="V6" s="27">
        <f>SUMPRODUCT('Linear Model'!B$2:T$2,'Test Set'!A6:S6)+'Linear Model'!U$2</f>
        <v/>
      </c>
      <c r="W6" s="1">
        <f>SUMPRODUCT('Logistic Regression'!B$2:T$2,'Test Set'!A6:S6)+'Logistic Regression'!U$2</f>
        <v/>
      </c>
      <c r="X6" s="70">
        <f>EXP(W6)/(1+EXP(W6))</f>
        <v/>
      </c>
    </row>
    <row r="7" spans="1:24">
      <c r="A7" s="33" t="n">
        <v>1</v>
      </c>
      <c r="B7" s="33" t="n">
        <v>0</v>
      </c>
      <c r="C7" s="33" t="n">
        <v>1</v>
      </c>
      <c r="D7" s="33" t="n">
        <v>0</v>
      </c>
      <c r="E7" s="33" t="n">
        <v>0</v>
      </c>
      <c r="F7" s="33" t="n">
        <v>0</v>
      </c>
      <c r="G7" s="33" t="n">
        <v>0</v>
      </c>
      <c r="H7" s="33" t="n">
        <v>1</v>
      </c>
      <c r="I7" s="33" t="n">
        <v>0</v>
      </c>
      <c r="J7" s="33" t="n">
        <v>0</v>
      </c>
      <c r="K7" s="33" t="n">
        <v>0</v>
      </c>
      <c r="L7" s="33" t="n">
        <v>1</v>
      </c>
      <c r="M7" s="33" t="n">
        <v>0</v>
      </c>
      <c r="N7" s="33" t="n">
        <v>0</v>
      </c>
      <c r="O7" s="33" t="n">
        <v>0</v>
      </c>
      <c r="P7" s="33" t="n">
        <v>0</v>
      </c>
      <c r="Q7" s="33" t="n">
        <v>1</v>
      </c>
      <c r="R7" s="33" t="n">
        <v>0</v>
      </c>
      <c r="S7" s="33" t="n">
        <v>0</v>
      </c>
      <c r="T7" s="33" t="n"/>
      <c r="U7" s="14" t="n">
        <v>1</v>
      </c>
      <c r="V7" s="27">
        <f>SUMPRODUCT('Linear Model'!B$2:T$2,'Test Set'!A7:S7)+'Linear Model'!U$2</f>
        <v/>
      </c>
      <c r="W7" s="1">
        <f>SUMPRODUCT('Logistic Regression'!B$2:T$2,'Test Set'!A7:S7)+'Logistic Regression'!U$2</f>
        <v/>
      </c>
      <c r="X7" s="70">
        <f>EXP(W7)/(1+EXP(W7))</f>
        <v/>
      </c>
    </row>
    <row r="8" spans="1:24">
      <c r="A8" s="33" t="n">
        <v>0</v>
      </c>
      <c r="B8" s="33" t="n">
        <v>1</v>
      </c>
      <c r="C8" s="33" t="n">
        <v>1</v>
      </c>
      <c r="D8" s="33" t="n">
        <v>0</v>
      </c>
      <c r="E8" s="33" t="n">
        <v>0</v>
      </c>
      <c r="F8" s="33" t="n">
        <v>0</v>
      </c>
      <c r="G8" s="33" t="n">
        <v>0</v>
      </c>
      <c r="H8" s="33" t="n">
        <v>0</v>
      </c>
      <c r="I8" s="33" t="n">
        <v>0</v>
      </c>
      <c r="J8" s="33" t="n">
        <v>0</v>
      </c>
      <c r="K8" s="33" t="n">
        <v>0</v>
      </c>
      <c r="L8" s="33" t="n">
        <v>0</v>
      </c>
      <c r="M8" s="33" t="n">
        <v>0</v>
      </c>
      <c r="N8" s="33" t="n">
        <v>0</v>
      </c>
      <c r="O8" s="33" t="n">
        <v>0</v>
      </c>
      <c r="P8" s="33" t="n">
        <v>0</v>
      </c>
      <c r="Q8" s="33" t="n">
        <v>1</v>
      </c>
      <c r="R8" s="33" t="n">
        <v>0</v>
      </c>
      <c r="S8" s="33" t="n">
        <v>1</v>
      </c>
      <c r="T8" s="33" t="n"/>
      <c r="U8" s="14" t="n">
        <v>1</v>
      </c>
      <c r="V8" s="27">
        <f>SUMPRODUCT('Linear Model'!B$2:T$2,'Test Set'!A8:S8)+'Linear Model'!U$2</f>
        <v/>
      </c>
      <c r="W8" s="1">
        <f>SUMPRODUCT('Logistic Regression'!B$2:T$2,'Test Set'!A8:S8)+'Logistic Regression'!U$2</f>
        <v/>
      </c>
      <c r="X8" s="70">
        <f>EXP(W8)/(1+EXP(W8))</f>
        <v/>
      </c>
    </row>
    <row r="9" spans="1:24">
      <c r="A9" s="33" t="n">
        <v>0</v>
      </c>
      <c r="B9" s="33" t="n">
        <v>1</v>
      </c>
      <c r="C9" s="33" t="n">
        <v>0</v>
      </c>
      <c r="D9" s="33" t="n">
        <v>0</v>
      </c>
      <c r="E9" s="33" t="n">
        <v>0</v>
      </c>
      <c r="F9" s="33" t="n">
        <v>0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/>
      <c r="U9" s="14" t="n">
        <v>1</v>
      </c>
      <c r="V9" s="27">
        <f>SUMPRODUCT('Linear Model'!B$2:T$2,'Test Set'!A9:S9)+'Linear Model'!U$2</f>
        <v/>
      </c>
      <c r="W9" s="1">
        <f>SUMPRODUCT('Logistic Regression'!B$2:T$2,'Test Set'!A9:S9)+'Logistic Regression'!U$2</f>
        <v/>
      </c>
      <c r="X9" s="70">
        <f>EXP(W9)/(1+EXP(W9))</f>
        <v/>
      </c>
    </row>
    <row r="10" spans="1:24">
      <c r="A10" s="33" t="n">
        <v>0</v>
      </c>
      <c r="B10" s="33" t="n">
        <v>1</v>
      </c>
      <c r="C10" s="33" t="n">
        <v>0</v>
      </c>
      <c r="D10" s="33" t="n">
        <v>0</v>
      </c>
      <c r="E10" s="33" t="n">
        <v>0</v>
      </c>
      <c r="F10" s="33" t="n">
        <v>0</v>
      </c>
      <c r="G10" s="33" t="n">
        <v>0</v>
      </c>
      <c r="H10" s="33" t="n">
        <v>0</v>
      </c>
      <c r="I10" s="33" t="n">
        <v>0</v>
      </c>
      <c r="J10" s="33" t="n">
        <v>0</v>
      </c>
      <c r="K10" s="33" t="n">
        <v>0</v>
      </c>
      <c r="L10" s="33" t="n">
        <v>0</v>
      </c>
      <c r="M10" s="33" t="n">
        <v>0</v>
      </c>
      <c r="N10" s="33" t="n">
        <v>0</v>
      </c>
      <c r="O10" s="33" t="n">
        <v>0</v>
      </c>
      <c r="P10" s="33" t="n">
        <v>0</v>
      </c>
      <c r="Q10" s="33" t="n">
        <v>0</v>
      </c>
      <c r="R10" s="33" t="n">
        <v>0</v>
      </c>
      <c r="S10" s="33" t="n">
        <v>0</v>
      </c>
      <c r="T10" s="33" t="n"/>
      <c r="U10" s="14" t="n">
        <v>1</v>
      </c>
      <c r="V10" s="27">
        <f>SUMPRODUCT('Linear Model'!B$2:T$2,'Test Set'!A10:S10)+'Linear Model'!U$2</f>
        <v/>
      </c>
      <c r="W10" s="1">
        <f>SUMPRODUCT('Logistic Regression'!B$2:T$2,'Test Set'!A10:S10)+'Logistic Regression'!U$2</f>
        <v/>
      </c>
      <c r="X10" s="70">
        <f>EXP(W10)/(1+EXP(W10))</f>
        <v/>
      </c>
    </row>
    <row r="11" spans="1:24">
      <c r="A11" s="33" t="n">
        <v>0</v>
      </c>
      <c r="B11" s="33" t="n">
        <v>1</v>
      </c>
      <c r="C11" s="33" t="n">
        <v>1</v>
      </c>
      <c r="D11" s="33" t="n">
        <v>0</v>
      </c>
      <c r="E11" s="33" t="n">
        <v>0</v>
      </c>
      <c r="F11" s="33" t="n">
        <v>0</v>
      </c>
      <c r="G11" s="33" t="n">
        <v>0</v>
      </c>
      <c r="H11" s="33" t="n">
        <v>0</v>
      </c>
      <c r="I11" s="33" t="n">
        <v>0</v>
      </c>
      <c r="J11" s="33" t="n">
        <v>0</v>
      </c>
      <c r="K11" s="33" t="n">
        <v>0</v>
      </c>
      <c r="L11" s="33" t="n">
        <v>0</v>
      </c>
      <c r="M11" s="33" t="n">
        <v>0</v>
      </c>
      <c r="N11" s="33" t="n">
        <v>1</v>
      </c>
      <c r="O11" s="33" t="n">
        <v>1</v>
      </c>
      <c r="P11" s="33" t="n">
        <v>0</v>
      </c>
      <c r="Q11" s="33" t="n">
        <v>0</v>
      </c>
      <c r="R11" s="33" t="n">
        <v>0</v>
      </c>
      <c r="S11" s="33" t="n">
        <v>1</v>
      </c>
      <c r="T11" s="33" t="n"/>
      <c r="U11" s="14" t="n">
        <v>1</v>
      </c>
      <c r="V11" s="27">
        <f>SUMPRODUCT('Linear Model'!B$2:T$2,'Test Set'!A11:S11)+'Linear Model'!U$2</f>
        <v/>
      </c>
      <c r="W11" s="1">
        <f>SUMPRODUCT('Logistic Regression'!B$2:T$2,'Test Set'!A11:S11)+'Logistic Regression'!U$2</f>
        <v/>
      </c>
      <c r="X11" s="70">
        <f>EXP(W11)/(1+EXP(W11))</f>
        <v/>
      </c>
    </row>
    <row r="12" spans="1:24">
      <c r="A12" s="33" t="n">
        <v>0</v>
      </c>
      <c r="B12" s="33" t="n">
        <v>0</v>
      </c>
      <c r="C12" s="33" t="n">
        <v>0</v>
      </c>
      <c r="D12" s="33" t="n">
        <v>1</v>
      </c>
      <c r="E12" s="33" t="n">
        <v>0</v>
      </c>
      <c r="F12" s="33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0</v>
      </c>
      <c r="L12" s="33" t="n">
        <v>1</v>
      </c>
      <c r="M12" s="33" t="n">
        <v>0</v>
      </c>
      <c r="N12" s="33" t="n">
        <v>0</v>
      </c>
      <c r="O12" s="33" t="n">
        <v>0</v>
      </c>
      <c r="P12" s="33" t="n">
        <v>0</v>
      </c>
      <c r="Q12" s="33" t="n">
        <v>0</v>
      </c>
      <c r="R12" s="33" t="n">
        <v>0</v>
      </c>
      <c r="S12" s="33" t="n">
        <v>0</v>
      </c>
      <c r="T12" s="33" t="n"/>
      <c r="U12" s="14" t="n">
        <v>1</v>
      </c>
      <c r="V12" s="27">
        <f>SUMPRODUCT('Linear Model'!B$2:T$2,'Test Set'!A12:S12)+'Linear Model'!U$2</f>
        <v/>
      </c>
      <c r="W12" s="1">
        <f>SUMPRODUCT('Logistic Regression'!B$2:T$2,'Test Set'!A12:S12)+'Logistic Regression'!U$2</f>
        <v/>
      </c>
      <c r="X12" s="70">
        <f>EXP(W12)/(1+EXP(W12))</f>
        <v/>
      </c>
    </row>
    <row r="13" spans="1:24">
      <c r="A13" s="33" t="n">
        <v>0</v>
      </c>
      <c r="B13" s="33" t="n">
        <v>1</v>
      </c>
      <c r="C13" s="33" t="n">
        <v>1</v>
      </c>
      <c r="D13" s="33" t="n">
        <v>0</v>
      </c>
      <c r="E13" s="33" t="n">
        <v>0</v>
      </c>
      <c r="F13" s="33" t="n">
        <v>0</v>
      </c>
      <c r="G13" s="33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33" t="n">
        <v>0</v>
      </c>
      <c r="M13" s="33" t="n">
        <v>0</v>
      </c>
      <c r="N13" s="33" t="n">
        <v>1</v>
      </c>
      <c r="O13" s="33" t="n">
        <v>0</v>
      </c>
      <c r="P13" s="33" t="n">
        <v>0</v>
      </c>
      <c r="Q13" s="33" t="n">
        <v>0</v>
      </c>
      <c r="R13" s="33" t="n">
        <v>0</v>
      </c>
      <c r="S13" s="33" t="n">
        <v>0</v>
      </c>
      <c r="T13" s="33" t="n"/>
      <c r="U13" s="14" t="n">
        <v>1</v>
      </c>
      <c r="V13" s="27">
        <f>SUMPRODUCT('Linear Model'!B$2:T$2,'Test Set'!A13:S13)+'Linear Model'!U$2</f>
        <v/>
      </c>
      <c r="W13" s="1">
        <f>SUMPRODUCT('Logistic Regression'!B$2:T$2,'Test Set'!A13:S13)+'Logistic Regression'!U$2</f>
        <v/>
      </c>
      <c r="X13" s="70">
        <f>EXP(W13)/(1+EXP(W13))</f>
        <v/>
      </c>
    </row>
    <row r="14" spans="1:24">
      <c r="A14" s="33" t="n">
        <v>0</v>
      </c>
      <c r="B14" s="33" t="n">
        <v>0</v>
      </c>
      <c r="C14" s="33" t="n">
        <v>1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  <c r="Q14" s="33" t="n">
        <v>0</v>
      </c>
      <c r="R14" s="33" t="n">
        <v>0</v>
      </c>
      <c r="S14" s="33" t="n">
        <v>0</v>
      </c>
      <c r="T14" s="33" t="n"/>
      <c r="U14" s="14" t="n">
        <v>1</v>
      </c>
      <c r="V14" s="27">
        <f>SUMPRODUCT('Linear Model'!B$2:T$2,'Test Set'!A14:S14)+'Linear Model'!U$2</f>
        <v/>
      </c>
      <c r="W14" s="1">
        <f>SUMPRODUCT('Logistic Regression'!B$2:T$2,'Test Set'!A14:S14)+'Logistic Regression'!U$2</f>
        <v/>
      </c>
      <c r="X14" s="70">
        <f>EXP(W14)/(1+EXP(W14))</f>
        <v/>
      </c>
    </row>
    <row r="15" spans="1:24">
      <c r="A15" s="33" t="n">
        <v>0</v>
      </c>
      <c r="B15" s="33" t="n">
        <v>0</v>
      </c>
      <c r="C15" s="33" t="n">
        <v>1</v>
      </c>
      <c r="D15" s="33" t="n">
        <v>0</v>
      </c>
      <c r="E15" s="33" t="n">
        <v>1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  <c r="Q15" s="33" t="n">
        <v>0</v>
      </c>
      <c r="R15" s="33" t="n">
        <v>0</v>
      </c>
      <c r="S15" s="33" t="n">
        <v>0</v>
      </c>
      <c r="T15" s="33" t="n"/>
      <c r="U15" s="14" t="n">
        <v>1</v>
      </c>
      <c r="V15" s="27">
        <f>SUMPRODUCT('Linear Model'!B$2:T$2,'Test Set'!A15:S15)+'Linear Model'!U$2</f>
        <v/>
      </c>
      <c r="W15" s="1">
        <f>SUMPRODUCT('Logistic Regression'!B$2:T$2,'Test Set'!A15:S15)+'Logistic Regression'!U$2</f>
        <v/>
      </c>
      <c r="X15" s="70">
        <f>EXP(W15)/(1+EXP(W15))</f>
        <v/>
      </c>
    </row>
    <row r="16" spans="1:24">
      <c r="A16" s="33" t="n">
        <v>0</v>
      </c>
      <c r="B16" s="33" t="n">
        <v>1</v>
      </c>
      <c r="C16" s="33" t="n">
        <v>0</v>
      </c>
      <c r="D16" s="33" t="n">
        <v>1</v>
      </c>
      <c r="E16" s="33" t="n">
        <v>1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  <c r="Q16" s="33" t="n">
        <v>0</v>
      </c>
      <c r="R16" s="33" t="n">
        <v>0</v>
      </c>
      <c r="S16" s="33" t="n">
        <v>0</v>
      </c>
      <c r="T16" s="33" t="n"/>
      <c r="U16" s="14" t="n">
        <v>1</v>
      </c>
      <c r="V16" s="27">
        <f>SUMPRODUCT('Linear Model'!B$2:T$2,'Test Set'!A16:S16)+'Linear Model'!U$2</f>
        <v/>
      </c>
      <c r="W16" s="1">
        <f>SUMPRODUCT('Logistic Regression'!B$2:T$2,'Test Set'!A16:S16)+'Logistic Regression'!U$2</f>
        <v/>
      </c>
      <c r="X16" s="70">
        <f>EXP(W16)/(1+EXP(W16))</f>
        <v/>
      </c>
    </row>
    <row r="17" spans="1:24">
      <c r="A17" s="33" t="n">
        <v>0</v>
      </c>
      <c r="B17" s="33" t="n">
        <v>0</v>
      </c>
      <c r="C17" s="33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1</v>
      </c>
      <c r="I17" s="33" t="n">
        <v>1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  <c r="Q17" s="33" t="n">
        <v>0</v>
      </c>
      <c r="R17" s="33" t="n">
        <v>0</v>
      </c>
      <c r="S17" s="33" t="n">
        <v>0</v>
      </c>
      <c r="T17" s="33" t="n"/>
      <c r="U17" s="14" t="n">
        <v>1</v>
      </c>
      <c r="V17" s="27">
        <f>SUMPRODUCT('Linear Model'!B$2:T$2,'Test Set'!A17:S17)+'Linear Model'!U$2</f>
        <v/>
      </c>
      <c r="W17" s="1">
        <f>SUMPRODUCT('Logistic Regression'!B$2:T$2,'Test Set'!A17:S17)+'Logistic Regression'!U$2</f>
        <v/>
      </c>
      <c r="X17" s="70">
        <f>EXP(W17)/(1+EXP(W17))</f>
        <v/>
      </c>
    </row>
    <row r="18" spans="1:24">
      <c r="A18" s="33" t="n">
        <v>0</v>
      </c>
      <c r="B18" s="33" t="n">
        <v>0</v>
      </c>
      <c r="C18" s="33" t="n">
        <v>1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  <c r="Q18" s="33" t="n">
        <v>0</v>
      </c>
      <c r="R18" s="33" t="n">
        <v>0</v>
      </c>
      <c r="S18" s="33" t="n">
        <v>1</v>
      </c>
      <c r="T18" s="33" t="n"/>
      <c r="U18" s="14" t="n">
        <v>1</v>
      </c>
      <c r="V18" s="27">
        <f>SUMPRODUCT('Linear Model'!B$2:T$2,'Test Set'!A18:S18)+'Linear Model'!U$2</f>
        <v/>
      </c>
      <c r="W18" s="1">
        <f>SUMPRODUCT('Logistic Regression'!B$2:T$2,'Test Set'!A18:S18)+'Logistic Regression'!U$2</f>
        <v/>
      </c>
      <c r="X18" s="70">
        <f>EXP(W18)/(1+EXP(W18))</f>
        <v/>
      </c>
    </row>
    <row r="19" spans="1:24">
      <c r="A19" s="33" t="n">
        <v>0</v>
      </c>
      <c r="B19" s="33" t="n">
        <v>1</v>
      </c>
      <c r="C19" s="33" t="n">
        <v>1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  <c r="Q19" s="33" t="n">
        <v>1</v>
      </c>
      <c r="R19" s="33" t="n">
        <v>0</v>
      </c>
      <c r="S19" s="33" t="n">
        <v>0</v>
      </c>
      <c r="T19" s="33" t="n"/>
      <c r="U19" s="14" t="n">
        <v>1</v>
      </c>
      <c r="V19" s="27">
        <f>SUMPRODUCT('Linear Model'!B$2:T$2,'Test Set'!A19:S19)+'Linear Model'!U$2</f>
        <v/>
      </c>
      <c r="W19" s="1">
        <f>SUMPRODUCT('Logistic Regression'!B$2:T$2,'Test Set'!A19:S19)+'Logistic Regression'!U$2</f>
        <v/>
      </c>
      <c r="X19" s="70">
        <f>EXP(W19)/(1+EXP(W19))</f>
        <v/>
      </c>
    </row>
    <row r="20" spans="1:24">
      <c r="A20" s="33" t="n">
        <v>0</v>
      </c>
      <c r="B20" s="33" t="n">
        <v>0</v>
      </c>
      <c r="C20" s="33" t="n">
        <v>1</v>
      </c>
      <c r="D20" s="33" t="n">
        <v>0</v>
      </c>
      <c r="E20" s="33" t="n">
        <v>0</v>
      </c>
      <c r="F20" s="33" t="n">
        <v>1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  <c r="Q20" s="33" t="n">
        <v>0</v>
      </c>
      <c r="R20" s="33" t="n">
        <v>0</v>
      </c>
      <c r="S20" s="33" t="n">
        <v>0</v>
      </c>
      <c r="T20" s="33" t="n"/>
      <c r="U20" s="14" t="n">
        <v>1</v>
      </c>
      <c r="V20" s="27">
        <f>SUMPRODUCT('Linear Model'!B$2:T$2,'Test Set'!A20:S20)+'Linear Model'!U$2</f>
        <v/>
      </c>
      <c r="W20" s="1">
        <f>SUMPRODUCT('Logistic Regression'!B$2:T$2,'Test Set'!A20:S20)+'Logistic Regression'!U$2</f>
        <v/>
      </c>
      <c r="X20" s="70">
        <f>EXP(W20)/(1+EXP(W20))</f>
        <v/>
      </c>
    </row>
    <row r="21" spans="1:24">
      <c r="A21" s="33" t="n">
        <v>0</v>
      </c>
      <c r="B21" s="33" t="n">
        <v>1</v>
      </c>
      <c r="C21" s="33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1</v>
      </c>
      <c r="O21" s="33" t="n">
        <v>0</v>
      </c>
      <c r="P21" s="33" t="n">
        <v>0</v>
      </c>
      <c r="Q21" s="33" t="n">
        <v>0</v>
      </c>
      <c r="R21" s="33" t="n">
        <v>0</v>
      </c>
      <c r="S21" s="33" t="n">
        <v>1</v>
      </c>
      <c r="T21" s="33" t="n"/>
      <c r="U21" s="14" t="n">
        <v>1</v>
      </c>
      <c r="V21" s="27">
        <f>SUMPRODUCT('Linear Model'!B$2:T$2,'Test Set'!A21:S21)+'Linear Model'!U$2</f>
        <v/>
      </c>
      <c r="W21" s="1">
        <f>SUMPRODUCT('Logistic Regression'!B$2:T$2,'Test Set'!A21:S21)+'Logistic Regression'!U$2</f>
        <v/>
      </c>
      <c r="X21" s="70">
        <f>EXP(W21)/(1+EXP(W21))</f>
        <v/>
      </c>
    </row>
    <row r="22" spans="1:24">
      <c r="A22" s="33" t="n">
        <v>0</v>
      </c>
      <c r="B22" s="33" t="n">
        <v>1</v>
      </c>
      <c r="C22" s="33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1</v>
      </c>
      <c r="M22" s="33" t="n">
        <v>0</v>
      </c>
      <c r="N22" s="33" t="n">
        <v>0</v>
      </c>
      <c r="O22" s="33" t="n">
        <v>0</v>
      </c>
      <c r="P22" s="33" t="n">
        <v>0</v>
      </c>
      <c r="Q22" s="33" t="n">
        <v>0</v>
      </c>
      <c r="R22" s="33" t="n">
        <v>1</v>
      </c>
      <c r="S22" s="33" t="n">
        <v>0</v>
      </c>
      <c r="T22" s="33" t="n"/>
      <c r="U22" s="14" t="n">
        <v>1</v>
      </c>
      <c r="V22" s="27">
        <f>SUMPRODUCT('Linear Model'!B$2:T$2,'Test Set'!A22:S22)+'Linear Model'!U$2</f>
        <v/>
      </c>
      <c r="W22" s="1">
        <f>SUMPRODUCT('Logistic Regression'!B$2:T$2,'Test Set'!A22:S22)+'Logistic Regression'!U$2</f>
        <v/>
      </c>
      <c r="X22" s="70">
        <f>EXP(W22)/(1+EXP(W22))</f>
        <v/>
      </c>
    </row>
    <row r="23" spans="1:24">
      <c r="A23" s="33" t="n">
        <v>0</v>
      </c>
      <c r="B23" s="33" t="n">
        <v>1</v>
      </c>
      <c r="C23" s="33" t="n">
        <v>0</v>
      </c>
      <c r="D23" s="33" t="n">
        <v>1</v>
      </c>
      <c r="E23" s="33" t="n">
        <v>1</v>
      </c>
      <c r="F23" s="33" t="n">
        <v>0</v>
      </c>
      <c r="G23" s="33" t="n">
        <v>0</v>
      </c>
      <c r="H23" s="33" t="n">
        <v>0</v>
      </c>
      <c r="I23" s="33" t="n">
        <v>1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  <c r="Q23" s="33" t="n">
        <v>1</v>
      </c>
      <c r="R23" s="33" t="n">
        <v>0</v>
      </c>
      <c r="S23" s="33" t="n">
        <v>0</v>
      </c>
      <c r="T23" s="33" t="n"/>
      <c r="U23" s="14" t="n">
        <v>1</v>
      </c>
      <c r="V23" s="27">
        <f>SUMPRODUCT('Linear Model'!B$2:T$2,'Test Set'!A23:S23)+'Linear Model'!U$2</f>
        <v/>
      </c>
      <c r="W23" s="1">
        <f>SUMPRODUCT('Logistic Regression'!B$2:T$2,'Test Set'!A23:S23)+'Logistic Regression'!U$2</f>
        <v/>
      </c>
      <c r="X23" s="70">
        <f>EXP(W23)/(1+EXP(W23))</f>
        <v/>
      </c>
    </row>
    <row r="24" spans="1:24">
      <c r="A24" s="33" t="n">
        <v>0</v>
      </c>
      <c r="B24" s="33" t="n">
        <v>1</v>
      </c>
      <c r="C24" s="33" t="n">
        <v>1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1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  <c r="Q24" s="33" t="n">
        <v>0</v>
      </c>
      <c r="R24" s="33" t="n">
        <v>1</v>
      </c>
      <c r="S24" s="33" t="n">
        <v>1</v>
      </c>
      <c r="T24" s="33" t="n"/>
      <c r="U24" s="14" t="n">
        <v>1</v>
      </c>
      <c r="V24" s="27">
        <f>SUMPRODUCT('Linear Model'!B$2:T$2,'Test Set'!A24:S24)+'Linear Model'!U$2</f>
        <v/>
      </c>
      <c r="W24" s="1">
        <f>SUMPRODUCT('Logistic Regression'!B$2:T$2,'Test Set'!A24:S24)+'Logistic Regression'!U$2</f>
        <v/>
      </c>
      <c r="X24" s="70">
        <f>EXP(W24)/(1+EXP(W24))</f>
        <v/>
      </c>
    </row>
    <row r="25" spans="1:24">
      <c r="A25" s="33" t="n">
        <v>0</v>
      </c>
      <c r="B25" s="33" t="n">
        <v>0</v>
      </c>
      <c r="C25" s="33" t="n">
        <v>0</v>
      </c>
      <c r="D25" s="33" t="n">
        <v>0</v>
      </c>
      <c r="E25" s="33" t="n">
        <v>0</v>
      </c>
      <c r="F25" s="33" t="n">
        <v>1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  <c r="Q25" s="33" t="n">
        <v>1</v>
      </c>
      <c r="R25" s="33" t="n">
        <v>0</v>
      </c>
      <c r="S25" s="33" t="n">
        <v>0</v>
      </c>
      <c r="T25" s="33" t="n"/>
      <c r="U25" s="14" t="n">
        <v>1</v>
      </c>
      <c r="V25" s="27">
        <f>SUMPRODUCT('Linear Model'!B$2:T$2,'Test Set'!A25:S25)+'Linear Model'!U$2</f>
        <v/>
      </c>
      <c r="W25" s="1">
        <f>SUMPRODUCT('Logistic Regression'!B$2:T$2,'Test Set'!A25:S25)+'Logistic Regression'!U$2</f>
        <v/>
      </c>
      <c r="X25" s="70">
        <f>EXP(W25)/(1+EXP(W25))</f>
        <v/>
      </c>
    </row>
    <row r="26" spans="1:24">
      <c r="A26" s="33" t="n">
        <v>0</v>
      </c>
      <c r="B26" s="33" t="n">
        <v>1</v>
      </c>
      <c r="C26" s="33" t="n">
        <v>0</v>
      </c>
      <c r="D26" s="33" t="n">
        <v>1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1</v>
      </c>
      <c r="K26" s="33" t="n">
        <v>0</v>
      </c>
      <c r="L26" s="33" t="n">
        <v>0</v>
      </c>
      <c r="M26" s="33" t="n">
        <v>0</v>
      </c>
      <c r="N26" s="33" t="n">
        <v>1</v>
      </c>
      <c r="O26" s="33" t="n">
        <v>0</v>
      </c>
      <c r="P26" s="33" t="n">
        <v>0</v>
      </c>
      <c r="Q26" s="33" t="n">
        <v>0</v>
      </c>
      <c r="R26" s="33" t="n">
        <v>0</v>
      </c>
      <c r="S26" s="33" t="n">
        <v>0</v>
      </c>
      <c r="T26" s="33" t="n"/>
      <c r="U26" s="14" t="n">
        <v>1</v>
      </c>
      <c r="V26" s="27">
        <f>SUMPRODUCT('Linear Model'!B$2:T$2,'Test Set'!A26:S26)+'Linear Model'!U$2</f>
        <v/>
      </c>
      <c r="W26" s="1">
        <f>SUMPRODUCT('Logistic Regression'!B$2:T$2,'Test Set'!A26:S26)+'Logistic Regression'!U$2</f>
        <v/>
      </c>
      <c r="X26" s="70">
        <f>EXP(W26)/(1+EXP(W26))</f>
        <v/>
      </c>
    </row>
    <row r="27" spans="1:24">
      <c r="A27" s="33" t="n">
        <v>0</v>
      </c>
      <c r="B27" s="33" t="n">
        <v>1</v>
      </c>
      <c r="C27" s="33" t="n">
        <v>1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  <c r="Q27" s="33" t="n">
        <v>0</v>
      </c>
      <c r="R27" s="33" t="n">
        <v>0</v>
      </c>
      <c r="S27" s="33" t="n">
        <v>1</v>
      </c>
      <c r="T27" s="33" t="n"/>
      <c r="U27" s="14" t="n">
        <v>1</v>
      </c>
      <c r="V27" s="27">
        <f>SUMPRODUCT('Linear Model'!B$2:T$2,'Test Set'!A27:S27)+'Linear Model'!U$2</f>
        <v/>
      </c>
      <c r="W27" s="1">
        <f>SUMPRODUCT('Logistic Regression'!B$2:T$2,'Test Set'!A27:S27)+'Logistic Regression'!U$2</f>
        <v/>
      </c>
      <c r="X27" s="70">
        <f>EXP(W27)/(1+EXP(W27))</f>
        <v/>
      </c>
    </row>
    <row r="28" spans="1:24">
      <c r="A28" s="33" t="n">
        <v>1</v>
      </c>
      <c r="B28" s="33" t="n">
        <v>0</v>
      </c>
      <c r="C28" s="33" t="n">
        <v>1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1</v>
      </c>
      <c r="J28" s="33" t="n">
        <v>0</v>
      </c>
      <c r="K28" s="33" t="n">
        <v>0</v>
      </c>
      <c r="L28" s="33" t="n">
        <v>1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0</v>
      </c>
      <c r="T28" s="33" t="n"/>
      <c r="U28" s="14" t="n">
        <v>1</v>
      </c>
      <c r="V28" s="27">
        <f>SUMPRODUCT('Linear Model'!B$2:T$2,'Test Set'!A28:S28)+'Linear Model'!U$2</f>
        <v/>
      </c>
      <c r="W28" s="1">
        <f>SUMPRODUCT('Logistic Regression'!B$2:T$2,'Test Set'!A28:S28)+'Logistic Regression'!U$2</f>
        <v/>
      </c>
      <c r="X28" s="70">
        <f>EXP(W28)/(1+EXP(W28))</f>
        <v/>
      </c>
    </row>
    <row r="29" spans="1:24">
      <c r="A29" s="33" t="n">
        <v>0</v>
      </c>
      <c r="B29" s="33" t="n">
        <v>0</v>
      </c>
      <c r="C29" s="33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1</v>
      </c>
      <c r="O29" s="33" t="n">
        <v>0</v>
      </c>
      <c r="P29" s="33" t="n">
        <v>0</v>
      </c>
      <c r="Q29" s="33" t="n">
        <v>1</v>
      </c>
      <c r="R29" s="33" t="n">
        <v>1</v>
      </c>
      <c r="S29" s="33" t="n">
        <v>0</v>
      </c>
      <c r="T29" s="33" t="n"/>
      <c r="U29" s="14" t="n">
        <v>1</v>
      </c>
      <c r="V29" s="27">
        <f>SUMPRODUCT('Linear Model'!B$2:T$2,'Test Set'!A29:S29)+'Linear Model'!U$2</f>
        <v/>
      </c>
      <c r="W29" s="1">
        <f>SUMPRODUCT('Logistic Regression'!B$2:T$2,'Test Set'!A29:S29)+'Logistic Regression'!U$2</f>
        <v/>
      </c>
      <c r="X29" s="70">
        <f>EXP(W29)/(1+EXP(W29))</f>
        <v/>
      </c>
    </row>
    <row r="30" spans="1:24">
      <c r="A30" s="33" t="n">
        <v>0</v>
      </c>
      <c r="B30" s="33" t="n">
        <v>1</v>
      </c>
      <c r="C30" s="33" t="n">
        <v>1</v>
      </c>
      <c r="D30" s="33" t="n">
        <v>0</v>
      </c>
      <c r="E30" s="33" t="n">
        <v>0</v>
      </c>
      <c r="F30" s="33" t="n">
        <v>0</v>
      </c>
      <c r="G30" s="33" t="n">
        <v>1</v>
      </c>
      <c r="H30" s="33" t="n">
        <v>0</v>
      </c>
      <c r="I30" s="33" t="n">
        <v>1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1</v>
      </c>
      <c r="O30" s="33" t="n">
        <v>0</v>
      </c>
      <c r="P30" s="33" t="n">
        <v>0</v>
      </c>
      <c r="Q30" s="33" t="n">
        <v>1</v>
      </c>
      <c r="R30" s="33" t="n">
        <v>0</v>
      </c>
      <c r="S30" s="33" t="n">
        <v>0</v>
      </c>
      <c r="T30" s="33" t="n"/>
      <c r="U30" s="14" t="n">
        <v>1</v>
      </c>
      <c r="V30" s="27">
        <f>SUMPRODUCT('Linear Model'!B$2:T$2,'Test Set'!A30:S30)+'Linear Model'!U$2</f>
        <v/>
      </c>
      <c r="W30" s="1">
        <f>SUMPRODUCT('Logistic Regression'!B$2:T$2,'Test Set'!A30:S30)+'Logistic Regression'!U$2</f>
        <v/>
      </c>
      <c r="X30" s="70">
        <f>EXP(W30)/(1+EXP(W30))</f>
        <v/>
      </c>
    </row>
    <row r="31" spans="1:24">
      <c r="A31" s="33" t="n">
        <v>0</v>
      </c>
      <c r="B31" s="33" t="n">
        <v>0</v>
      </c>
      <c r="C31" s="33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1</v>
      </c>
      <c r="R31" s="33" t="n">
        <v>0</v>
      </c>
      <c r="S31" s="33" t="n">
        <v>0</v>
      </c>
      <c r="T31" s="33" t="n"/>
      <c r="U31" s="14" t="n">
        <v>1</v>
      </c>
      <c r="V31" s="27">
        <f>SUMPRODUCT('Linear Model'!B$2:T$2,'Test Set'!A31:S31)+'Linear Model'!U$2</f>
        <v/>
      </c>
      <c r="W31" s="1">
        <f>SUMPRODUCT('Logistic Regression'!B$2:T$2,'Test Set'!A31:S31)+'Logistic Regression'!U$2</f>
        <v/>
      </c>
      <c r="X31" s="70">
        <f>EXP(W31)/(1+EXP(W31))</f>
        <v/>
      </c>
    </row>
    <row r="32" spans="1:24">
      <c r="A32" s="33" t="n">
        <v>0</v>
      </c>
      <c r="B32" s="33" t="n">
        <v>1</v>
      </c>
      <c r="C32" s="33" t="n">
        <v>0</v>
      </c>
      <c r="D32" s="33" t="n">
        <v>1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1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1</v>
      </c>
      <c r="O32" s="33" t="n">
        <v>0</v>
      </c>
      <c r="P32" s="33" t="n">
        <v>0</v>
      </c>
      <c r="Q32" s="33" t="n">
        <v>0</v>
      </c>
      <c r="R32" s="33" t="n">
        <v>0</v>
      </c>
      <c r="S32" s="33" t="n">
        <v>0</v>
      </c>
      <c r="T32" s="33" t="n"/>
      <c r="U32" s="14" t="n">
        <v>1</v>
      </c>
      <c r="V32" s="27">
        <f>SUMPRODUCT('Linear Model'!B$2:T$2,'Test Set'!A32:S32)+'Linear Model'!U$2</f>
        <v/>
      </c>
      <c r="W32" s="1">
        <f>SUMPRODUCT('Logistic Regression'!B$2:T$2,'Test Set'!A32:S32)+'Logistic Regression'!U$2</f>
        <v/>
      </c>
      <c r="X32" s="70">
        <f>EXP(W32)/(1+EXP(W32))</f>
        <v/>
      </c>
    </row>
    <row r="33" spans="1:24">
      <c r="A33" s="33" t="n">
        <v>0</v>
      </c>
      <c r="B33" s="33" t="n">
        <v>1</v>
      </c>
      <c r="C33" s="33" t="n">
        <v>0</v>
      </c>
      <c r="D33" s="33" t="n">
        <v>1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1</v>
      </c>
      <c r="J33" s="33" t="n">
        <v>1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1</v>
      </c>
      <c r="R33" s="33" t="n">
        <v>0</v>
      </c>
      <c r="S33" s="33" t="n">
        <v>0</v>
      </c>
      <c r="T33" s="33" t="n"/>
      <c r="U33" s="14" t="n">
        <v>1</v>
      </c>
      <c r="V33" s="27">
        <f>SUMPRODUCT('Linear Model'!B$2:T$2,'Test Set'!A33:S33)+'Linear Model'!U$2</f>
        <v/>
      </c>
      <c r="W33" s="1">
        <f>SUMPRODUCT('Logistic Regression'!B$2:T$2,'Test Set'!A33:S33)+'Logistic Regression'!U$2</f>
        <v/>
      </c>
      <c r="X33" s="70">
        <f>EXP(W33)/(1+EXP(W33))</f>
        <v/>
      </c>
    </row>
    <row r="34" spans="1:24">
      <c r="A34" s="33" t="n">
        <v>0</v>
      </c>
      <c r="B34" s="33" t="n">
        <v>0</v>
      </c>
      <c r="C34" s="33" t="n">
        <v>0</v>
      </c>
      <c r="D34" s="33" t="n">
        <v>1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1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  <c r="Q34" s="33" t="n">
        <v>0</v>
      </c>
      <c r="R34" s="33" t="n">
        <v>0</v>
      </c>
      <c r="S34" s="33" t="n">
        <v>0</v>
      </c>
      <c r="T34" s="33" t="n"/>
      <c r="U34" s="14" t="n">
        <v>1</v>
      </c>
      <c r="V34" s="27">
        <f>SUMPRODUCT('Linear Model'!B$2:T$2,'Test Set'!A34:S34)+'Linear Model'!U$2</f>
        <v/>
      </c>
      <c r="W34" s="1">
        <f>SUMPRODUCT('Logistic Regression'!B$2:T$2,'Test Set'!A34:S34)+'Logistic Regression'!U$2</f>
        <v/>
      </c>
      <c r="X34" s="70">
        <f>EXP(W34)/(1+EXP(W34))</f>
        <v/>
      </c>
    </row>
    <row r="35" spans="1:24">
      <c r="A35" s="33" t="n">
        <v>0</v>
      </c>
      <c r="B35" s="33" t="n">
        <v>0</v>
      </c>
      <c r="C35" s="33" t="n">
        <v>1</v>
      </c>
      <c r="D35" s="33" t="n">
        <v>0</v>
      </c>
      <c r="E35" s="33" t="n">
        <v>0</v>
      </c>
      <c r="F35" s="33" t="n">
        <v>0</v>
      </c>
      <c r="G35" s="33" t="n">
        <v>1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0</v>
      </c>
      <c r="R35" s="33" t="n">
        <v>1</v>
      </c>
      <c r="S35" s="33" t="n">
        <v>0</v>
      </c>
      <c r="T35" s="33" t="n"/>
      <c r="U35" s="14" t="n">
        <v>1</v>
      </c>
      <c r="V35" s="27">
        <f>SUMPRODUCT('Linear Model'!B$2:T$2,'Test Set'!A35:S35)+'Linear Model'!U$2</f>
        <v/>
      </c>
      <c r="W35" s="1">
        <f>SUMPRODUCT('Logistic Regression'!B$2:T$2,'Test Set'!A35:S35)+'Logistic Regression'!U$2</f>
        <v/>
      </c>
      <c r="X35" s="70">
        <f>EXP(W35)/(1+EXP(W35))</f>
        <v/>
      </c>
    </row>
    <row r="36" spans="1:24">
      <c r="A36" s="33" t="n">
        <v>1</v>
      </c>
      <c r="B36" s="33" t="n">
        <v>0</v>
      </c>
      <c r="C36" s="33" t="n">
        <v>0</v>
      </c>
      <c r="D36" s="33" t="n">
        <v>1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1</v>
      </c>
      <c r="J36" s="33" t="n">
        <v>0</v>
      </c>
      <c r="K36" s="33" t="n">
        <v>0</v>
      </c>
      <c r="L36" s="33" t="n">
        <v>1</v>
      </c>
      <c r="M36" s="33" t="n">
        <v>0</v>
      </c>
      <c r="N36" s="33" t="n">
        <v>0</v>
      </c>
      <c r="O36" s="33" t="n">
        <v>0</v>
      </c>
      <c r="P36" s="33" t="n">
        <v>0</v>
      </c>
      <c r="Q36" s="33" t="n">
        <v>1</v>
      </c>
      <c r="R36" s="33" t="n">
        <v>1</v>
      </c>
      <c r="S36" s="33" t="n">
        <v>1</v>
      </c>
      <c r="T36" s="33" t="n"/>
      <c r="U36" s="14" t="n">
        <v>1</v>
      </c>
      <c r="V36" s="27">
        <f>SUMPRODUCT('Linear Model'!B$2:T$2,'Test Set'!A36:S36)+'Linear Model'!U$2</f>
        <v/>
      </c>
      <c r="W36" s="1">
        <f>SUMPRODUCT('Logistic Regression'!B$2:T$2,'Test Set'!A36:S36)+'Logistic Regression'!U$2</f>
        <v/>
      </c>
      <c r="X36" s="70">
        <f>EXP(W36)/(1+EXP(W36))</f>
        <v/>
      </c>
    </row>
    <row r="37" spans="1:24">
      <c r="A37" s="33" t="n">
        <v>1</v>
      </c>
      <c r="B37" s="33" t="n">
        <v>0</v>
      </c>
      <c r="C37" s="33" t="n">
        <v>1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1</v>
      </c>
      <c r="I37" s="33" t="n">
        <v>0</v>
      </c>
      <c r="J37" s="33" t="n">
        <v>0</v>
      </c>
      <c r="K37" s="33" t="n">
        <v>0</v>
      </c>
      <c r="L37" s="33" t="n">
        <v>1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1</v>
      </c>
      <c r="R37" s="33" t="n">
        <v>0</v>
      </c>
      <c r="S37" s="33" t="n">
        <v>0</v>
      </c>
      <c r="T37" s="33" t="n"/>
      <c r="U37" s="14" t="n">
        <v>1</v>
      </c>
      <c r="V37" s="27">
        <f>SUMPRODUCT('Linear Model'!B$2:T$2,'Test Set'!A37:S37)+'Linear Model'!U$2</f>
        <v/>
      </c>
      <c r="W37" s="1">
        <f>SUMPRODUCT('Logistic Regression'!B$2:T$2,'Test Set'!A37:S37)+'Logistic Regression'!U$2</f>
        <v/>
      </c>
      <c r="X37" s="70">
        <f>EXP(W37)/(1+EXP(W37))</f>
        <v/>
      </c>
    </row>
    <row r="38" spans="1:24">
      <c r="A38" s="33" t="n">
        <v>0</v>
      </c>
      <c r="B38" s="33" t="n">
        <v>1</v>
      </c>
      <c r="C38" s="33" t="n">
        <v>1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33" t="n">
        <v>0</v>
      </c>
      <c r="T38" s="33" t="n"/>
      <c r="U38" s="14" t="n">
        <v>1</v>
      </c>
      <c r="V38" s="27">
        <f>SUMPRODUCT('Linear Model'!B$2:T$2,'Test Set'!A38:S38)+'Linear Model'!U$2</f>
        <v/>
      </c>
      <c r="W38" s="1">
        <f>SUMPRODUCT('Logistic Regression'!B$2:T$2,'Test Set'!A38:S38)+'Logistic Regression'!U$2</f>
        <v/>
      </c>
      <c r="X38" s="70">
        <f>EXP(W38)/(1+EXP(W38))</f>
        <v/>
      </c>
    </row>
    <row r="39" spans="1:24">
      <c r="A39" s="33" t="n">
        <v>0</v>
      </c>
      <c r="B39" s="33" t="n">
        <v>1</v>
      </c>
      <c r="C39" s="33" t="n">
        <v>1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1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  <c r="Q39" s="33" t="n">
        <v>0</v>
      </c>
      <c r="R39" s="33" t="n">
        <v>0</v>
      </c>
      <c r="S39" s="33" t="n">
        <v>0</v>
      </c>
      <c r="T39" s="33" t="n"/>
      <c r="U39" s="14" t="n">
        <v>1</v>
      </c>
      <c r="V39" s="27">
        <f>SUMPRODUCT('Linear Model'!B$2:T$2,'Test Set'!A39:S39)+'Linear Model'!U$2</f>
        <v/>
      </c>
      <c r="W39" s="1">
        <f>SUMPRODUCT('Logistic Regression'!B$2:T$2,'Test Set'!A39:S39)+'Logistic Regression'!U$2</f>
        <v/>
      </c>
      <c r="X39" s="70">
        <f>EXP(W39)/(1+EXP(W39))</f>
        <v/>
      </c>
    </row>
    <row r="40" spans="1:24">
      <c r="A40" s="33" t="n">
        <v>1</v>
      </c>
      <c r="B40" s="33" t="n">
        <v>0</v>
      </c>
      <c r="C40" s="33" t="n">
        <v>1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1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  <c r="Q40" s="33" t="n">
        <v>1</v>
      </c>
      <c r="R40" s="33" t="n">
        <v>0</v>
      </c>
      <c r="S40" s="33" t="n">
        <v>1</v>
      </c>
      <c r="T40" s="33" t="n"/>
      <c r="U40" s="14" t="n">
        <v>1</v>
      </c>
      <c r="V40" s="27">
        <f>SUMPRODUCT('Linear Model'!B$2:T$2,'Test Set'!A40:S40)+'Linear Model'!U$2</f>
        <v/>
      </c>
      <c r="W40" s="1">
        <f>SUMPRODUCT('Logistic Regression'!B$2:T$2,'Test Set'!A40:S40)+'Logistic Regression'!U$2</f>
        <v/>
      </c>
      <c r="X40" s="70">
        <f>EXP(W40)/(1+EXP(W40))</f>
        <v/>
      </c>
    </row>
    <row r="41" spans="1:24">
      <c r="A41" s="33" t="n">
        <v>0</v>
      </c>
      <c r="B41" s="33" t="n">
        <v>1</v>
      </c>
      <c r="C41" s="33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0</v>
      </c>
      <c r="T41" s="33" t="n"/>
      <c r="U41" s="14" t="n">
        <v>1</v>
      </c>
      <c r="V41" s="27">
        <f>SUMPRODUCT('Linear Model'!B$2:T$2,'Test Set'!A41:S41)+'Linear Model'!U$2</f>
        <v/>
      </c>
      <c r="W41" s="1">
        <f>SUMPRODUCT('Logistic Regression'!B$2:T$2,'Test Set'!A41:S41)+'Logistic Regression'!U$2</f>
        <v/>
      </c>
      <c r="X41" s="70">
        <f>EXP(W41)/(1+EXP(W41))</f>
        <v/>
      </c>
    </row>
    <row r="42" spans="1:24">
      <c r="A42" s="33" t="n">
        <v>0</v>
      </c>
      <c r="B42" s="33" t="n">
        <v>0</v>
      </c>
      <c r="C42" s="33" t="n">
        <v>0</v>
      </c>
      <c r="D42" s="33" t="n">
        <v>0</v>
      </c>
      <c r="E42" s="33" t="n">
        <v>1</v>
      </c>
      <c r="F42" s="33" t="n">
        <v>0</v>
      </c>
      <c r="G42" s="33" t="n">
        <v>0</v>
      </c>
      <c r="H42" s="33" t="n">
        <v>1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33" t="n">
        <v>0</v>
      </c>
      <c r="R42" s="33" t="n">
        <v>0</v>
      </c>
      <c r="S42" s="33" t="n">
        <v>0</v>
      </c>
      <c r="T42" s="33" t="n"/>
      <c r="U42" s="14" t="n">
        <v>1</v>
      </c>
      <c r="V42" s="27">
        <f>SUMPRODUCT('Linear Model'!B$2:T$2,'Test Set'!A42:S42)+'Linear Model'!U$2</f>
        <v/>
      </c>
      <c r="W42" s="1">
        <f>SUMPRODUCT('Logistic Regression'!B$2:T$2,'Test Set'!A42:S42)+'Logistic Regression'!U$2</f>
        <v/>
      </c>
      <c r="X42" s="70">
        <f>EXP(W42)/(1+EXP(W42))</f>
        <v/>
      </c>
    </row>
    <row r="43" spans="1:24">
      <c r="A43" s="33" t="n">
        <v>0</v>
      </c>
      <c r="B43" s="33" t="n">
        <v>0</v>
      </c>
      <c r="C43" s="33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1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0</v>
      </c>
      <c r="S43" s="33" t="n">
        <v>0</v>
      </c>
      <c r="T43" s="33" t="n"/>
      <c r="U43" s="14" t="n">
        <v>1</v>
      </c>
      <c r="V43" s="27">
        <f>SUMPRODUCT('Linear Model'!B$2:T$2,'Test Set'!A43:S43)+'Linear Model'!U$2</f>
        <v/>
      </c>
      <c r="W43" s="1">
        <f>SUMPRODUCT('Logistic Regression'!B$2:T$2,'Test Set'!A43:S43)+'Logistic Regression'!U$2</f>
        <v/>
      </c>
      <c r="X43" s="70">
        <f>EXP(W43)/(1+EXP(W43))</f>
        <v/>
      </c>
    </row>
    <row r="44" spans="1:24">
      <c r="A44" s="33" t="n">
        <v>0</v>
      </c>
      <c r="B44" s="33" t="n">
        <v>1</v>
      </c>
      <c r="C44" s="33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  <c r="Q44" s="33" t="n">
        <v>1</v>
      </c>
      <c r="R44" s="33" t="n">
        <v>0</v>
      </c>
      <c r="S44" s="33" t="n">
        <v>0</v>
      </c>
      <c r="T44" s="33" t="n"/>
      <c r="U44" s="14" t="n">
        <v>1</v>
      </c>
      <c r="V44" s="27">
        <f>SUMPRODUCT('Linear Model'!B$2:T$2,'Test Set'!A44:S44)+'Linear Model'!U$2</f>
        <v/>
      </c>
      <c r="W44" s="1">
        <f>SUMPRODUCT('Logistic Regression'!B$2:T$2,'Test Set'!A44:S44)+'Logistic Regression'!U$2</f>
        <v/>
      </c>
      <c r="X44" s="70">
        <f>EXP(W44)/(1+EXP(W44))</f>
        <v/>
      </c>
    </row>
    <row r="45" spans="1:24">
      <c r="A45" s="33" t="n">
        <v>1</v>
      </c>
      <c r="B45" s="33" t="n">
        <v>0</v>
      </c>
      <c r="C45" s="33" t="n">
        <v>1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1</v>
      </c>
      <c r="O45" s="33" t="n">
        <v>0</v>
      </c>
      <c r="P45" s="33" t="n">
        <v>0</v>
      </c>
      <c r="Q45" s="33" t="n">
        <v>0</v>
      </c>
      <c r="R45" s="33" t="n">
        <v>0</v>
      </c>
      <c r="S45" s="33" t="n">
        <v>1</v>
      </c>
      <c r="T45" s="33" t="n"/>
      <c r="U45" s="14" t="n">
        <v>1</v>
      </c>
      <c r="V45" s="27">
        <f>SUMPRODUCT('Linear Model'!B$2:T$2,'Test Set'!A45:S45)+'Linear Model'!U$2</f>
        <v/>
      </c>
      <c r="W45" s="1">
        <f>SUMPRODUCT('Logistic Regression'!B$2:T$2,'Test Set'!A45:S45)+'Logistic Regression'!U$2</f>
        <v/>
      </c>
      <c r="X45" s="70">
        <f>EXP(W45)/(1+EXP(W45))</f>
        <v/>
      </c>
    </row>
    <row r="46" spans="1:24">
      <c r="A46" s="33" t="n">
        <v>1</v>
      </c>
      <c r="B46" s="33" t="n">
        <v>0</v>
      </c>
      <c r="C46" s="33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  <c r="Q46" s="33" t="n">
        <v>0</v>
      </c>
      <c r="R46" s="33" t="n">
        <v>0</v>
      </c>
      <c r="S46" s="33" t="n">
        <v>0</v>
      </c>
      <c r="T46" s="33" t="n"/>
      <c r="U46" s="14" t="n">
        <v>1</v>
      </c>
      <c r="V46" s="27">
        <f>SUMPRODUCT('Linear Model'!B$2:T$2,'Test Set'!A46:S46)+'Linear Model'!U$2</f>
        <v/>
      </c>
      <c r="W46" s="1">
        <f>SUMPRODUCT('Logistic Regression'!B$2:T$2,'Test Set'!A46:S46)+'Logistic Regression'!U$2</f>
        <v/>
      </c>
      <c r="X46" s="70">
        <f>EXP(W46)/(1+EXP(W46))</f>
        <v/>
      </c>
    </row>
    <row r="47" spans="1:24">
      <c r="A47" s="33" t="n">
        <v>0</v>
      </c>
      <c r="B47" s="33" t="n">
        <v>0</v>
      </c>
      <c r="C47" s="33" t="n">
        <v>1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33" t="n">
        <v>0</v>
      </c>
      <c r="R47" s="33" t="n">
        <v>1</v>
      </c>
      <c r="S47" s="33" t="n">
        <v>0</v>
      </c>
      <c r="T47" s="33" t="n"/>
      <c r="U47" s="14" t="n">
        <v>1</v>
      </c>
      <c r="V47" s="27">
        <f>SUMPRODUCT('Linear Model'!B$2:T$2,'Test Set'!A47:S47)+'Linear Model'!U$2</f>
        <v/>
      </c>
      <c r="W47" s="1">
        <f>SUMPRODUCT('Logistic Regression'!B$2:T$2,'Test Set'!A47:S47)+'Logistic Regression'!U$2</f>
        <v/>
      </c>
      <c r="X47" s="70">
        <f>EXP(W47)/(1+EXP(W47))</f>
        <v/>
      </c>
    </row>
    <row r="48" spans="1:24">
      <c r="A48" s="33" t="n">
        <v>0</v>
      </c>
      <c r="B48" s="33" t="n">
        <v>1</v>
      </c>
      <c r="C48" s="33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1</v>
      </c>
      <c r="Q48" s="33" t="n">
        <v>1</v>
      </c>
      <c r="R48" s="33" t="n">
        <v>0</v>
      </c>
      <c r="S48" s="33" t="n">
        <v>0</v>
      </c>
      <c r="T48" s="33" t="n"/>
      <c r="U48" s="14" t="n">
        <v>1</v>
      </c>
      <c r="V48" s="27">
        <f>SUMPRODUCT('Linear Model'!B$2:T$2,'Test Set'!A48:S48)+'Linear Model'!U$2</f>
        <v/>
      </c>
      <c r="W48" s="1">
        <f>SUMPRODUCT('Logistic Regression'!B$2:T$2,'Test Set'!A48:S48)+'Logistic Regression'!U$2</f>
        <v/>
      </c>
      <c r="X48" s="70">
        <f>EXP(W48)/(1+EXP(W48))</f>
        <v/>
      </c>
    </row>
    <row r="49" spans="1:24">
      <c r="A49" s="33" t="n">
        <v>0</v>
      </c>
      <c r="B49" s="33" t="n">
        <v>0</v>
      </c>
      <c r="C49" s="33" t="n">
        <v>1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1</v>
      </c>
      <c r="Q49" s="33" t="n">
        <v>0</v>
      </c>
      <c r="R49" s="33" t="n">
        <v>1</v>
      </c>
      <c r="S49" s="33" t="n">
        <v>0</v>
      </c>
      <c r="T49" s="33" t="n"/>
      <c r="U49" s="14" t="n">
        <v>1</v>
      </c>
      <c r="V49" s="27">
        <f>SUMPRODUCT('Linear Model'!B$2:T$2,'Test Set'!A49:S49)+'Linear Model'!U$2</f>
        <v/>
      </c>
      <c r="W49" s="1">
        <f>SUMPRODUCT('Logistic Regression'!B$2:T$2,'Test Set'!A49:S49)+'Logistic Regression'!U$2</f>
        <v/>
      </c>
      <c r="X49" s="70">
        <f>EXP(W49)/(1+EXP(W49))</f>
        <v/>
      </c>
    </row>
    <row r="50" spans="1:24">
      <c r="A50" s="33" t="n">
        <v>1</v>
      </c>
      <c r="B50" s="33" t="n">
        <v>0</v>
      </c>
      <c r="C50" s="33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1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1</v>
      </c>
      <c r="O50" s="33" t="n">
        <v>0</v>
      </c>
      <c r="P50" s="33" t="n">
        <v>0</v>
      </c>
      <c r="Q50" s="33" t="n">
        <v>0</v>
      </c>
      <c r="R50" s="33" t="n">
        <v>0</v>
      </c>
      <c r="S50" s="33" t="n">
        <v>1</v>
      </c>
      <c r="T50" s="33" t="n"/>
      <c r="U50" s="14" t="n">
        <v>1</v>
      </c>
      <c r="V50" s="27">
        <f>SUMPRODUCT('Linear Model'!B$2:T$2,'Test Set'!A50:S50)+'Linear Model'!U$2</f>
        <v/>
      </c>
      <c r="W50" s="1">
        <f>SUMPRODUCT('Logistic Regression'!B$2:T$2,'Test Set'!A50:S50)+'Logistic Regression'!U$2</f>
        <v/>
      </c>
      <c r="X50" s="70">
        <f>EXP(W50)/(1+EXP(W50))</f>
        <v/>
      </c>
    </row>
    <row r="51" spans="1:24">
      <c r="A51" s="33" t="n">
        <v>1</v>
      </c>
      <c r="B51" s="33" t="n">
        <v>0</v>
      </c>
      <c r="C51" s="33" t="n">
        <v>1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1</v>
      </c>
      <c r="O51" s="33" t="n">
        <v>0</v>
      </c>
      <c r="P51" s="33" t="n">
        <v>0</v>
      </c>
      <c r="Q51" s="33" t="n">
        <v>1</v>
      </c>
      <c r="R51" s="33" t="n">
        <v>0</v>
      </c>
      <c r="S51" s="33" t="n">
        <v>0</v>
      </c>
      <c r="T51" s="33" t="n"/>
      <c r="U51" s="14" t="n">
        <v>1</v>
      </c>
      <c r="V51" s="27">
        <f>SUMPRODUCT('Linear Model'!B$2:T$2,'Test Set'!A51:S51)+'Linear Model'!U$2</f>
        <v/>
      </c>
      <c r="W51" s="1">
        <f>SUMPRODUCT('Logistic Regression'!B$2:T$2,'Test Set'!A51:S51)+'Logistic Regression'!U$2</f>
        <v/>
      </c>
      <c r="X51" s="70">
        <f>EXP(W51)/(1+EXP(W51))</f>
        <v/>
      </c>
    </row>
    <row r="52" spans="1:24">
      <c r="A52" s="33" t="n">
        <v>0</v>
      </c>
      <c r="B52" s="33" t="n">
        <v>0</v>
      </c>
      <c r="C52" s="33" t="n">
        <v>1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1</v>
      </c>
      <c r="N52" s="33" t="n">
        <v>0</v>
      </c>
      <c r="O52" s="33" t="n">
        <v>0</v>
      </c>
      <c r="P52" s="33" t="n">
        <v>0</v>
      </c>
      <c r="Q52" s="33" t="n">
        <v>0</v>
      </c>
      <c r="R52" s="33" t="n">
        <v>0</v>
      </c>
      <c r="S52" s="33" t="n">
        <v>1</v>
      </c>
      <c r="T52" s="33" t="n"/>
      <c r="U52" s="14" t="n">
        <v>1</v>
      </c>
      <c r="V52" s="27">
        <f>SUMPRODUCT('Linear Model'!B$2:T$2,'Test Set'!A52:S52)+'Linear Model'!U$2</f>
        <v/>
      </c>
      <c r="W52" s="1">
        <f>SUMPRODUCT('Logistic Regression'!B$2:T$2,'Test Set'!A52:S52)+'Logistic Regression'!U$2</f>
        <v/>
      </c>
      <c r="X52" s="70">
        <f>EXP(W52)/(1+EXP(W52))</f>
        <v/>
      </c>
    </row>
    <row r="53" spans="1:24">
      <c r="A53" s="33" t="n">
        <v>0</v>
      </c>
      <c r="B53" s="33" t="n">
        <v>1</v>
      </c>
      <c r="C53" s="33" t="n">
        <v>0</v>
      </c>
      <c r="D53" s="33" t="n">
        <v>1</v>
      </c>
      <c r="E53" s="33" t="n">
        <v>0</v>
      </c>
      <c r="F53" s="33" t="n">
        <v>0</v>
      </c>
      <c r="G53" s="33" t="n">
        <v>0</v>
      </c>
      <c r="H53" s="33" t="n">
        <v>1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</v>
      </c>
      <c r="P53" s="33" t="n">
        <v>0</v>
      </c>
      <c r="Q53" s="33" t="n">
        <v>0</v>
      </c>
      <c r="R53" s="33" t="n">
        <v>0</v>
      </c>
      <c r="S53" s="33" t="n">
        <v>0</v>
      </c>
      <c r="T53" s="33" t="n"/>
      <c r="U53" s="14" t="n">
        <v>1</v>
      </c>
      <c r="V53" s="27">
        <f>SUMPRODUCT('Linear Model'!B$2:T$2,'Test Set'!A53:S53)+'Linear Model'!U$2</f>
        <v/>
      </c>
      <c r="W53" s="1">
        <f>SUMPRODUCT('Logistic Regression'!B$2:T$2,'Test Set'!A53:S53)+'Logistic Regression'!U$2</f>
        <v/>
      </c>
      <c r="X53" s="70">
        <f>EXP(W53)/(1+EXP(W53))</f>
        <v/>
      </c>
    </row>
    <row r="54" spans="1:24">
      <c r="A54" s="33" t="n">
        <v>1</v>
      </c>
      <c r="B54" s="33" t="n">
        <v>0</v>
      </c>
      <c r="C54" s="33" t="n">
        <v>1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1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  <c r="Q54" s="33" t="n">
        <v>1</v>
      </c>
      <c r="R54" s="33" t="n">
        <v>0</v>
      </c>
      <c r="S54" s="33" t="n">
        <v>1</v>
      </c>
      <c r="T54" s="33" t="n"/>
      <c r="U54" s="14" t="n">
        <v>1</v>
      </c>
      <c r="V54" s="27">
        <f>SUMPRODUCT('Linear Model'!B$2:T$2,'Test Set'!A54:S54)+'Linear Model'!U$2</f>
        <v/>
      </c>
      <c r="W54" s="1">
        <f>SUMPRODUCT('Logistic Regression'!B$2:T$2,'Test Set'!A54:S54)+'Logistic Regression'!U$2</f>
        <v/>
      </c>
      <c r="X54" s="70">
        <f>EXP(W54)/(1+EXP(W54))</f>
        <v/>
      </c>
    </row>
    <row r="55" spans="1:24">
      <c r="A55" s="33" t="n">
        <v>0</v>
      </c>
      <c r="B55" s="33" t="n">
        <v>0</v>
      </c>
      <c r="C55" s="33" t="n">
        <v>1</v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1</v>
      </c>
      <c r="R55" s="33" t="n">
        <v>0</v>
      </c>
      <c r="S55" s="33" t="n">
        <v>0</v>
      </c>
      <c r="T55" s="33" t="n"/>
      <c r="U55" s="14" t="n">
        <v>1</v>
      </c>
      <c r="V55" s="27">
        <f>SUMPRODUCT('Linear Model'!B$2:T$2,'Test Set'!A55:S55)+'Linear Model'!U$2</f>
        <v/>
      </c>
      <c r="W55" s="1">
        <f>SUMPRODUCT('Logistic Regression'!B$2:T$2,'Test Set'!A55:S55)+'Logistic Regression'!U$2</f>
        <v/>
      </c>
      <c r="X55" s="70">
        <f>EXP(W55)/(1+EXP(W55))</f>
        <v/>
      </c>
    </row>
    <row r="56" spans="1:24">
      <c r="A56" s="33" t="n">
        <v>0</v>
      </c>
      <c r="B56" s="33" t="n">
        <v>1</v>
      </c>
      <c r="C56" s="33" t="n">
        <v>1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1</v>
      </c>
      <c r="N56" s="33" t="n">
        <v>0</v>
      </c>
      <c r="O56" s="33" t="n">
        <v>0</v>
      </c>
      <c r="P56" s="33" t="n">
        <v>0</v>
      </c>
      <c r="Q56" s="33" t="n">
        <v>0</v>
      </c>
      <c r="R56" s="33" t="n">
        <v>0</v>
      </c>
      <c r="S56" s="33" t="n">
        <v>0</v>
      </c>
      <c r="T56" s="33" t="n"/>
      <c r="U56" s="14" t="n">
        <v>1</v>
      </c>
      <c r="V56" s="27">
        <f>SUMPRODUCT('Linear Model'!B$2:T$2,'Test Set'!A56:S56)+'Linear Model'!U$2</f>
        <v/>
      </c>
      <c r="W56" s="1">
        <f>SUMPRODUCT('Logistic Regression'!B$2:T$2,'Test Set'!A56:S56)+'Logistic Regression'!U$2</f>
        <v/>
      </c>
      <c r="X56" s="70">
        <f>EXP(W56)/(1+EXP(W56))</f>
        <v/>
      </c>
    </row>
    <row r="57" spans="1:24">
      <c r="A57" s="33" t="n">
        <v>1</v>
      </c>
      <c r="B57" s="33" t="n">
        <v>0</v>
      </c>
      <c r="C57" s="33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1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  <c r="Q57" s="33" t="n">
        <v>0</v>
      </c>
      <c r="R57" s="33" t="n">
        <v>0</v>
      </c>
      <c r="S57" s="33" t="n">
        <v>1</v>
      </c>
      <c r="T57" s="33" t="n"/>
      <c r="U57" s="14" t="n">
        <v>1</v>
      </c>
      <c r="V57" s="27">
        <f>SUMPRODUCT('Linear Model'!B$2:T$2,'Test Set'!A57:S57)+'Linear Model'!U$2</f>
        <v/>
      </c>
      <c r="W57" s="1">
        <f>SUMPRODUCT('Logistic Regression'!B$2:T$2,'Test Set'!A57:S57)+'Logistic Regression'!U$2</f>
        <v/>
      </c>
      <c r="X57" s="70">
        <f>EXP(W57)/(1+EXP(W57))</f>
        <v/>
      </c>
    </row>
    <row r="58" spans="1:24">
      <c r="A58" s="33" t="n">
        <v>1</v>
      </c>
      <c r="B58" s="33" t="n">
        <v>0</v>
      </c>
      <c r="C58" s="33" t="n">
        <v>0</v>
      </c>
      <c r="D58" s="33" t="n">
        <v>1</v>
      </c>
      <c r="E58" s="33" t="n">
        <v>0</v>
      </c>
      <c r="F58" s="33" t="n">
        <v>0</v>
      </c>
      <c r="G58" s="33" t="n">
        <v>0</v>
      </c>
      <c r="H58" s="33" t="n">
        <v>1</v>
      </c>
      <c r="I58" s="33" t="n">
        <v>1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33" t="n">
        <v>1</v>
      </c>
      <c r="R58" s="33" t="n">
        <v>0</v>
      </c>
      <c r="S58" s="33" t="n">
        <v>0</v>
      </c>
      <c r="T58" s="33" t="n"/>
      <c r="U58" s="14" t="n">
        <v>1</v>
      </c>
      <c r="V58" s="27">
        <f>SUMPRODUCT('Linear Model'!B$2:T$2,'Test Set'!A58:S58)+'Linear Model'!U$2</f>
        <v/>
      </c>
      <c r="W58" s="1">
        <f>SUMPRODUCT('Logistic Regression'!B$2:T$2,'Test Set'!A58:S58)+'Logistic Regression'!U$2</f>
        <v/>
      </c>
      <c r="X58" s="70">
        <f>EXP(W58)/(1+EXP(W58))</f>
        <v/>
      </c>
    </row>
    <row r="59" spans="1:24">
      <c r="A59" s="33" t="n">
        <v>1</v>
      </c>
      <c r="B59" s="33" t="n">
        <v>0</v>
      </c>
      <c r="C59" s="33" t="n">
        <v>0</v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1</v>
      </c>
      <c r="J59" s="33" t="n">
        <v>0</v>
      </c>
      <c r="K59" s="33" t="n">
        <v>0</v>
      </c>
      <c r="L59" s="33" t="n">
        <v>1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33" t="n">
        <v>0</v>
      </c>
      <c r="T59" s="33" t="n"/>
      <c r="U59" s="14" t="n">
        <v>1</v>
      </c>
      <c r="V59" s="27">
        <f>SUMPRODUCT('Linear Model'!B$2:T$2,'Test Set'!A59:S59)+'Linear Model'!U$2</f>
        <v/>
      </c>
      <c r="W59" s="1">
        <f>SUMPRODUCT('Logistic Regression'!B$2:T$2,'Test Set'!A59:S59)+'Logistic Regression'!U$2</f>
        <v/>
      </c>
      <c r="X59" s="70">
        <f>EXP(W59)/(1+EXP(W59))</f>
        <v/>
      </c>
    </row>
    <row r="60" spans="1:24">
      <c r="A60" s="33" t="n">
        <v>0</v>
      </c>
      <c r="B60" s="33" t="n">
        <v>1</v>
      </c>
      <c r="C60" s="33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1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/>
      <c r="U60" s="14" t="n">
        <v>1</v>
      </c>
      <c r="V60" s="27">
        <f>SUMPRODUCT('Linear Model'!B$2:T$2,'Test Set'!A60:S60)+'Linear Model'!U$2</f>
        <v/>
      </c>
      <c r="W60" s="1">
        <f>SUMPRODUCT('Logistic Regression'!B$2:T$2,'Test Set'!A60:S60)+'Logistic Regression'!U$2</f>
        <v/>
      </c>
      <c r="X60" s="70">
        <f>EXP(W60)/(1+EXP(W60))</f>
        <v/>
      </c>
    </row>
    <row r="61" spans="1:24">
      <c r="A61" s="33" t="n">
        <v>0</v>
      </c>
      <c r="B61" s="33" t="n">
        <v>1</v>
      </c>
      <c r="C61" s="33" t="n">
        <v>0</v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1</v>
      </c>
      <c r="I61" s="33" t="n">
        <v>1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  <c r="Q61" s="33" t="n">
        <v>0</v>
      </c>
      <c r="R61" s="33" t="n">
        <v>0</v>
      </c>
      <c r="S61" s="33" t="n">
        <v>0</v>
      </c>
      <c r="T61" s="33" t="n"/>
      <c r="U61" s="14" t="n">
        <v>1</v>
      </c>
      <c r="V61" s="27">
        <f>SUMPRODUCT('Linear Model'!B$2:T$2,'Test Set'!A61:S61)+'Linear Model'!U$2</f>
        <v/>
      </c>
      <c r="W61" s="1">
        <f>SUMPRODUCT('Logistic Regression'!B$2:T$2,'Test Set'!A61:S61)+'Logistic Regression'!U$2</f>
        <v/>
      </c>
      <c r="X61" s="70">
        <f>EXP(W61)/(1+EXP(W61))</f>
        <v/>
      </c>
    </row>
    <row r="62" spans="1:24">
      <c r="A62" s="33" t="n">
        <v>1</v>
      </c>
      <c r="B62" s="33" t="n">
        <v>0</v>
      </c>
      <c r="C62" s="33" t="n">
        <v>0</v>
      </c>
      <c r="D62" s="33" t="n">
        <v>1</v>
      </c>
      <c r="E62" s="33" t="n">
        <v>0</v>
      </c>
      <c r="F62" s="33" t="n">
        <v>1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</v>
      </c>
      <c r="P62" s="33" t="n">
        <v>0</v>
      </c>
      <c r="Q62" s="33" t="n">
        <v>0</v>
      </c>
      <c r="R62" s="33" t="n">
        <v>0</v>
      </c>
      <c r="S62" s="33" t="n">
        <v>0</v>
      </c>
      <c r="T62" s="33" t="n"/>
      <c r="U62" s="14" t="n">
        <v>0</v>
      </c>
      <c r="V62" s="27">
        <f>SUMPRODUCT('Linear Model'!B$2:T$2,'Test Set'!A62:S62)+'Linear Model'!U$2</f>
        <v/>
      </c>
      <c r="W62" s="1">
        <f>SUMPRODUCT('Logistic Regression'!B$2:T$2,'Test Set'!A62:S62)+'Logistic Regression'!U$2</f>
        <v/>
      </c>
      <c r="X62" s="70">
        <f>EXP(W62)/(1+EXP(W62))</f>
        <v/>
      </c>
    </row>
    <row r="63" spans="1:24">
      <c r="A63" s="33" t="n">
        <v>1</v>
      </c>
      <c r="B63" s="33" t="n">
        <v>0</v>
      </c>
      <c r="C63" s="33" t="n">
        <v>1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</v>
      </c>
      <c r="P63" s="33" t="n">
        <v>0</v>
      </c>
      <c r="Q63" s="33" t="n">
        <v>0</v>
      </c>
      <c r="R63" s="33" t="n">
        <v>1</v>
      </c>
      <c r="S63" s="33" t="n">
        <v>1</v>
      </c>
      <c r="T63" s="33" t="n"/>
      <c r="U63" s="14" t="n">
        <v>0</v>
      </c>
      <c r="V63" s="27">
        <f>SUMPRODUCT('Linear Model'!B$2:T$2,'Test Set'!A63:S63)+'Linear Model'!U$2</f>
        <v/>
      </c>
      <c r="W63" s="1">
        <f>SUMPRODUCT('Logistic Regression'!B$2:T$2,'Test Set'!A63:S63)+'Logistic Regression'!U$2</f>
        <v/>
      </c>
      <c r="X63" s="70">
        <f>EXP(W63)/(1+EXP(W63))</f>
        <v/>
      </c>
    </row>
    <row r="64" spans="1:24">
      <c r="A64" s="33" t="n">
        <v>0</v>
      </c>
      <c r="B64" s="33" t="n">
        <v>0</v>
      </c>
      <c r="C64" s="33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33" t="n">
        <v>0</v>
      </c>
      <c r="R64" s="33" t="n">
        <v>1</v>
      </c>
      <c r="S64" s="33" t="n">
        <v>0</v>
      </c>
      <c r="T64" s="33" t="n"/>
      <c r="U64" s="14" t="n">
        <v>0</v>
      </c>
      <c r="V64" s="27">
        <f>SUMPRODUCT('Linear Model'!B$2:T$2,'Test Set'!A64:S64)+'Linear Model'!U$2</f>
        <v/>
      </c>
      <c r="W64" s="1">
        <f>SUMPRODUCT('Logistic Regression'!B$2:T$2,'Test Set'!A64:S64)+'Logistic Regression'!U$2</f>
        <v/>
      </c>
      <c r="X64" s="70">
        <f>EXP(W64)/(1+EXP(W64))</f>
        <v/>
      </c>
    </row>
    <row r="65" spans="1:24">
      <c r="A65" s="33" t="n">
        <v>0</v>
      </c>
      <c r="B65" s="33" t="n">
        <v>0</v>
      </c>
      <c r="C65" s="33" t="n">
        <v>1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</v>
      </c>
      <c r="P65" s="33" t="n">
        <v>0</v>
      </c>
      <c r="Q65" s="33" t="n">
        <v>0</v>
      </c>
      <c r="R65" s="33" t="n">
        <v>0</v>
      </c>
      <c r="S65" s="33" t="n">
        <v>0</v>
      </c>
      <c r="T65" s="33" t="n"/>
      <c r="U65" s="14" t="n">
        <v>0</v>
      </c>
      <c r="V65" s="27">
        <f>SUMPRODUCT('Linear Model'!B$2:T$2,'Test Set'!A65:S65)+'Linear Model'!U$2</f>
        <v/>
      </c>
      <c r="W65" s="1">
        <f>SUMPRODUCT('Logistic Regression'!B$2:T$2,'Test Set'!A65:S65)+'Logistic Regression'!U$2</f>
        <v/>
      </c>
      <c r="X65" s="70">
        <f>EXP(W65)/(1+EXP(W65))</f>
        <v/>
      </c>
    </row>
    <row r="66" spans="1:24">
      <c r="A66" s="33" t="n">
        <v>1</v>
      </c>
      <c r="B66" s="33" t="n">
        <v>0</v>
      </c>
      <c r="C66" s="33" t="n">
        <v>1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33" t="n">
        <v>0</v>
      </c>
      <c r="R66" s="33" t="n">
        <v>0</v>
      </c>
      <c r="S66" s="33" t="n">
        <v>0</v>
      </c>
      <c r="T66" s="33" t="n"/>
      <c r="U66" s="14" t="n">
        <v>0</v>
      </c>
      <c r="V66" s="27">
        <f>SUMPRODUCT('Linear Model'!B$2:T$2,'Test Set'!A66:S66)+'Linear Model'!U$2</f>
        <v/>
      </c>
      <c r="W66" s="1">
        <f>SUMPRODUCT('Logistic Regression'!B$2:T$2,'Test Set'!A66:S66)+'Logistic Regression'!U$2</f>
        <v/>
      </c>
      <c r="X66" s="70">
        <f>EXP(W66)/(1+EXP(W66))</f>
        <v/>
      </c>
    </row>
    <row r="67" spans="1:24">
      <c r="A67" s="33" t="n">
        <v>0</v>
      </c>
      <c r="B67" s="33" t="n">
        <v>1</v>
      </c>
      <c r="C67" s="33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</v>
      </c>
      <c r="P67" s="33" t="n">
        <v>0</v>
      </c>
      <c r="Q67" s="33" t="n">
        <v>0</v>
      </c>
      <c r="R67" s="33" t="n">
        <v>1</v>
      </c>
      <c r="S67" s="33" t="n">
        <v>0</v>
      </c>
      <c r="T67" s="33" t="n"/>
      <c r="U67" s="14" t="n">
        <v>0</v>
      </c>
      <c r="V67" s="27">
        <f>SUMPRODUCT('Linear Model'!B$2:T$2,'Test Set'!A67:S67)+'Linear Model'!U$2</f>
        <v/>
      </c>
      <c r="W67" s="1">
        <f>SUMPRODUCT('Logistic Regression'!B$2:T$2,'Test Set'!A67:S67)+'Logistic Regression'!U$2</f>
        <v/>
      </c>
      <c r="X67" s="70">
        <f>EXP(W67)/(1+EXP(W67))</f>
        <v/>
      </c>
    </row>
    <row r="68" spans="1:24">
      <c r="A68" s="33" t="n">
        <v>0</v>
      </c>
      <c r="B68" s="33" t="n">
        <v>0</v>
      </c>
      <c r="C68" s="33" t="n">
        <v>0</v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</v>
      </c>
      <c r="P68" s="33" t="n">
        <v>0</v>
      </c>
      <c r="Q68" s="33" t="n">
        <v>0</v>
      </c>
      <c r="R68" s="33" t="n">
        <v>1</v>
      </c>
      <c r="S68" s="33" t="n">
        <v>0</v>
      </c>
      <c r="T68" s="33" t="n"/>
      <c r="U68" s="14" t="n">
        <v>0</v>
      </c>
      <c r="V68" s="27">
        <f>SUMPRODUCT('Linear Model'!B$2:T$2,'Test Set'!A68:S68)+'Linear Model'!U$2</f>
        <v/>
      </c>
      <c r="W68" s="1">
        <f>SUMPRODUCT('Logistic Regression'!B$2:T$2,'Test Set'!A68:S68)+'Logistic Regression'!U$2</f>
        <v/>
      </c>
      <c r="X68" s="70">
        <f>EXP(W68)/(1+EXP(W68))</f>
        <v/>
      </c>
    </row>
    <row r="69" spans="1:24">
      <c r="A69" s="33" t="n">
        <v>0</v>
      </c>
      <c r="B69" s="33" t="n">
        <v>1</v>
      </c>
      <c r="C69" s="33" t="n">
        <v>1</v>
      </c>
      <c r="D69" s="33" t="n">
        <v>0</v>
      </c>
      <c r="E69" s="33" t="n">
        <v>0</v>
      </c>
      <c r="F69" s="33" t="n">
        <v>1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0</v>
      </c>
      <c r="S69" s="33" t="n">
        <v>0</v>
      </c>
      <c r="T69" s="33" t="n"/>
      <c r="U69" s="14" t="n">
        <v>0</v>
      </c>
      <c r="V69" s="27">
        <f>SUMPRODUCT('Linear Model'!B$2:T$2,'Test Set'!A69:S69)+'Linear Model'!U$2</f>
        <v/>
      </c>
      <c r="W69" s="1">
        <f>SUMPRODUCT('Logistic Regression'!B$2:T$2,'Test Set'!A69:S69)+'Logistic Regression'!U$2</f>
        <v/>
      </c>
      <c r="X69" s="70">
        <f>EXP(W69)/(1+EXP(W69))</f>
        <v/>
      </c>
    </row>
    <row r="70" spans="1:24">
      <c r="A70" s="33" t="n">
        <v>0</v>
      </c>
      <c r="B70" s="33" t="n">
        <v>0</v>
      </c>
      <c r="C70" s="33" t="n">
        <v>0</v>
      </c>
      <c r="D70" s="33" t="n">
        <v>1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  <c r="Q70" s="33" t="n">
        <v>0</v>
      </c>
      <c r="R70" s="33" t="n">
        <v>1</v>
      </c>
      <c r="S70" s="33" t="n">
        <v>0</v>
      </c>
      <c r="T70" s="33" t="n"/>
      <c r="U70" s="14" t="n">
        <v>0</v>
      </c>
      <c r="V70" s="27">
        <f>SUMPRODUCT('Linear Model'!B$2:T$2,'Test Set'!A70:S70)+'Linear Model'!U$2</f>
        <v/>
      </c>
      <c r="W70" s="1">
        <f>SUMPRODUCT('Logistic Regression'!B$2:T$2,'Test Set'!A70:S70)+'Logistic Regression'!U$2</f>
        <v/>
      </c>
      <c r="X70" s="70">
        <f>EXP(W70)/(1+EXP(W70))</f>
        <v/>
      </c>
    </row>
    <row r="71" spans="1:24">
      <c r="A71" s="33" t="n">
        <v>1</v>
      </c>
      <c r="B71" s="33" t="n">
        <v>0</v>
      </c>
      <c r="C71" s="33" t="n">
        <v>1</v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0</v>
      </c>
      <c r="S71" s="33" t="n">
        <v>0</v>
      </c>
      <c r="T71" s="33" t="n"/>
      <c r="U71" s="14" t="n">
        <v>0</v>
      </c>
      <c r="V71" s="27">
        <f>SUMPRODUCT('Linear Model'!B$2:T$2,'Test Set'!A71:S71)+'Linear Model'!U$2</f>
        <v/>
      </c>
      <c r="W71" s="1">
        <f>SUMPRODUCT('Logistic Regression'!B$2:T$2,'Test Set'!A71:S71)+'Logistic Regression'!U$2</f>
        <v/>
      </c>
      <c r="X71" s="70">
        <f>EXP(W71)/(1+EXP(W71))</f>
        <v/>
      </c>
    </row>
    <row r="72" spans="1:24">
      <c r="A72" s="33" t="n">
        <v>0</v>
      </c>
      <c r="B72" s="33" t="n">
        <v>0</v>
      </c>
      <c r="C72" s="33" t="n">
        <v>0</v>
      </c>
      <c r="D72" s="33" t="n">
        <v>1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0</v>
      </c>
      <c r="T72" s="33" t="n"/>
      <c r="U72" s="14" t="n">
        <v>0</v>
      </c>
      <c r="V72" s="27">
        <f>SUMPRODUCT('Linear Model'!B$2:T$2,'Test Set'!A72:S72)+'Linear Model'!U$2</f>
        <v/>
      </c>
      <c r="W72" s="1">
        <f>SUMPRODUCT('Logistic Regression'!B$2:T$2,'Test Set'!A72:S72)+'Logistic Regression'!U$2</f>
        <v/>
      </c>
      <c r="X72" s="70">
        <f>EXP(W72)/(1+EXP(W72))</f>
        <v/>
      </c>
    </row>
    <row r="73" spans="1:24">
      <c r="A73" s="33" t="n">
        <v>0</v>
      </c>
      <c r="B73" s="33" t="n">
        <v>1</v>
      </c>
      <c r="C73" s="33" t="n">
        <v>1</v>
      </c>
      <c r="D73" s="33" t="n">
        <v>0</v>
      </c>
      <c r="E73" s="33" t="n">
        <v>0</v>
      </c>
      <c r="F73" s="33" t="n">
        <v>1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  <c r="Q73" s="33" t="n">
        <v>0</v>
      </c>
      <c r="R73" s="33" t="n">
        <v>0</v>
      </c>
      <c r="S73" s="33" t="n">
        <v>0</v>
      </c>
      <c r="T73" s="33" t="n"/>
      <c r="U73" s="14" t="n">
        <v>0</v>
      </c>
      <c r="V73" s="27">
        <f>SUMPRODUCT('Linear Model'!B$2:T$2,'Test Set'!A73:S73)+'Linear Model'!U$2</f>
        <v/>
      </c>
      <c r="W73" s="1">
        <f>SUMPRODUCT('Logistic Regression'!B$2:T$2,'Test Set'!A73:S73)+'Logistic Regression'!U$2</f>
        <v/>
      </c>
      <c r="X73" s="70">
        <f>EXP(W73)/(1+EXP(W73))</f>
        <v/>
      </c>
    </row>
    <row r="74" spans="1:24">
      <c r="A74" s="33" t="n">
        <v>0</v>
      </c>
      <c r="B74" s="33" t="n">
        <v>1</v>
      </c>
      <c r="C74" s="33" t="n">
        <v>0</v>
      </c>
      <c r="D74" s="33" t="n">
        <v>1</v>
      </c>
      <c r="E74" s="33" t="n">
        <v>0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33" t="n">
        <v>0</v>
      </c>
      <c r="R74" s="33" t="n">
        <v>0</v>
      </c>
      <c r="S74" s="33" t="n">
        <v>0</v>
      </c>
      <c r="T74" s="33" t="n"/>
      <c r="U74" s="14" t="n">
        <v>0</v>
      </c>
      <c r="V74" s="27">
        <f>SUMPRODUCT('Linear Model'!B$2:T$2,'Test Set'!A74:S74)+'Linear Model'!U$2</f>
        <v/>
      </c>
      <c r="W74" s="1">
        <f>SUMPRODUCT('Logistic Regression'!B$2:T$2,'Test Set'!A74:S74)+'Logistic Regression'!U$2</f>
        <v/>
      </c>
      <c r="X74" s="70">
        <f>EXP(W74)/(1+EXP(W74))</f>
        <v/>
      </c>
    </row>
    <row r="75" spans="1:24">
      <c r="A75" s="33" t="n">
        <v>1</v>
      </c>
      <c r="B75" s="33" t="n">
        <v>0</v>
      </c>
      <c r="C75" s="33" t="n">
        <v>1</v>
      </c>
      <c r="D75" s="33" t="n">
        <v>0</v>
      </c>
      <c r="E75" s="33" t="n">
        <v>0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  <c r="Q75" s="33" t="n">
        <v>1</v>
      </c>
      <c r="R75" s="33" t="n">
        <v>0</v>
      </c>
      <c r="S75" s="33" t="n">
        <v>0</v>
      </c>
      <c r="T75" s="33" t="n"/>
      <c r="U75" s="14" t="n">
        <v>0</v>
      </c>
      <c r="V75" s="27">
        <f>SUMPRODUCT('Linear Model'!B$2:T$2,'Test Set'!A75:S75)+'Linear Model'!U$2</f>
        <v/>
      </c>
      <c r="W75" s="1">
        <f>SUMPRODUCT('Logistic Regression'!B$2:T$2,'Test Set'!A75:S75)+'Logistic Regression'!U$2</f>
        <v/>
      </c>
      <c r="X75" s="70">
        <f>EXP(W75)/(1+EXP(W75))</f>
        <v/>
      </c>
    </row>
    <row r="76" spans="1:24">
      <c r="A76" s="33" t="n">
        <v>0</v>
      </c>
      <c r="B76" s="33" t="n">
        <v>0</v>
      </c>
      <c r="C76" s="33" t="n">
        <v>0</v>
      </c>
      <c r="D76" s="33" t="n">
        <v>0</v>
      </c>
      <c r="E76" s="33" t="n">
        <v>0</v>
      </c>
      <c r="F76" s="33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  <c r="Q76" s="33" t="n">
        <v>0</v>
      </c>
      <c r="R76" s="33" t="n">
        <v>1</v>
      </c>
      <c r="S76" s="33" t="n">
        <v>0</v>
      </c>
      <c r="T76" s="33" t="n"/>
      <c r="U76" s="14" t="n">
        <v>0</v>
      </c>
      <c r="V76" s="27">
        <f>SUMPRODUCT('Linear Model'!B$2:T$2,'Test Set'!A76:S76)+'Linear Model'!U$2</f>
        <v/>
      </c>
      <c r="W76" s="1">
        <f>SUMPRODUCT('Logistic Regression'!B$2:T$2,'Test Set'!A76:S76)+'Logistic Regression'!U$2</f>
        <v/>
      </c>
      <c r="X76" s="70">
        <f>EXP(W76)/(1+EXP(W76))</f>
        <v/>
      </c>
    </row>
    <row r="77" spans="1:24">
      <c r="A77" s="33" t="n">
        <v>0</v>
      </c>
      <c r="B77" s="33" t="n">
        <v>0</v>
      </c>
      <c r="C77" s="33" t="n">
        <v>1</v>
      </c>
      <c r="D77" s="33" t="n">
        <v>0</v>
      </c>
      <c r="E77" s="33" t="n">
        <v>0</v>
      </c>
      <c r="F77" s="33" t="n">
        <v>1</v>
      </c>
      <c r="G77" s="33" t="n">
        <v>1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  <c r="Q77" s="33" t="n">
        <v>0</v>
      </c>
      <c r="R77" s="33" t="n">
        <v>1</v>
      </c>
      <c r="S77" s="33" t="n">
        <v>0</v>
      </c>
      <c r="T77" s="33" t="n"/>
      <c r="U77" s="14" t="n">
        <v>0</v>
      </c>
      <c r="V77" s="27">
        <f>SUMPRODUCT('Linear Model'!B$2:T$2,'Test Set'!A77:S77)+'Linear Model'!U$2</f>
        <v/>
      </c>
      <c r="W77" s="1">
        <f>SUMPRODUCT('Logistic Regression'!B$2:T$2,'Test Set'!A77:S77)+'Logistic Regression'!U$2</f>
        <v/>
      </c>
      <c r="X77" s="70">
        <f>EXP(W77)/(1+EXP(W77))</f>
        <v/>
      </c>
    </row>
    <row r="78" spans="1:24">
      <c r="A78" s="33" t="n">
        <v>1</v>
      </c>
      <c r="B78" s="33" t="n">
        <v>0</v>
      </c>
      <c r="C78" s="33" t="n">
        <v>0</v>
      </c>
      <c r="D78" s="33" t="n">
        <v>0</v>
      </c>
      <c r="E78" s="33" t="n">
        <v>0</v>
      </c>
      <c r="F78" s="33" t="n">
        <v>1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  <c r="Q78" s="33" t="n">
        <v>0</v>
      </c>
      <c r="R78" s="33" t="n">
        <v>0</v>
      </c>
      <c r="S78" s="33" t="n">
        <v>0</v>
      </c>
      <c r="T78" s="33" t="n"/>
      <c r="U78" s="14" t="n">
        <v>0</v>
      </c>
      <c r="V78" s="27">
        <f>SUMPRODUCT('Linear Model'!B$2:T$2,'Test Set'!A78:S78)+'Linear Model'!U$2</f>
        <v/>
      </c>
      <c r="W78" s="1">
        <f>SUMPRODUCT('Logistic Regression'!B$2:T$2,'Test Set'!A78:S78)+'Logistic Regression'!U$2</f>
        <v/>
      </c>
      <c r="X78" s="70">
        <f>EXP(W78)/(1+EXP(W78))</f>
        <v/>
      </c>
    </row>
    <row r="79" spans="1:24">
      <c r="A79" s="33" t="n">
        <v>0</v>
      </c>
      <c r="B79" s="33" t="n">
        <v>0</v>
      </c>
      <c r="C79" s="33" t="n">
        <v>1</v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1</v>
      </c>
      <c r="P79" s="33" t="n">
        <v>0</v>
      </c>
      <c r="Q79" s="33" t="n">
        <v>0</v>
      </c>
      <c r="R79" s="33" t="n">
        <v>1</v>
      </c>
      <c r="S79" s="33" t="n">
        <v>1</v>
      </c>
      <c r="T79" s="33" t="n"/>
      <c r="U79" s="14" t="n">
        <v>0</v>
      </c>
      <c r="V79" s="27">
        <f>SUMPRODUCT('Linear Model'!B$2:T$2,'Test Set'!A79:S79)+'Linear Model'!U$2</f>
        <v/>
      </c>
      <c r="W79" s="1">
        <f>SUMPRODUCT('Logistic Regression'!B$2:T$2,'Test Set'!A79:S79)+'Logistic Regression'!U$2</f>
        <v/>
      </c>
      <c r="X79" s="70">
        <f>EXP(W79)/(1+EXP(W79))</f>
        <v/>
      </c>
    </row>
    <row r="80" spans="1:24">
      <c r="A80" s="33" t="n">
        <v>0</v>
      </c>
      <c r="B80" s="33" t="n">
        <v>0</v>
      </c>
      <c r="C80" s="33" t="n">
        <v>1</v>
      </c>
      <c r="D80" s="33" t="n">
        <v>0</v>
      </c>
      <c r="E80" s="33" t="n">
        <v>0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  <c r="Q80" s="33" t="n">
        <v>0</v>
      </c>
      <c r="R80" s="33" t="n">
        <v>1</v>
      </c>
      <c r="S80" s="33" t="n">
        <v>0</v>
      </c>
      <c r="T80" s="33" t="n"/>
      <c r="U80" s="14" t="n">
        <v>0</v>
      </c>
      <c r="V80" s="27">
        <f>SUMPRODUCT('Linear Model'!B$2:T$2,'Test Set'!A80:S80)+'Linear Model'!U$2</f>
        <v/>
      </c>
      <c r="W80" s="1">
        <f>SUMPRODUCT('Logistic Regression'!B$2:T$2,'Test Set'!A80:S80)+'Logistic Regression'!U$2</f>
        <v/>
      </c>
      <c r="X80" s="70">
        <f>EXP(W80)/(1+EXP(W80))</f>
        <v/>
      </c>
    </row>
    <row r="81" spans="1:24">
      <c r="A81" s="33" t="n">
        <v>0</v>
      </c>
      <c r="B81" s="33" t="n">
        <v>1</v>
      </c>
      <c r="C81" s="33" t="n">
        <v>0</v>
      </c>
      <c r="D81" s="33" t="n">
        <v>0</v>
      </c>
      <c r="E81" s="33" t="n">
        <v>0</v>
      </c>
      <c r="F81" s="33" t="n">
        <v>1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/>
      <c r="U81" s="14" t="n">
        <v>0</v>
      </c>
      <c r="V81" s="27">
        <f>SUMPRODUCT('Linear Model'!B$2:T$2,'Test Set'!A81:S81)+'Linear Model'!U$2</f>
        <v/>
      </c>
      <c r="W81" s="1">
        <f>SUMPRODUCT('Logistic Regression'!B$2:T$2,'Test Set'!A81:S81)+'Logistic Regression'!U$2</f>
        <v/>
      </c>
      <c r="X81" s="70">
        <f>EXP(W81)/(1+EXP(W81))</f>
        <v/>
      </c>
    </row>
    <row r="82" spans="1:24">
      <c r="A82" s="33" t="n">
        <v>1</v>
      </c>
      <c r="B82" s="33" t="n">
        <v>0</v>
      </c>
      <c r="C82" s="33" t="n">
        <v>1</v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</v>
      </c>
      <c r="P82" s="33" t="n">
        <v>0</v>
      </c>
      <c r="Q82" s="33" t="n">
        <v>0</v>
      </c>
      <c r="R82" s="33" t="n">
        <v>0</v>
      </c>
      <c r="S82" s="33" t="n">
        <v>0</v>
      </c>
      <c r="T82" s="33" t="n"/>
      <c r="U82" s="14" t="n">
        <v>0</v>
      </c>
      <c r="V82" s="27">
        <f>SUMPRODUCT('Linear Model'!B$2:T$2,'Test Set'!A82:S82)+'Linear Model'!U$2</f>
        <v/>
      </c>
      <c r="W82" s="1">
        <f>SUMPRODUCT('Logistic Regression'!B$2:T$2,'Test Set'!A82:S82)+'Logistic Regression'!U$2</f>
        <v/>
      </c>
      <c r="X82" s="70">
        <f>EXP(W82)/(1+EXP(W82))</f>
        <v/>
      </c>
    </row>
    <row r="83" spans="1:24">
      <c r="A83" s="33" t="n">
        <v>1</v>
      </c>
      <c r="B83" s="33" t="n">
        <v>0</v>
      </c>
      <c r="C83" s="33" t="n">
        <v>1</v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  <c r="Q83" s="33" t="n">
        <v>0</v>
      </c>
      <c r="R83" s="33" t="n">
        <v>1</v>
      </c>
      <c r="S83" s="33" t="n">
        <v>0</v>
      </c>
      <c r="T83" s="33" t="n"/>
      <c r="U83" s="14" t="n">
        <v>0</v>
      </c>
      <c r="V83" s="27">
        <f>SUMPRODUCT('Linear Model'!B$2:T$2,'Test Set'!A83:S83)+'Linear Model'!U$2</f>
        <v/>
      </c>
      <c r="W83" s="1">
        <f>SUMPRODUCT('Logistic Regression'!B$2:T$2,'Test Set'!A83:S83)+'Logistic Regression'!U$2</f>
        <v/>
      </c>
      <c r="X83" s="70">
        <f>EXP(W83)/(1+EXP(W83))</f>
        <v/>
      </c>
    </row>
    <row r="84" spans="1:24">
      <c r="A84" s="33" t="n">
        <v>1</v>
      </c>
      <c r="B84" s="33" t="n">
        <v>0</v>
      </c>
      <c r="C84" s="33" t="n">
        <v>0</v>
      </c>
      <c r="D84" s="33" t="n">
        <v>1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  <c r="Q84" s="33" t="n">
        <v>0</v>
      </c>
      <c r="R84" s="33" t="n">
        <v>1</v>
      </c>
      <c r="S84" s="33" t="n">
        <v>0</v>
      </c>
      <c r="T84" s="33" t="n"/>
      <c r="U84" s="14" t="n">
        <v>0</v>
      </c>
      <c r="V84" s="27">
        <f>SUMPRODUCT('Linear Model'!B$2:T$2,'Test Set'!A84:S84)+'Linear Model'!U$2</f>
        <v/>
      </c>
      <c r="W84" s="1">
        <f>SUMPRODUCT('Logistic Regression'!B$2:T$2,'Test Set'!A84:S84)+'Logistic Regression'!U$2</f>
        <v/>
      </c>
      <c r="X84" s="70">
        <f>EXP(W84)/(1+EXP(W84))</f>
        <v/>
      </c>
    </row>
    <row r="85" spans="1:24">
      <c r="A85" s="33" t="n">
        <v>1</v>
      </c>
      <c r="B85" s="33" t="n">
        <v>0</v>
      </c>
      <c r="C85" s="33" t="n">
        <v>1</v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0</v>
      </c>
      <c r="S85" s="33" t="n">
        <v>0</v>
      </c>
      <c r="T85" s="33" t="n"/>
      <c r="U85" s="14" t="n">
        <v>0</v>
      </c>
      <c r="V85" s="27">
        <f>SUMPRODUCT('Linear Model'!B$2:T$2,'Test Set'!A85:S85)+'Linear Model'!U$2</f>
        <v/>
      </c>
      <c r="W85" s="1">
        <f>SUMPRODUCT('Logistic Regression'!B$2:T$2,'Test Set'!A85:S85)+'Logistic Regression'!U$2</f>
        <v/>
      </c>
      <c r="X85" s="70">
        <f>EXP(W85)/(1+EXP(W85))</f>
        <v/>
      </c>
    </row>
    <row r="86" spans="1:24">
      <c r="A86" s="33" t="n">
        <v>0</v>
      </c>
      <c r="B86" s="33" t="n">
        <v>1</v>
      </c>
      <c r="C86" s="33" t="n">
        <v>0</v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  <c r="Q86" s="33" t="n">
        <v>0</v>
      </c>
      <c r="R86" s="33" t="n">
        <v>0</v>
      </c>
      <c r="S86" s="33" t="n">
        <v>0</v>
      </c>
      <c r="T86" s="33" t="n"/>
      <c r="U86" s="14" t="n">
        <v>0</v>
      </c>
      <c r="V86" s="27">
        <f>SUMPRODUCT('Linear Model'!B$2:T$2,'Test Set'!A86:S86)+'Linear Model'!U$2</f>
        <v/>
      </c>
      <c r="W86" s="1">
        <f>SUMPRODUCT('Logistic Regression'!B$2:T$2,'Test Set'!A86:S86)+'Logistic Regression'!U$2</f>
        <v/>
      </c>
      <c r="X86" s="70">
        <f>EXP(W86)/(1+EXP(W86))</f>
        <v/>
      </c>
    </row>
    <row r="87" spans="1:24">
      <c r="A87" s="33" t="n">
        <v>1</v>
      </c>
      <c r="B87" s="33" t="n">
        <v>0</v>
      </c>
      <c r="C87" s="33" t="n">
        <v>1</v>
      </c>
      <c r="D87" s="33" t="n">
        <v>0</v>
      </c>
      <c r="E87" s="33" t="n">
        <v>0</v>
      </c>
      <c r="F87" s="33" t="n">
        <v>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  <c r="Q87" s="33" t="n">
        <v>0</v>
      </c>
      <c r="R87" s="33" t="n">
        <v>0</v>
      </c>
      <c r="S87" s="33" t="n">
        <v>0</v>
      </c>
      <c r="T87" s="33" t="n"/>
      <c r="U87" s="14" t="n">
        <v>0</v>
      </c>
      <c r="V87" s="27">
        <f>SUMPRODUCT('Linear Model'!B$2:T$2,'Test Set'!A87:S87)+'Linear Model'!U$2</f>
        <v/>
      </c>
      <c r="W87" s="1">
        <f>SUMPRODUCT('Logistic Regression'!B$2:T$2,'Test Set'!A87:S87)+'Logistic Regression'!U$2</f>
        <v/>
      </c>
      <c r="X87" s="70">
        <f>EXP(W87)/(1+EXP(W87))</f>
        <v/>
      </c>
    </row>
    <row r="88" spans="1:24">
      <c r="A88" s="33" t="n">
        <v>0</v>
      </c>
      <c r="B88" s="33" t="n">
        <v>0</v>
      </c>
      <c r="C88" s="33" t="n">
        <v>1</v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1</v>
      </c>
      <c r="R88" s="33" t="n">
        <v>0</v>
      </c>
      <c r="S88" s="33" t="n">
        <v>0</v>
      </c>
      <c r="T88" s="33" t="n"/>
      <c r="U88" s="14" t="n">
        <v>0</v>
      </c>
      <c r="V88" s="27">
        <f>SUMPRODUCT('Linear Model'!B$2:T$2,'Test Set'!A88:S88)+'Linear Model'!U$2</f>
        <v/>
      </c>
      <c r="W88" s="1">
        <f>SUMPRODUCT('Logistic Regression'!B$2:T$2,'Test Set'!A88:S88)+'Logistic Regression'!U$2</f>
        <v/>
      </c>
      <c r="X88" s="70">
        <f>EXP(W88)/(1+EXP(W88))</f>
        <v/>
      </c>
    </row>
    <row r="89" spans="1:24">
      <c r="A89" s="33" t="n">
        <v>0</v>
      </c>
      <c r="B89" s="33" t="n">
        <v>0</v>
      </c>
      <c r="C89" s="33" t="n">
        <v>0</v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  <c r="Q89" s="33" t="n">
        <v>0</v>
      </c>
      <c r="R89" s="33" t="n">
        <v>0</v>
      </c>
      <c r="S89" s="33" t="n">
        <v>0</v>
      </c>
      <c r="T89" s="33" t="n"/>
      <c r="U89" s="14" t="n">
        <v>0</v>
      </c>
      <c r="V89" s="27">
        <f>SUMPRODUCT('Linear Model'!B$2:T$2,'Test Set'!A89:S89)+'Linear Model'!U$2</f>
        <v/>
      </c>
      <c r="W89" s="1">
        <f>SUMPRODUCT('Logistic Regression'!B$2:T$2,'Test Set'!A89:S89)+'Logistic Regression'!U$2</f>
        <v/>
      </c>
      <c r="X89" s="70">
        <f>EXP(W89)/(1+EXP(W89))</f>
        <v/>
      </c>
    </row>
    <row r="90" spans="1:24">
      <c r="A90" s="33" t="n">
        <v>1</v>
      </c>
      <c r="B90" s="33" t="n">
        <v>0</v>
      </c>
      <c r="C90" s="33" t="n">
        <v>0</v>
      </c>
      <c r="D90" s="33" t="n">
        <v>1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  <c r="Q90" s="33" t="n">
        <v>0</v>
      </c>
      <c r="R90" s="33" t="n">
        <v>0</v>
      </c>
      <c r="S90" s="33" t="n">
        <v>1</v>
      </c>
      <c r="T90" s="33" t="n"/>
      <c r="U90" s="14" t="n">
        <v>0</v>
      </c>
      <c r="V90" s="27">
        <f>SUMPRODUCT('Linear Model'!B$2:T$2,'Test Set'!A90:S90)+'Linear Model'!U$2</f>
        <v/>
      </c>
      <c r="W90" s="1">
        <f>SUMPRODUCT('Logistic Regression'!B$2:T$2,'Test Set'!A90:S90)+'Logistic Regression'!U$2</f>
        <v/>
      </c>
      <c r="X90" s="70">
        <f>EXP(W90)/(1+EXP(W90))</f>
        <v/>
      </c>
    </row>
    <row r="91" spans="1:24">
      <c r="A91" s="33" t="n">
        <v>1</v>
      </c>
      <c r="B91" s="33" t="n">
        <v>0</v>
      </c>
      <c r="C91" s="33" t="n">
        <v>0</v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</v>
      </c>
      <c r="P91" s="33" t="n">
        <v>0</v>
      </c>
      <c r="Q91" s="33" t="n">
        <v>0</v>
      </c>
      <c r="R91" s="33" t="n">
        <v>0</v>
      </c>
      <c r="S91" s="33" t="n">
        <v>0</v>
      </c>
      <c r="T91" s="33" t="n"/>
      <c r="U91" s="14" t="n">
        <v>0</v>
      </c>
      <c r="V91" s="27">
        <f>SUMPRODUCT('Linear Model'!B$2:T$2,'Test Set'!A91:S91)+'Linear Model'!U$2</f>
        <v/>
      </c>
      <c r="W91" s="1">
        <f>SUMPRODUCT('Logistic Regression'!B$2:T$2,'Test Set'!A91:S91)+'Logistic Regression'!U$2</f>
        <v/>
      </c>
      <c r="X91" s="70">
        <f>EXP(W91)/(1+EXP(W91))</f>
        <v/>
      </c>
    </row>
    <row r="92" spans="1:24">
      <c r="A92" s="33" t="n">
        <v>0</v>
      </c>
      <c r="B92" s="33" t="n">
        <v>1</v>
      </c>
      <c r="C92" s="33" t="n">
        <v>0</v>
      </c>
      <c r="D92" s="33" t="n">
        <v>1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  <c r="Q92" s="33" t="n">
        <v>0</v>
      </c>
      <c r="R92" s="33" t="n">
        <v>0</v>
      </c>
      <c r="S92" s="33" t="n">
        <v>0</v>
      </c>
      <c r="T92" s="33" t="n"/>
      <c r="U92" s="14" t="n">
        <v>0</v>
      </c>
      <c r="V92" s="27">
        <f>SUMPRODUCT('Linear Model'!B$2:T$2,'Test Set'!A92:S92)+'Linear Model'!U$2</f>
        <v/>
      </c>
      <c r="W92" s="1">
        <f>SUMPRODUCT('Logistic Regression'!B$2:T$2,'Test Set'!A92:S92)+'Logistic Regression'!U$2</f>
        <v/>
      </c>
      <c r="X92" s="70">
        <f>EXP(W92)/(1+EXP(W92))</f>
        <v/>
      </c>
    </row>
    <row r="93" spans="1:24">
      <c r="A93" s="33" t="n">
        <v>0</v>
      </c>
      <c r="B93" s="33" t="n">
        <v>0</v>
      </c>
      <c r="C93" s="33" t="n">
        <v>1</v>
      </c>
      <c r="D93" s="33" t="n">
        <v>0</v>
      </c>
      <c r="E93" s="33" t="n">
        <v>0</v>
      </c>
      <c r="F93" s="33" t="n">
        <v>1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  <c r="Q93" s="33" t="n">
        <v>0</v>
      </c>
      <c r="R93" s="33" t="n">
        <v>0</v>
      </c>
      <c r="S93" s="33" t="n">
        <v>0</v>
      </c>
      <c r="T93" s="33" t="n"/>
      <c r="U93" s="14" t="n">
        <v>0</v>
      </c>
      <c r="V93" s="27">
        <f>SUMPRODUCT('Linear Model'!B$2:T$2,'Test Set'!A93:S93)+'Linear Model'!U$2</f>
        <v/>
      </c>
      <c r="W93" s="1">
        <f>SUMPRODUCT('Logistic Regression'!B$2:T$2,'Test Set'!A93:S93)+'Logistic Regression'!U$2</f>
        <v/>
      </c>
      <c r="X93" s="70">
        <f>EXP(W93)/(1+EXP(W93))</f>
        <v/>
      </c>
    </row>
    <row r="94" spans="1:24">
      <c r="A94" s="33" t="n">
        <v>0</v>
      </c>
      <c r="B94" s="33" t="n">
        <v>0</v>
      </c>
      <c r="C94" s="33" t="n">
        <v>1</v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  <c r="Q94" s="33" t="n">
        <v>0</v>
      </c>
      <c r="R94" s="33" t="n">
        <v>0</v>
      </c>
      <c r="S94" s="33" t="n">
        <v>0</v>
      </c>
      <c r="T94" s="33" t="n"/>
      <c r="U94" s="14" t="n">
        <v>0</v>
      </c>
      <c r="V94" s="27">
        <f>SUMPRODUCT('Linear Model'!B$2:T$2,'Test Set'!A94:S94)+'Linear Model'!U$2</f>
        <v/>
      </c>
      <c r="W94" s="1">
        <f>SUMPRODUCT('Logistic Regression'!B$2:T$2,'Test Set'!A94:S94)+'Logistic Regression'!U$2</f>
        <v/>
      </c>
      <c r="X94" s="70">
        <f>EXP(W94)/(1+EXP(W94))</f>
        <v/>
      </c>
    </row>
    <row r="95" spans="1:24">
      <c r="A95" s="33" t="n">
        <v>1</v>
      </c>
      <c r="B95" s="33" t="n">
        <v>0</v>
      </c>
      <c r="C95" s="33" t="n">
        <v>0</v>
      </c>
      <c r="D95" s="33" t="n">
        <v>1</v>
      </c>
      <c r="E95" s="33" t="n">
        <v>0</v>
      </c>
      <c r="F95" s="33" t="n">
        <v>0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0</v>
      </c>
      <c r="R95" s="33" t="n">
        <v>0</v>
      </c>
      <c r="S95" s="33" t="n">
        <v>0</v>
      </c>
      <c r="T95" s="33" t="n"/>
      <c r="U95" s="14" t="n">
        <v>0</v>
      </c>
      <c r="V95" s="27">
        <f>SUMPRODUCT('Linear Model'!B$2:T$2,'Test Set'!A95:S95)+'Linear Model'!U$2</f>
        <v/>
      </c>
      <c r="W95" s="1">
        <f>SUMPRODUCT('Logistic Regression'!B$2:T$2,'Test Set'!A95:S95)+'Logistic Regression'!U$2</f>
        <v/>
      </c>
      <c r="X95" s="70">
        <f>EXP(W95)/(1+EXP(W95))</f>
        <v/>
      </c>
    </row>
    <row r="96" spans="1:24">
      <c r="A96" s="33" t="n">
        <v>0</v>
      </c>
      <c r="B96" s="33" t="n">
        <v>1</v>
      </c>
      <c r="C96" s="33" t="n">
        <v>0</v>
      </c>
      <c r="D96" s="33" t="n">
        <v>0</v>
      </c>
      <c r="E96" s="33" t="n">
        <v>0</v>
      </c>
      <c r="F96" s="33" t="n">
        <v>1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  <c r="Q96" s="33" t="n">
        <v>0</v>
      </c>
      <c r="R96" s="33" t="n">
        <v>0</v>
      </c>
      <c r="S96" s="33" t="n">
        <v>0</v>
      </c>
      <c r="T96" s="33" t="n"/>
      <c r="U96" s="14" t="n">
        <v>0</v>
      </c>
      <c r="V96" s="27">
        <f>SUMPRODUCT('Linear Model'!B$2:T$2,'Test Set'!A96:S96)+'Linear Model'!U$2</f>
        <v/>
      </c>
      <c r="W96" s="1">
        <f>SUMPRODUCT('Logistic Regression'!B$2:T$2,'Test Set'!A96:S96)+'Logistic Regression'!U$2</f>
        <v/>
      </c>
      <c r="X96" s="70">
        <f>EXP(W96)/(1+EXP(W96))</f>
        <v/>
      </c>
    </row>
    <row r="97" spans="1:24">
      <c r="A97" s="33" t="n">
        <v>1</v>
      </c>
      <c r="B97" s="33" t="n">
        <v>0</v>
      </c>
      <c r="C97" s="33" t="n">
        <v>1</v>
      </c>
      <c r="D97" s="33" t="n">
        <v>0</v>
      </c>
      <c r="E97" s="33" t="n">
        <v>0</v>
      </c>
      <c r="F97" s="33" t="n">
        <v>0</v>
      </c>
      <c r="G97" s="33" t="n">
        <v>1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  <c r="Q97" s="33" t="n">
        <v>1</v>
      </c>
      <c r="R97" s="33" t="n">
        <v>1</v>
      </c>
      <c r="S97" s="33" t="n">
        <v>0</v>
      </c>
      <c r="T97" s="33" t="n"/>
      <c r="U97" s="14" t="n">
        <v>0</v>
      </c>
      <c r="V97" s="27">
        <f>SUMPRODUCT('Linear Model'!B$2:T$2,'Test Set'!A97:S97)+'Linear Model'!U$2</f>
        <v/>
      </c>
      <c r="W97" s="1">
        <f>SUMPRODUCT('Logistic Regression'!B$2:T$2,'Test Set'!A97:S97)+'Logistic Regression'!U$2</f>
        <v/>
      </c>
      <c r="X97" s="70">
        <f>EXP(W97)/(1+EXP(W97))</f>
        <v/>
      </c>
    </row>
    <row r="98" spans="1:24">
      <c r="A98" s="33" t="n">
        <v>1</v>
      </c>
      <c r="B98" s="33" t="n">
        <v>0</v>
      </c>
      <c r="C98" s="33" t="n">
        <v>1</v>
      </c>
      <c r="D98" s="33" t="n">
        <v>0</v>
      </c>
      <c r="E98" s="33" t="n">
        <v>0</v>
      </c>
      <c r="F98" s="33" t="n">
        <v>1</v>
      </c>
      <c r="G98" s="33" t="n">
        <v>1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1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/>
      <c r="U98" s="14" t="n">
        <v>0</v>
      </c>
      <c r="V98" s="27">
        <f>SUMPRODUCT('Linear Model'!B$2:T$2,'Test Set'!A98:S98)+'Linear Model'!U$2</f>
        <v/>
      </c>
      <c r="W98" s="1">
        <f>SUMPRODUCT('Logistic Regression'!B$2:T$2,'Test Set'!A98:S98)+'Logistic Regression'!U$2</f>
        <v/>
      </c>
      <c r="X98" s="70">
        <f>EXP(W98)/(1+EXP(W98))</f>
        <v/>
      </c>
    </row>
    <row r="99" spans="1:24">
      <c r="A99" s="33" t="n">
        <v>1</v>
      </c>
      <c r="B99" s="33" t="n">
        <v>0</v>
      </c>
      <c r="C99" s="33" t="n">
        <v>1</v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1</v>
      </c>
      <c r="P99" s="33" t="n">
        <v>0</v>
      </c>
      <c r="Q99" s="33" t="n">
        <v>0</v>
      </c>
      <c r="R99" s="33" t="n">
        <v>0</v>
      </c>
      <c r="S99" s="33" t="n">
        <v>0</v>
      </c>
      <c r="T99" s="33" t="n"/>
      <c r="U99" s="14" t="n">
        <v>0</v>
      </c>
      <c r="V99" s="27">
        <f>SUMPRODUCT('Linear Model'!B$2:T$2,'Test Set'!A99:S99)+'Linear Model'!U$2</f>
        <v/>
      </c>
      <c r="W99" s="1">
        <f>SUMPRODUCT('Logistic Regression'!B$2:T$2,'Test Set'!A99:S99)+'Logistic Regression'!U$2</f>
        <v/>
      </c>
      <c r="X99" s="70">
        <f>EXP(W99)/(1+EXP(W99))</f>
        <v/>
      </c>
    </row>
    <row r="100" spans="1:24">
      <c r="A100" s="33" t="n">
        <v>0</v>
      </c>
      <c r="B100" s="33" t="n">
        <v>0</v>
      </c>
      <c r="C100" s="33" t="n">
        <v>0</v>
      </c>
      <c r="D100" s="33" t="n">
        <v>1</v>
      </c>
      <c r="E100" s="33" t="n">
        <v>0</v>
      </c>
      <c r="F100" s="33" t="n">
        <v>0</v>
      </c>
      <c r="G100" s="33" t="n">
        <v>1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/>
      <c r="U100" s="14" t="n">
        <v>0</v>
      </c>
      <c r="V100" s="27">
        <f>SUMPRODUCT('Linear Model'!B$2:T$2,'Test Set'!A100:S100)+'Linear Model'!U$2</f>
        <v/>
      </c>
      <c r="W100" s="1">
        <f>SUMPRODUCT('Logistic Regression'!B$2:T$2,'Test Set'!A100:S100)+'Logistic Regression'!U$2</f>
        <v/>
      </c>
      <c r="X100" s="70">
        <f>EXP(W100)/(1+EXP(W100))</f>
        <v/>
      </c>
    </row>
    <row r="101" spans="1:24">
      <c r="A101" s="33" t="n">
        <v>1</v>
      </c>
      <c r="B101" s="33" t="n">
        <v>0</v>
      </c>
      <c r="C101" s="33" t="n">
        <v>0</v>
      </c>
      <c r="D101" s="33" t="n">
        <v>0</v>
      </c>
      <c r="E101" s="33" t="n">
        <v>0</v>
      </c>
      <c r="F101" s="33" t="n">
        <v>1</v>
      </c>
      <c r="G101" s="33" t="n">
        <v>1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</v>
      </c>
      <c r="P101" s="33" t="n">
        <v>0</v>
      </c>
      <c r="Q101" s="33" t="n">
        <v>0</v>
      </c>
      <c r="R101" s="33" t="n">
        <v>0</v>
      </c>
      <c r="S101" s="33" t="n">
        <v>0</v>
      </c>
      <c r="T101" s="33" t="n"/>
      <c r="U101" s="14" t="n">
        <v>0</v>
      </c>
      <c r="V101" s="27">
        <f>SUMPRODUCT('Linear Model'!B$2:T$2,'Test Set'!A101:S101)+'Linear Model'!U$2</f>
        <v/>
      </c>
      <c r="W101" s="1">
        <f>SUMPRODUCT('Logistic Regression'!B$2:T$2,'Test Set'!A101:S101)+'Logistic Regression'!U$2</f>
        <v/>
      </c>
      <c r="X101" s="70">
        <f>EXP(W101)/(1+EXP(W101))</f>
        <v/>
      </c>
    </row>
    <row r="102" spans="1:24">
      <c r="A102" s="33" t="n">
        <v>0</v>
      </c>
      <c r="B102" s="33" t="n">
        <v>1</v>
      </c>
      <c r="C102" s="33" t="n">
        <v>1</v>
      </c>
      <c r="D102" s="33" t="n">
        <v>0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1</v>
      </c>
      <c r="S102" s="33" t="n">
        <v>0</v>
      </c>
      <c r="T102" s="33" t="n"/>
      <c r="U102" s="14" t="n">
        <v>0</v>
      </c>
      <c r="V102" s="27">
        <f>SUMPRODUCT('Linear Model'!B$2:T$2,'Test Set'!A102:S102)+'Linear Model'!U$2</f>
        <v/>
      </c>
      <c r="W102" s="1">
        <f>SUMPRODUCT('Logistic Regression'!B$2:T$2,'Test Set'!A102:S102)+'Logistic Regression'!U$2</f>
        <v/>
      </c>
      <c r="X102" s="70">
        <f>EXP(W102)/(1+EXP(W102))</f>
        <v/>
      </c>
    </row>
    <row r="103" spans="1:24">
      <c r="A103" s="33" t="n">
        <v>1</v>
      </c>
      <c r="B103" s="33" t="n">
        <v>0</v>
      </c>
      <c r="C103" s="33" t="n">
        <v>0</v>
      </c>
      <c r="D103" s="33" t="n">
        <v>1</v>
      </c>
      <c r="E103" s="33" t="n">
        <v>0</v>
      </c>
      <c r="F103" s="33" t="n">
        <v>1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/>
      <c r="U103" s="14" t="n">
        <v>0</v>
      </c>
      <c r="V103" s="27">
        <f>SUMPRODUCT('Linear Model'!B$2:T$2,'Test Set'!A103:S103)+'Linear Model'!U$2</f>
        <v/>
      </c>
      <c r="W103" s="1">
        <f>SUMPRODUCT('Logistic Regression'!B$2:T$2,'Test Set'!A103:S103)+'Logistic Regression'!U$2</f>
        <v/>
      </c>
      <c r="X103" s="70">
        <f>EXP(W103)/(1+EXP(W103))</f>
        <v/>
      </c>
    </row>
    <row r="104" spans="1:24">
      <c r="A104" s="33" t="n">
        <v>0</v>
      </c>
      <c r="B104" s="33" t="n">
        <v>1</v>
      </c>
      <c r="C104" s="33" t="n">
        <v>1</v>
      </c>
      <c r="D104" s="33" t="n">
        <v>0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/>
      <c r="U104" s="14" t="n">
        <v>0</v>
      </c>
      <c r="V104" s="27">
        <f>SUMPRODUCT('Linear Model'!B$2:T$2,'Test Set'!A104:S104)+'Linear Model'!U$2</f>
        <v/>
      </c>
      <c r="W104" s="1">
        <f>SUMPRODUCT('Logistic Regression'!B$2:T$2,'Test Set'!A104:S104)+'Logistic Regression'!U$2</f>
        <v/>
      </c>
      <c r="X104" s="70">
        <f>EXP(W104)/(1+EXP(W104))</f>
        <v/>
      </c>
    </row>
    <row r="105" spans="1:24">
      <c r="A105" s="33" t="n">
        <v>0</v>
      </c>
      <c r="B105" s="33" t="n">
        <v>0</v>
      </c>
      <c r="C105" s="33" t="n">
        <v>1</v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/>
      <c r="U105" s="14" t="n">
        <v>0</v>
      </c>
      <c r="V105" s="27">
        <f>SUMPRODUCT('Linear Model'!B$2:T$2,'Test Set'!A105:S105)+'Linear Model'!U$2</f>
        <v/>
      </c>
      <c r="W105" s="1">
        <f>SUMPRODUCT('Logistic Regression'!B$2:T$2,'Test Set'!A105:S105)+'Logistic Regression'!U$2</f>
        <v/>
      </c>
      <c r="X105" s="70">
        <f>EXP(W105)/(1+EXP(W105))</f>
        <v/>
      </c>
    </row>
    <row r="106" spans="1:24">
      <c r="A106" s="33" t="n">
        <v>0</v>
      </c>
      <c r="B106" s="33" t="n">
        <v>0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/>
      <c r="U106" s="14" t="n">
        <v>0</v>
      </c>
      <c r="V106" s="27">
        <f>SUMPRODUCT('Linear Model'!B$2:T$2,'Test Set'!A106:S106)+'Linear Model'!U$2</f>
        <v/>
      </c>
      <c r="W106" s="1">
        <f>SUMPRODUCT('Logistic Regression'!B$2:T$2,'Test Set'!A106:S106)+'Logistic Regression'!U$2</f>
        <v/>
      </c>
      <c r="X106" s="70">
        <f>EXP(W106)/(1+EXP(W106))</f>
        <v/>
      </c>
    </row>
    <row r="107" spans="1:24">
      <c r="A107" s="33" t="n">
        <v>0</v>
      </c>
      <c r="B107" s="33" t="n">
        <v>0</v>
      </c>
      <c r="C107" s="33" t="n">
        <v>1</v>
      </c>
      <c r="D107" s="33" t="n">
        <v>0</v>
      </c>
      <c r="E107" s="33" t="n">
        <v>0</v>
      </c>
      <c r="F107" s="33" t="n">
        <v>1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/>
      <c r="U107" s="14" t="n">
        <v>0</v>
      </c>
      <c r="V107" s="27">
        <f>SUMPRODUCT('Linear Model'!B$2:T$2,'Test Set'!A107:S107)+'Linear Model'!U$2</f>
        <v/>
      </c>
      <c r="W107" s="1">
        <f>SUMPRODUCT('Logistic Regression'!B$2:T$2,'Test Set'!A107:S107)+'Logistic Regression'!U$2</f>
        <v/>
      </c>
      <c r="X107" s="70">
        <f>EXP(W107)/(1+EXP(W107))</f>
        <v/>
      </c>
    </row>
    <row r="108" spans="1:24">
      <c r="A108" s="33" t="n">
        <v>0</v>
      </c>
      <c r="B108" s="33" t="n">
        <v>1</v>
      </c>
      <c r="C108" s="33" t="n">
        <v>1</v>
      </c>
      <c r="D108" s="33" t="n">
        <v>0</v>
      </c>
      <c r="E108" s="33" t="n">
        <v>0</v>
      </c>
      <c r="F108" s="33" t="n">
        <v>0</v>
      </c>
      <c r="G108" s="33" t="n">
        <v>1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/>
      <c r="U108" s="14" t="n">
        <v>0</v>
      </c>
      <c r="V108" s="27">
        <f>SUMPRODUCT('Linear Model'!B$2:T$2,'Test Set'!A108:S108)+'Linear Model'!U$2</f>
        <v/>
      </c>
      <c r="W108" s="1">
        <f>SUMPRODUCT('Logistic Regression'!B$2:T$2,'Test Set'!A108:S108)+'Logistic Regression'!U$2</f>
        <v/>
      </c>
      <c r="X108" s="70">
        <f>EXP(W108)/(1+EXP(W108))</f>
        <v/>
      </c>
    </row>
    <row r="109" spans="1:24">
      <c r="A109" s="33" t="n">
        <v>1</v>
      </c>
      <c r="B109" s="33" t="n">
        <v>0</v>
      </c>
      <c r="C109" s="33" t="n">
        <v>1</v>
      </c>
      <c r="D109" s="33" t="n">
        <v>0</v>
      </c>
      <c r="E109" s="33" t="n">
        <v>0</v>
      </c>
      <c r="F109" s="33" t="n">
        <v>1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  <c r="Q109" s="33" t="n">
        <v>0</v>
      </c>
      <c r="R109" s="33" t="n">
        <v>1</v>
      </c>
      <c r="S109" s="33" t="n">
        <v>0</v>
      </c>
      <c r="T109" s="33" t="n"/>
      <c r="U109" s="14" t="n">
        <v>0</v>
      </c>
      <c r="V109" s="27">
        <f>SUMPRODUCT('Linear Model'!B$2:T$2,'Test Set'!A109:S109)+'Linear Model'!U$2</f>
        <v/>
      </c>
      <c r="W109" s="1">
        <f>SUMPRODUCT('Logistic Regression'!B$2:T$2,'Test Set'!A109:S109)+'Logistic Regression'!U$2</f>
        <v/>
      </c>
      <c r="X109" s="70">
        <f>EXP(W109)/(1+EXP(W109))</f>
        <v/>
      </c>
    </row>
    <row r="110" spans="1:24">
      <c r="A110" s="33" t="n">
        <v>1</v>
      </c>
      <c r="B110" s="33" t="n">
        <v>0</v>
      </c>
      <c r="C110" s="33" t="n">
        <v>0</v>
      </c>
      <c r="D110" s="33" t="n">
        <v>1</v>
      </c>
      <c r="E110" s="33" t="n">
        <v>0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  <c r="Q110" s="33" t="n">
        <v>0</v>
      </c>
      <c r="R110" s="33" t="n">
        <v>0</v>
      </c>
      <c r="S110" s="33" t="n">
        <v>0</v>
      </c>
      <c r="T110" s="33" t="n"/>
      <c r="U110" s="14" t="n">
        <v>0</v>
      </c>
      <c r="V110" s="27">
        <f>SUMPRODUCT('Linear Model'!B$2:T$2,'Test Set'!A110:S110)+'Linear Model'!U$2</f>
        <v/>
      </c>
      <c r="W110" s="1">
        <f>SUMPRODUCT('Logistic Regression'!B$2:T$2,'Test Set'!A110:S110)+'Logistic Regression'!U$2</f>
        <v/>
      </c>
      <c r="X110" s="70">
        <f>EXP(W110)/(1+EXP(W110))</f>
        <v/>
      </c>
    </row>
    <row r="111" spans="1:24">
      <c r="A111" s="33" t="n">
        <v>0</v>
      </c>
      <c r="B111" s="33" t="n">
        <v>0</v>
      </c>
      <c r="C111" s="33" t="n">
        <v>1</v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  <c r="Q111" s="33" t="n">
        <v>0</v>
      </c>
      <c r="R111" s="33" t="n">
        <v>1</v>
      </c>
      <c r="S111" s="33" t="n">
        <v>0</v>
      </c>
      <c r="T111" s="33" t="n"/>
      <c r="U111" s="14" t="n">
        <v>0</v>
      </c>
      <c r="V111" s="27">
        <f>SUMPRODUCT('Linear Model'!B$2:T$2,'Test Set'!A111:S111)+'Linear Model'!U$2</f>
        <v/>
      </c>
      <c r="W111" s="1">
        <f>SUMPRODUCT('Logistic Regression'!B$2:T$2,'Test Set'!A111:S111)+'Logistic Regression'!U$2</f>
        <v/>
      </c>
      <c r="X111" s="70">
        <f>EXP(W111)/(1+EXP(W111))</f>
        <v/>
      </c>
    </row>
    <row r="112" spans="1:24">
      <c r="A112" s="33" t="n">
        <v>1</v>
      </c>
      <c r="B112" s="33" t="n">
        <v>0</v>
      </c>
      <c r="C112" s="33" t="n">
        <v>0</v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1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33" t="n"/>
      <c r="U112" s="14" t="n">
        <v>0</v>
      </c>
      <c r="V112" s="27">
        <f>SUMPRODUCT('Linear Model'!B$2:T$2,'Test Set'!A112:S112)+'Linear Model'!U$2</f>
        <v/>
      </c>
      <c r="W112" s="1">
        <f>SUMPRODUCT('Logistic Regression'!B$2:T$2,'Test Set'!A112:S112)+'Logistic Regression'!U$2</f>
        <v/>
      </c>
      <c r="X112" s="70">
        <f>EXP(W112)/(1+EXP(W112))</f>
        <v/>
      </c>
    </row>
    <row r="113" spans="1:24">
      <c r="A113" s="33" t="n">
        <v>1</v>
      </c>
      <c r="B113" s="33" t="n">
        <v>0</v>
      </c>
      <c r="C113" s="33" t="n">
        <v>1</v>
      </c>
      <c r="D113" s="33" t="n">
        <v>0</v>
      </c>
      <c r="E113" s="33" t="n">
        <v>0</v>
      </c>
      <c r="F113" s="33" t="n">
        <v>0</v>
      </c>
      <c r="G113" s="33" t="n">
        <v>1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0</v>
      </c>
      <c r="S113" s="33" t="n">
        <v>0</v>
      </c>
      <c r="T113" s="33" t="n"/>
      <c r="U113" s="14" t="n">
        <v>0</v>
      </c>
      <c r="V113" s="27">
        <f>SUMPRODUCT('Linear Model'!B$2:T$2,'Test Set'!A113:S113)+'Linear Model'!U$2</f>
        <v/>
      </c>
      <c r="W113" s="1">
        <f>SUMPRODUCT('Logistic Regression'!B$2:T$2,'Test Set'!A113:S113)+'Logistic Regression'!U$2</f>
        <v/>
      </c>
      <c r="X113" s="70">
        <f>EXP(W113)/(1+EXP(W113))</f>
        <v/>
      </c>
    </row>
    <row r="114" spans="1:24">
      <c r="A114" s="33" t="n">
        <v>1</v>
      </c>
      <c r="B114" s="33" t="n">
        <v>0</v>
      </c>
      <c r="C114" s="33" t="n">
        <v>1</v>
      </c>
      <c r="D114" s="33" t="n">
        <v>0</v>
      </c>
      <c r="E114" s="33" t="n">
        <v>0</v>
      </c>
      <c r="F114" s="33" t="n">
        <v>1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1</v>
      </c>
      <c r="S114" s="33" t="n">
        <v>0</v>
      </c>
      <c r="T114" s="33" t="n"/>
      <c r="U114" s="14" t="n">
        <v>0</v>
      </c>
      <c r="V114" s="27">
        <f>SUMPRODUCT('Linear Model'!B$2:T$2,'Test Set'!A114:S114)+'Linear Model'!U$2</f>
        <v/>
      </c>
      <c r="W114" s="1">
        <f>SUMPRODUCT('Logistic Regression'!B$2:T$2,'Test Set'!A114:S114)+'Logistic Regression'!U$2</f>
        <v/>
      </c>
      <c r="X114" s="70">
        <f>EXP(W114)/(1+EXP(W114))</f>
        <v/>
      </c>
    </row>
    <row r="115" spans="1:24">
      <c r="A115" s="33" t="n">
        <v>1</v>
      </c>
      <c r="B115" s="33" t="n">
        <v>0</v>
      </c>
      <c r="C115" s="33" t="n">
        <v>1</v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1</v>
      </c>
      <c r="S115" s="33" t="n">
        <v>0</v>
      </c>
      <c r="T115" s="33" t="n"/>
      <c r="U115" s="14" t="n">
        <v>0</v>
      </c>
      <c r="V115" s="27">
        <f>SUMPRODUCT('Linear Model'!B$2:T$2,'Test Set'!A115:S115)+'Linear Model'!U$2</f>
        <v/>
      </c>
      <c r="W115" s="1">
        <f>SUMPRODUCT('Logistic Regression'!B$2:T$2,'Test Set'!A115:S115)+'Logistic Regression'!U$2</f>
        <v/>
      </c>
      <c r="X115" s="70">
        <f>EXP(W115)/(1+EXP(W115))</f>
        <v/>
      </c>
    </row>
    <row r="116" spans="1:24">
      <c r="A116" s="33" t="n">
        <v>0</v>
      </c>
      <c r="B116" s="33" t="n">
        <v>0</v>
      </c>
      <c r="C116" s="33" t="n">
        <v>0</v>
      </c>
      <c r="D116" s="33" t="n">
        <v>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  <c r="Q116" s="33" t="n">
        <v>0</v>
      </c>
      <c r="R116" s="33" t="n">
        <v>0</v>
      </c>
      <c r="S116" s="33" t="n">
        <v>0</v>
      </c>
      <c r="T116" s="33" t="n"/>
      <c r="U116" s="14" t="n">
        <v>0</v>
      </c>
      <c r="V116" s="27">
        <f>SUMPRODUCT('Linear Model'!B$2:T$2,'Test Set'!A116:S116)+'Linear Model'!U$2</f>
        <v/>
      </c>
      <c r="W116" s="1">
        <f>SUMPRODUCT('Logistic Regression'!B$2:T$2,'Test Set'!A116:S116)+'Logistic Regression'!U$2</f>
        <v/>
      </c>
      <c r="X116" s="70">
        <f>EXP(W116)/(1+EXP(W116))</f>
        <v/>
      </c>
    </row>
    <row r="117" spans="1:24">
      <c r="A117" s="33" t="n">
        <v>1</v>
      </c>
      <c r="B117" s="33" t="n">
        <v>0</v>
      </c>
      <c r="C117" s="33" t="n">
        <v>0</v>
      </c>
      <c r="D117" s="33" t="n">
        <v>0</v>
      </c>
      <c r="E117" s="33" t="n">
        <v>0</v>
      </c>
      <c r="F117" s="33" t="n">
        <v>1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  <c r="Q117" s="33" t="n">
        <v>0</v>
      </c>
      <c r="R117" s="33" t="n">
        <v>0</v>
      </c>
      <c r="S117" s="33" t="n">
        <v>0</v>
      </c>
      <c r="T117" s="33" t="n"/>
      <c r="U117" s="14" t="n">
        <v>0</v>
      </c>
      <c r="V117" s="27">
        <f>SUMPRODUCT('Linear Model'!B$2:T$2,'Test Set'!A117:S117)+'Linear Model'!U$2</f>
        <v/>
      </c>
      <c r="W117" s="1">
        <f>SUMPRODUCT('Logistic Regression'!B$2:T$2,'Test Set'!A117:S117)+'Logistic Regression'!U$2</f>
        <v/>
      </c>
      <c r="X117" s="70">
        <f>EXP(W117)/(1+EXP(W117))</f>
        <v/>
      </c>
    </row>
    <row r="118" spans="1:24">
      <c r="A118" s="33" t="n">
        <v>1</v>
      </c>
      <c r="B118" s="33" t="n">
        <v>0</v>
      </c>
      <c r="C118" s="33" t="n">
        <v>1</v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1</v>
      </c>
      <c r="S118" s="33" t="n">
        <v>0</v>
      </c>
      <c r="T118" s="33" t="n"/>
      <c r="U118" s="14" t="n">
        <v>0</v>
      </c>
      <c r="V118" s="27">
        <f>SUMPRODUCT('Linear Model'!B$2:T$2,'Test Set'!A118:S118)+'Linear Model'!U$2</f>
        <v/>
      </c>
      <c r="W118" s="1">
        <f>SUMPRODUCT('Logistic Regression'!B$2:T$2,'Test Set'!A118:S118)+'Logistic Regression'!U$2</f>
        <v/>
      </c>
      <c r="X118" s="70">
        <f>EXP(W118)/(1+EXP(W118))</f>
        <v/>
      </c>
    </row>
    <row r="119" spans="1:24">
      <c r="A119" s="33" t="n">
        <v>0</v>
      </c>
      <c r="B119" s="33" t="n">
        <v>0</v>
      </c>
      <c r="C119" s="33" t="n">
        <v>1</v>
      </c>
      <c r="D119" s="33" t="n">
        <v>0</v>
      </c>
      <c r="E119" s="33" t="n">
        <v>0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  <c r="Q119" s="33" t="n">
        <v>0</v>
      </c>
      <c r="R119" s="33" t="n">
        <v>1</v>
      </c>
      <c r="S119" s="33" t="n">
        <v>1</v>
      </c>
      <c r="T119" s="33" t="n"/>
      <c r="U119" s="14" t="n">
        <v>0</v>
      </c>
      <c r="V119" s="27">
        <f>SUMPRODUCT('Linear Model'!B$2:T$2,'Test Set'!A119:S119)+'Linear Model'!U$2</f>
        <v/>
      </c>
      <c r="W119" s="1">
        <f>SUMPRODUCT('Logistic Regression'!B$2:T$2,'Test Set'!A119:S119)+'Logistic Regression'!U$2</f>
        <v/>
      </c>
      <c r="X119" s="70">
        <f>EXP(W119)/(1+EXP(W119))</f>
        <v/>
      </c>
    </row>
    <row r="120" spans="1:24">
      <c r="A120" s="33" t="n">
        <v>0</v>
      </c>
      <c r="B120" s="33" t="n">
        <v>1</v>
      </c>
      <c r="C120" s="33" t="n">
        <v>0</v>
      </c>
      <c r="D120" s="33" t="n">
        <v>0</v>
      </c>
      <c r="E120" s="33" t="n">
        <v>0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  <c r="Q120" s="33" t="n">
        <v>0</v>
      </c>
      <c r="R120" s="33" t="n">
        <v>0</v>
      </c>
      <c r="S120" s="33" t="n">
        <v>0</v>
      </c>
      <c r="T120" s="33" t="n"/>
      <c r="U120" s="14" t="n">
        <v>0</v>
      </c>
      <c r="V120" s="27">
        <f>SUMPRODUCT('Linear Model'!B$2:T$2,'Test Set'!A120:S120)+'Linear Model'!U$2</f>
        <v/>
      </c>
      <c r="W120" s="1">
        <f>SUMPRODUCT('Logistic Regression'!B$2:T$2,'Test Set'!A120:S120)+'Logistic Regression'!U$2</f>
        <v/>
      </c>
      <c r="X120" s="70">
        <f>EXP(W120)/(1+EXP(W120))</f>
        <v/>
      </c>
    </row>
    <row r="121" spans="1:24">
      <c r="A121" s="33" t="n">
        <v>1</v>
      </c>
      <c r="B121" s="33" t="n">
        <v>0</v>
      </c>
      <c r="C121" s="33" t="n">
        <v>0</v>
      </c>
      <c r="D121" s="33" t="n">
        <v>1</v>
      </c>
      <c r="E121" s="33" t="n">
        <v>0</v>
      </c>
      <c r="F121" s="33" t="n">
        <v>0</v>
      </c>
      <c r="G121" s="33" t="n">
        <v>1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</v>
      </c>
      <c r="M121" s="33" t="n">
        <v>0</v>
      </c>
      <c r="N121" s="33" t="n">
        <v>1</v>
      </c>
      <c r="O121" s="33" t="n">
        <v>0</v>
      </c>
      <c r="P121" s="33" t="n">
        <v>0</v>
      </c>
      <c r="Q121" s="33" t="n">
        <v>0</v>
      </c>
      <c r="R121" s="33" t="n">
        <v>1</v>
      </c>
      <c r="S121" s="33" t="n">
        <v>0</v>
      </c>
      <c r="T121" s="33" t="n"/>
      <c r="U121" s="14" t="n">
        <v>0</v>
      </c>
      <c r="V121" s="27">
        <f>SUMPRODUCT('Linear Model'!B$2:T$2,'Test Set'!A121:S121)+'Linear Model'!U$2</f>
        <v/>
      </c>
      <c r="W121" s="1">
        <f>SUMPRODUCT('Logistic Regression'!B$2:T$2,'Test Set'!A121:S121)+'Logistic Regression'!U$2</f>
        <v/>
      </c>
      <c r="X121" s="70">
        <f>EXP(W121)/(1+EXP(W121))</f>
        <v/>
      </c>
    </row>
    <row r="122" spans="1:24">
      <c r="A122" s="33" t="n">
        <v>0</v>
      </c>
      <c r="B122" s="33" t="n">
        <v>0</v>
      </c>
      <c r="C122" s="33" t="n">
        <v>1</v>
      </c>
      <c r="D122" s="33" t="n">
        <v>0</v>
      </c>
      <c r="E122" s="33" t="n">
        <v>0</v>
      </c>
      <c r="F122" s="33" t="n">
        <v>1</v>
      </c>
      <c r="G122" s="33" t="n">
        <v>1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33" t="n">
        <v>0</v>
      </c>
      <c r="T122" s="33" t="n"/>
      <c r="U122" s="14" t="n">
        <v>0</v>
      </c>
      <c r="V122" s="27">
        <f>SUMPRODUCT('Linear Model'!B$2:T$2,'Test Set'!A122:S122)+'Linear Model'!U$2</f>
        <v/>
      </c>
      <c r="W122" s="1">
        <f>SUMPRODUCT('Logistic Regression'!B$2:T$2,'Test Set'!A122:S122)+'Logistic Regression'!U$2</f>
        <v/>
      </c>
      <c r="X122" s="70">
        <f>EXP(W122)/(1+EXP(W122))</f>
        <v/>
      </c>
    </row>
    <row r="123" spans="1:24">
      <c r="A123" s="33" t="n">
        <v>0</v>
      </c>
      <c r="B123" s="33" t="n">
        <v>0</v>
      </c>
      <c r="C123" s="33" t="n">
        <v>0</v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1</v>
      </c>
      <c r="P123" s="33" t="n">
        <v>0</v>
      </c>
      <c r="Q123" s="33" t="n">
        <v>0</v>
      </c>
      <c r="R123" s="33" t="n">
        <v>0</v>
      </c>
      <c r="S123" s="33" t="n">
        <v>0</v>
      </c>
      <c r="T123" s="33" t="n"/>
      <c r="U123" s="14" t="n">
        <v>0</v>
      </c>
      <c r="V123" s="27">
        <f>SUMPRODUCT('Linear Model'!B$2:T$2,'Test Set'!A123:S123)+'Linear Model'!U$2</f>
        <v/>
      </c>
      <c r="W123" s="1">
        <f>SUMPRODUCT('Logistic Regression'!B$2:T$2,'Test Set'!A123:S123)+'Logistic Regression'!U$2</f>
        <v/>
      </c>
      <c r="X123" s="70">
        <f>EXP(W123)/(1+EXP(W123))</f>
        <v/>
      </c>
    </row>
    <row r="124" spans="1:24">
      <c r="A124" s="33" t="n">
        <v>0</v>
      </c>
      <c r="B124" s="33" t="n">
        <v>1</v>
      </c>
      <c r="C124" s="33" t="n">
        <v>0</v>
      </c>
      <c r="D124" s="33" t="n">
        <v>1</v>
      </c>
      <c r="E124" s="33" t="n">
        <v>0</v>
      </c>
      <c r="F124" s="33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33" t="n">
        <v>0</v>
      </c>
      <c r="T124" s="33" t="n"/>
      <c r="U124" s="14" t="n">
        <v>0</v>
      </c>
      <c r="V124" s="27">
        <f>SUMPRODUCT('Linear Model'!B$2:T$2,'Test Set'!A124:S124)+'Linear Model'!U$2</f>
        <v/>
      </c>
      <c r="W124" s="1">
        <f>SUMPRODUCT('Logistic Regression'!B$2:T$2,'Test Set'!A124:S124)+'Logistic Regression'!U$2</f>
        <v/>
      </c>
      <c r="X124" s="70">
        <f>EXP(W124)/(1+EXP(W124))</f>
        <v/>
      </c>
    </row>
    <row r="125" spans="1:24">
      <c r="A125" s="33" t="n">
        <v>0</v>
      </c>
      <c r="B125" s="33" t="n">
        <v>0</v>
      </c>
      <c r="C125" s="33" t="n">
        <v>1</v>
      </c>
      <c r="D125" s="33" t="n">
        <v>0</v>
      </c>
      <c r="E125" s="33" t="n">
        <v>0</v>
      </c>
      <c r="F125" s="33" t="n">
        <v>1</v>
      </c>
      <c r="G125" s="33" t="n">
        <v>1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  <c r="Q125" s="33" t="n">
        <v>0</v>
      </c>
      <c r="R125" s="33" t="n">
        <v>1</v>
      </c>
      <c r="S125" s="33" t="n">
        <v>0</v>
      </c>
      <c r="T125" s="33" t="n"/>
      <c r="U125" s="14" t="n">
        <v>0</v>
      </c>
      <c r="V125" s="27">
        <f>SUMPRODUCT('Linear Model'!B$2:T$2,'Test Set'!A125:S125)+'Linear Model'!U$2</f>
        <v/>
      </c>
      <c r="W125" s="1">
        <f>SUMPRODUCT('Logistic Regression'!B$2:T$2,'Test Set'!A125:S125)+'Logistic Regression'!U$2</f>
        <v/>
      </c>
      <c r="X125" s="70">
        <f>EXP(W125)/(1+EXP(W125))</f>
        <v/>
      </c>
    </row>
    <row r="126" spans="1:24">
      <c r="A126" s="33" t="n">
        <v>1</v>
      </c>
      <c r="B126" s="33" t="n">
        <v>0</v>
      </c>
      <c r="C126" s="33" t="n">
        <v>1</v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  <c r="Q126" s="33" t="n">
        <v>0</v>
      </c>
      <c r="R126" s="33" t="n">
        <v>0</v>
      </c>
      <c r="S126" s="33" t="n">
        <v>1</v>
      </c>
      <c r="T126" s="33" t="n"/>
      <c r="U126" s="14" t="n">
        <v>0</v>
      </c>
      <c r="V126" s="27">
        <f>SUMPRODUCT('Linear Model'!B$2:T$2,'Test Set'!A126:S126)+'Linear Model'!U$2</f>
        <v/>
      </c>
      <c r="W126" s="1">
        <f>SUMPRODUCT('Logistic Regression'!B$2:T$2,'Test Set'!A126:S126)+'Logistic Regression'!U$2</f>
        <v/>
      </c>
      <c r="X126" s="70">
        <f>EXP(W126)/(1+EXP(W126))</f>
        <v/>
      </c>
    </row>
    <row r="127" spans="1:24">
      <c r="A127" s="33" t="n">
        <v>1</v>
      </c>
      <c r="B127" s="33" t="n">
        <v>0</v>
      </c>
      <c r="C127" s="33" t="n">
        <v>1</v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33" t="n">
        <v>0</v>
      </c>
      <c r="T127" s="33" t="n"/>
      <c r="U127" s="14" t="n">
        <v>0</v>
      </c>
      <c r="V127" s="27">
        <f>SUMPRODUCT('Linear Model'!B$2:T$2,'Test Set'!A127:S127)+'Linear Model'!U$2</f>
        <v/>
      </c>
      <c r="W127" s="1">
        <f>SUMPRODUCT('Logistic Regression'!B$2:T$2,'Test Set'!A127:S127)+'Logistic Regression'!U$2</f>
        <v/>
      </c>
      <c r="X127" s="70">
        <f>EXP(W127)/(1+EXP(W127))</f>
        <v/>
      </c>
    </row>
    <row r="128" spans="1:24">
      <c r="A128" s="33" t="n">
        <v>1</v>
      </c>
      <c r="B128" s="33" t="n">
        <v>0</v>
      </c>
      <c r="C128" s="33" t="n">
        <v>1</v>
      </c>
      <c r="D128" s="33" t="n">
        <v>0</v>
      </c>
      <c r="E128" s="33" t="n">
        <v>0</v>
      </c>
      <c r="F128" s="33" t="n">
        <v>0</v>
      </c>
      <c r="G128" s="33" t="n">
        <v>0</v>
      </c>
      <c r="H128" s="33" t="n">
        <v>0</v>
      </c>
      <c r="I128" s="33" t="n">
        <v>1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/>
      <c r="U128" s="14" t="n">
        <v>0</v>
      </c>
      <c r="V128" s="27">
        <f>SUMPRODUCT('Linear Model'!B$2:T$2,'Test Set'!A128:S128)+'Linear Model'!U$2</f>
        <v/>
      </c>
      <c r="W128" s="1">
        <f>SUMPRODUCT('Logistic Regression'!B$2:T$2,'Test Set'!A128:S128)+'Logistic Regression'!U$2</f>
        <v/>
      </c>
      <c r="X128" s="70">
        <f>EXP(W128)/(1+EXP(W128))</f>
        <v/>
      </c>
    </row>
    <row r="129" spans="1:24">
      <c r="A129" s="33" t="n">
        <v>1</v>
      </c>
      <c r="B129" s="33" t="n">
        <v>0</v>
      </c>
      <c r="C129" s="33" t="n">
        <v>0</v>
      </c>
      <c r="D129" s="33" t="n">
        <v>0</v>
      </c>
      <c r="E129" s="33" t="n">
        <v>0</v>
      </c>
      <c r="F129" s="33" t="n">
        <v>0</v>
      </c>
      <c r="G129" s="33" t="n">
        <v>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  <c r="Q129" s="33" t="n">
        <v>0</v>
      </c>
      <c r="R129" s="33" t="n">
        <v>0</v>
      </c>
      <c r="S129" s="33" t="n">
        <v>0</v>
      </c>
      <c r="T129" s="33" t="n"/>
      <c r="U129" s="14" t="n">
        <v>0</v>
      </c>
      <c r="V129" s="27">
        <f>SUMPRODUCT('Linear Model'!B$2:T$2,'Test Set'!A129:S129)+'Linear Model'!U$2</f>
        <v/>
      </c>
      <c r="W129" s="1">
        <f>SUMPRODUCT('Logistic Regression'!B$2:T$2,'Test Set'!A129:S129)+'Logistic Regression'!U$2</f>
        <v/>
      </c>
      <c r="X129" s="70">
        <f>EXP(W129)/(1+EXP(W129))</f>
        <v/>
      </c>
    </row>
    <row r="130" spans="1:24">
      <c r="A130" s="33" t="n">
        <v>1</v>
      </c>
      <c r="B130" s="33" t="n">
        <v>0</v>
      </c>
      <c r="C130" s="33" t="n">
        <v>0</v>
      </c>
      <c r="D130" s="33" t="n">
        <v>0</v>
      </c>
      <c r="E130" s="33" t="n">
        <v>0</v>
      </c>
      <c r="F130" s="33" t="n">
        <v>0</v>
      </c>
      <c r="G130" s="33" t="n">
        <v>1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0</v>
      </c>
      <c r="R130" s="33" t="n">
        <v>0</v>
      </c>
      <c r="S130" s="33" t="n">
        <v>0</v>
      </c>
      <c r="T130" s="33" t="n"/>
      <c r="U130" s="14" t="n">
        <v>0</v>
      </c>
      <c r="V130" s="27">
        <f>SUMPRODUCT('Linear Model'!B$2:T$2,'Test Set'!A130:S130)+'Linear Model'!U$2</f>
        <v/>
      </c>
      <c r="W130" s="1">
        <f>SUMPRODUCT('Logistic Regression'!B$2:T$2,'Test Set'!A130:S130)+'Logistic Regression'!U$2</f>
        <v/>
      </c>
      <c r="X130" s="70">
        <f>EXP(W130)/(1+EXP(W130))</f>
        <v/>
      </c>
    </row>
    <row r="131" spans="1:24">
      <c r="A131" s="33" t="n">
        <v>0</v>
      </c>
      <c r="B131" s="33" t="n">
        <v>0</v>
      </c>
      <c r="C131" s="33" t="n">
        <v>1</v>
      </c>
      <c r="D131" s="33" t="n">
        <v>0</v>
      </c>
      <c r="E131" s="33" t="n">
        <v>0</v>
      </c>
      <c r="F131" s="33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0</v>
      </c>
      <c r="R131" s="33" t="n">
        <v>0</v>
      </c>
      <c r="S131" s="33" t="n">
        <v>0</v>
      </c>
      <c r="T131" s="33" t="n"/>
      <c r="U131" s="14" t="n">
        <v>0</v>
      </c>
      <c r="V131" s="27">
        <f>SUMPRODUCT('Linear Model'!B$2:T$2,'Test Set'!A131:S131)+'Linear Model'!U$2</f>
        <v/>
      </c>
      <c r="W131" s="1">
        <f>SUMPRODUCT('Logistic Regression'!B$2:T$2,'Test Set'!A131:S131)+'Logistic Regression'!U$2</f>
        <v/>
      </c>
      <c r="X131" s="70">
        <f>EXP(W131)/(1+EXP(W131))</f>
        <v/>
      </c>
    </row>
    <row r="132" spans="1:24">
      <c r="A132" s="33" t="n">
        <v>0</v>
      </c>
      <c r="B132" s="33" t="n">
        <v>1</v>
      </c>
      <c r="C132" s="33" t="n">
        <v>0</v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</v>
      </c>
      <c r="P132" s="33" t="n">
        <v>0</v>
      </c>
      <c r="Q132" s="33" t="n">
        <v>0</v>
      </c>
      <c r="R132" s="33" t="n">
        <v>0</v>
      </c>
      <c r="S132" s="33" t="n">
        <v>0</v>
      </c>
      <c r="T132" s="33" t="n"/>
      <c r="U132" s="14" t="n">
        <v>0</v>
      </c>
      <c r="V132" s="27">
        <f>SUMPRODUCT('Linear Model'!B$2:T$2,'Test Set'!A132:S132)+'Linear Model'!U$2</f>
        <v/>
      </c>
      <c r="W132" s="1">
        <f>SUMPRODUCT('Logistic Regression'!B$2:T$2,'Test Set'!A132:S132)+'Logistic Regression'!U$2</f>
        <v/>
      </c>
      <c r="X132" s="70">
        <f>EXP(W132)/(1+EXP(W132))</f>
        <v/>
      </c>
    </row>
    <row r="133" spans="1:24">
      <c r="A133" s="33" t="n">
        <v>1</v>
      </c>
      <c r="B133" s="33" t="n">
        <v>0</v>
      </c>
      <c r="C133" s="33" t="n">
        <v>0</v>
      </c>
      <c r="D133" s="33" t="n">
        <v>1</v>
      </c>
      <c r="E133" s="33" t="n">
        <v>0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  <c r="Q133" s="33" t="n">
        <v>1</v>
      </c>
      <c r="R133" s="33" t="n">
        <v>0</v>
      </c>
      <c r="S133" s="33" t="n">
        <v>0</v>
      </c>
      <c r="T133" s="33" t="n"/>
      <c r="U133" s="14" t="n">
        <v>0</v>
      </c>
      <c r="V133" s="27">
        <f>SUMPRODUCT('Linear Model'!B$2:T$2,'Test Set'!A133:S133)+'Linear Model'!U$2</f>
        <v/>
      </c>
      <c r="W133" s="1">
        <f>SUMPRODUCT('Logistic Regression'!B$2:T$2,'Test Set'!A133:S133)+'Logistic Regression'!U$2</f>
        <v/>
      </c>
      <c r="X133" s="70">
        <f>EXP(W133)/(1+EXP(W133))</f>
        <v/>
      </c>
    </row>
    <row r="134" spans="1:24">
      <c r="A134" s="33" t="n">
        <v>1</v>
      </c>
      <c r="B134" s="33" t="n">
        <v>0</v>
      </c>
      <c r="C134" s="33" t="n">
        <v>1</v>
      </c>
      <c r="D134" s="33" t="n">
        <v>0</v>
      </c>
      <c r="E134" s="33" t="n">
        <v>0</v>
      </c>
      <c r="F134" s="33" t="n">
        <v>0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1</v>
      </c>
      <c r="P134" s="33" t="n">
        <v>0</v>
      </c>
      <c r="Q134" s="33" t="n">
        <v>0</v>
      </c>
      <c r="R134" s="33" t="n">
        <v>0</v>
      </c>
      <c r="S134" s="33" t="n">
        <v>0</v>
      </c>
      <c r="T134" s="33" t="n"/>
      <c r="U134" s="14" t="n">
        <v>0</v>
      </c>
      <c r="V134" s="27">
        <f>SUMPRODUCT('Linear Model'!B$2:T$2,'Test Set'!A134:S134)+'Linear Model'!U$2</f>
        <v/>
      </c>
      <c r="W134" s="1">
        <f>SUMPRODUCT('Logistic Regression'!B$2:T$2,'Test Set'!A134:S134)+'Logistic Regression'!U$2</f>
        <v/>
      </c>
      <c r="X134" s="70">
        <f>EXP(W134)/(1+EXP(W134))</f>
        <v/>
      </c>
    </row>
    <row r="135" spans="1:24">
      <c r="A135" s="33" t="n">
        <v>1</v>
      </c>
      <c r="B135" s="33" t="n">
        <v>0</v>
      </c>
      <c r="C135" s="33" t="n">
        <v>0</v>
      </c>
      <c r="D135" s="33" t="n">
        <v>0</v>
      </c>
      <c r="E135" s="33" t="n">
        <v>0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0</v>
      </c>
      <c r="Q135" s="33" t="n">
        <v>0</v>
      </c>
      <c r="R135" s="33" t="n">
        <v>0</v>
      </c>
      <c r="S135" s="33" t="n">
        <v>0</v>
      </c>
      <c r="T135" s="33" t="n"/>
      <c r="U135" s="14" t="n">
        <v>0</v>
      </c>
      <c r="V135" s="27">
        <f>SUMPRODUCT('Linear Model'!B$2:T$2,'Test Set'!A135:S135)+'Linear Model'!U$2</f>
        <v/>
      </c>
      <c r="W135" s="1">
        <f>SUMPRODUCT('Logistic Regression'!B$2:T$2,'Test Set'!A135:S135)+'Logistic Regression'!U$2</f>
        <v/>
      </c>
      <c r="X135" s="70">
        <f>EXP(W135)/(1+EXP(W135))</f>
        <v/>
      </c>
    </row>
    <row r="136" spans="1:24">
      <c r="A136" s="33" t="n">
        <v>0</v>
      </c>
      <c r="B136" s="33" t="n">
        <v>1</v>
      </c>
      <c r="C136" s="33" t="n">
        <v>1</v>
      </c>
      <c r="D136" s="33" t="n">
        <v>0</v>
      </c>
      <c r="E136" s="33" t="n">
        <v>0</v>
      </c>
      <c r="F136" s="33" t="n">
        <v>0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0</v>
      </c>
      <c r="S136" s="33" t="n">
        <v>0</v>
      </c>
      <c r="T136" s="33" t="n"/>
      <c r="U136" s="14" t="n">
        <v>0</v>
      </c>
      <c r="V136" s="27">
        <f>SUMPRODUCT('Linear Model'!B$2:T$2,'Test Set'!A136:S136)+'Linear Model'!U$2</f>
        <v/>
      </c>
      <c r="W136" s="1">
        <f>SUMPRODUCT('Logistic Regression'!B$2:T$2,'Test Set'!A136:S136)+'Logistic Regression'!U$2</f>
        <v/>
      </c>
      <c r="X136" s="70">
        <f>EXP(W136)/(1+EXP(W136))</f>
        <v/>
      </c>
    </row>
    <row r="137" spans="1:24">
      <c r="A137" s="33" t="n">
        <v>1</v>
      </c>
      <c r="B137" s="33" t="n">
        <v>0</v>
      </c>
      <c r="C137" s="33" t="n">
        <v>0</v>
      </c>
      <c r="D137" s="33" t="n">
        <v>0</v>
      </c>
      <c r="E137" s="33" t="n">
        <v>0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1</v>
      </c>
      <c r="P137" s="33" t="n">
        <v>0</v>
      </c>
      <c r="Q137" s="33" t="n">
        <v>1</v>
      </c>
      <c r="R137" s="33" t="n">
        <v>0</v>
      </c>
      <c r="S137" s="33" t="n">
        <v>0</v>
      </c>
      <c r="T137" s="33" t="n"/>
      <c r="U137" s="14" t="n">
        <v>0</v>
      </c>
      <c r="V137" s="27">
        <f>SUMPRODUCT('Linear Model'!B$2:T$2,'Test Set'!A137:S137)+'Linear Model'!U$2</f>
        <v/>
      </c>
      <c r="W137" s="1">
        <f>SUMPRODUCT('Logistic Regression'!B$2:T$2,'Test Set'!A137:S137)+'Logistic Regression'!U$2</f>
        <v/>
      </c>
      <c r="X137" s="70">
        <f>EXP(W137)/(1+EXP(W137))</f>
        <v/>
      </c>
    </row>
    <row r="138" spans="1:24">
      <c r="A138" s="33" t="n">
        <v>1</v>
      </c>
      <c r="B138" s="33" t="n">
        <v>0</v>
      </c>
      <c r="C138" s="33" t="n">
        <v>1</v>
      </c>
      <c r="D138" s="33" t="n">
        <v>0</v>
      </c>
      <c r="E138" s="33" t="n">
        <v>0</v>
      </c>
      <c r="F138" s="33" t="n">
        <v>1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1</v>
      </c>
      <c r="P138" s="33" t="n">
        <v>0</v>
      </c>
      <c r="Q138" s="33" t="n">
        <v>0</v>
      </c>
      <c r="R138" s="33" t="n">
        <v>0</v>
      </c>
      <c r="S138" s="33" t="n">
        <v>0</v>
      </c>
      <c r="T138" s="33" t="n"/>
      <c r="U138" s="14" t="n">
        <v>0</v>
      </c>
      <c r="V138" s="27">
        <f>SUMPRODUCT('Linear Model'!B$2:T$2,'Test Set'!A138:S138)+'Linear Model'!U$2</f>
        <v/>
      </c>
      <c r="W138" s="1">
        <f>SUMPRODUCT('Logistic Regression'!B$2:T$2,'Test Set'!A138:S138)+'Logistic Regression'!U$2</f>
        <v/>
      </c>
      <c r="X138" s="70">
        <f>EXP(W138)/(1+EXP(W138))</f>
        <v/>
      </c>
    </row>
    <row r="139" spans="1:24">
      <c r="A139" s="33" t="n">
        <v>1</v>
      </c>
      <c r="B139" s="33" t="n">
        <v>0</v>
      </c>
      <c r="C139" s="33" t="n">
        <v>1</v>
      </c>
      <c r="D139" s="33" t="n">
        <v>0</v>
      </c>
      <c r="E139" s="33" t="n">
        <v>0</v>
      </c>
      <c r="F139" s="33" t="n">
        <v>0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0</v>
      </c>
      <c r="S139" s="33" t="n">
        <v>0</v>
      </c>
      <c r="T139" s="33" t="n"/>
      <c r="U139" s="14" t="n">
        <v>0</v>
      </c>
      <c r="V139" s="27">
        <f>SUMPRODUCT('Linear Model'!B$2:T$2,'Test Set'!A139:S139)+'Linear Model'!U$2</f>
        <v/>
      </c>
      <c r="W139" s="1">
        <f>SUMPRODUCT('Logistic Regression'!B$2:T$2,'Test Set'!A139:S139)+'Logistic Regression'!U$2</f>
        <v/>
      </c>
      <c r="X139" s="70">
        <f>EXP(W139)/(1+EXP(W139))</f>
        <v/>
      </c>
    </row>
    <row r="140" spans="1:24">
      <c r="A140" s="33" t="n">
        <v>1</v>
      </c>
      <c r="B140" s="33" t="n">
        <v>0</v>
      </c>
      <c r="C140" s="33" t="n">
        <v>0</v>
      </c>
      <c r="D140" s="33" t="n">
        <v>0</v>
      </c>
      <c r="E140" s="33" t="n">
        <v>0</v>
      </c>
      <c r="F140" s="33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0</v>
      </c>
      <c r="R140" s="33" t="n">
        <v>0</v>
      </c>
      <c r="S140" s="33" t="n">
        <v>0</v>
      </c>
      <c r="T140" s="33" t="n"/>
      <c r="U140" s="14" t="n">
        <v>0</v>
      </c>
      <c r="V140" s="27">
        <f>SUMPRODUCT('Linear Model'!B$2:T$2,'Test Set'!A140:S140)+'Linear Model'!U$2</f>
        <v/>
      </c>
      <c r="W140" s="1">
        <f>SUMPRODUCT('Logistic Regression'!B$2:T$2,'Test Set'!A140:S140)+'Logistic Regression'!U$2</f>
        <v/>
      </c>
      <c r="X140" s="70">
        <f>EXP(W140)/(1+EXP(W140))</f>
        <v/>
      </c>
    </row>
    <row r="141" spans="1:24">
      <c r="A141" s="33" t="n">
        <v>1</v>
      </c>
      <c r="B141" s="33" t="n">
        <v>0</v>
      </c>
      <c r="C141" s="33" t="n">
        <v>1</v>
      </c>
      <c r="D141" s="33" t="n">
        <v>0</v>
      </c>
      <c r="E141" s="33" t="n">
        <v>0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33" t="n">
        <v>0</v>
      </c>
      <c r="T141" s="33" t="n"/>
      <c r="U141" s="14" t="n">
        <v>0</v>
      </c>
      <c r="V141" s="27">
        <f>SUMPRODUCT('Linear Model'!B$2:T$2,'Test Set'!A141:S141)+'Linear Model'!U$2</f>
        <v/>
      </c>
      <c r="W141" s="1">
        <f>SUMPRODUCT('Logistic Regression'!B$2:T$2,'Test Set'!A141:S141)+'Logistic Regression'!U$2</f>
        <v/>
      </c>
      <c r="X141" s="70">
        <f>EXP(W141)/(1+EXP(W141))</f>
        <v/>
      </c>
    </row>
    <row r="142" spans="1:24">
      <c r="A142" s="33" t="n">
        <v>1</v>
      </c>
      <c r="B142" s="33" t="n">
        <v>0</v>
      </c>
      <c r="C142" s="33" t="n">
        <v>0</v>
      </c>
      <c r="D142" s="33" t="n">
        <v>0</v>
      </c>
      <c r="E142" s="33" t="n">
        <v>0</v>
      </c>
      <c r="F142" s="33" t="n">
        <v>0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  <c r="Q142" s="33" t="n">
        <v>0</v>
      </c>
      <c r="R142" s="33" t="n">
        <v>1</v>
      </c>
      <c r="S142" s="33" t="n">
        <v>0</v>
      </c>
      <c r="T142" s="33" t="n"/>
      <c r="U142" s="14" t="n">
        <v>0</v>
      </c>
      <c r="V142" s="27">
        <f>SUMPRODUCT('Linear Model'!B$2:T$2,'Test Set'!A142:S142)+'Linear Model'!U$2</f>
        <v/>
      </c>
      <c r="W142" s="1">
        <f>SUMPRODUCT('Logistic Regression'!B$2:T$2,'Test Set'!A142:S142)+'Logistic Regression'!U$2</f>
        <v/>
      </c>
      <c r="X142" s="70">
        <f>EXP(W142)/(1+EXP(W142))</f>
        <v/>
      </c>
    </row>
    <row r="143" spans="1:24">
      <c r="A143" s="33" t="n">
        <v>0</v>
      </c>
      <c r="B143" s="33" t="n">
        <v>0</v>
      </c>
      <c r="C143" s="33" t="n">
        <v>1</v>
      </c>
      <c r="D143" s="33" t="n">
        <v>0</v>
      </c>
      <c r="E143" s="33" t="n">
        <v>0</v>
      </c>
      <c r="F143" s="33" t="n">
        <v>1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0</v>
      </c>
      <c r="S143" s="33" t="n">
        <v>0</v>
      </c>
      <c r="T143" s="33" t="n"/>
      <c r="U143" s="14" t="n">
        <v>0</v>
      </c>
      <c r="V143" s="27">
        <f>SUMPRODUCT('Linear Model'!B$2:T$2,'Test Set'!A143:S143)+'Linear Model'!U$2</f>
        <v/>
      </c>
      <c r="W143" s="1">
        <f>SUMPRODUCT('Logistic Regression'!B$2:T$2,'Test Set'!A143:S143)+'Logistic Regression'!U$2</f>
        <v/>
      </c>
      <c r="X143" s="70">
        <f>EXP(W143)/(1+EXP(W143))</f>
        <v/>
      </c>
    </row>
    <row r="144" spans="1:24">
      <c r="A144" s="33" t="n">
        <v>0</v>
      </c>
      <c r="B144" s="33" t="n">
        <v>0</v>
      </c>
      <c r="C144" s="33" t="n">
        <v>1</v>
      </c>
      <c r="D144" s="33" t="n">
        <v>0</v>
      </c>
      <c r="E144" s="33" t="n">
        <v>0</v>
      </c>
      <c r="F144" s="33" t="n">
        <v>0</v>
      </c>
      <c r="G144" s="33" t="n">
        <v>1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33" t="n">
        <v>0</v>
      </c>
      <c r="T144" s="33" t="n"/>
      <c r="U144" s="14" t="n">
        <v>0</v>
      </c>
      <c r="V144" s="27">
        <f>SUMPRODUCT('Linear Model'!B$2:T$2,'Test Set'!A144:S144)+'Linear Model'!U$2</f>
        <v/>
      </c>
      <c r="W144" s="1">
        <f>SUMPRODUCT('Logistic Regression'!B$2:T$2,'Test Set'!A144:S144)+'Logistic Regression'!U$2</f>
        <v/>
      </c>
      <c r="X144" s="70">
        <f>EXP(W144)/(1+EXP(W144))</f>
        <v/>
      </c>
    </row>
    <row r="145" spans="1:24">
      <c r="A145" s="33" t="n">
        <v>0</v>
      </c>
      <c r="B145" s="33" t="n">
        <v>0</v>
      </c>
      <c r="C145" s="33" t="n">
        <v>0</v>
      </c>
      <c r="D145" s="33" t="n">
        <v>1</v>
      </c>
      <c r="E145" s="33" t="n">
        <v>0</v>
      </c>
      <c r="F145" s="33" t="n">
        <v>0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0</v>
      </c>
      <c r="S145" s="33" t="n">
        <v>0</v>
      </c>
      <c r="T145" s="33" t="n"/>
      <c r="U145" s="14" t="n">
        <v>0</v>
      </c>
      <c r="V145" s="27">
        <f>SUMPRODUCT('Linear Model'!B$2:T$2,'Test Set'!A145:S145)+'Linear Model'!U$2</f>
        <v/>
      </c>
      <c r="W145" s="1">
        <f>SUMPRODUCT('Logistic Regression'!B$2:T$2,'Test Set'!A145:S145)+'Logistic Regression'!U$2</f>
        <v/>
      </c>
      <c r="X145" s="70">
        <f>EXP(W145)/(1+EXP(W145))</f>
        <v/>
      </c>
    </row>
    <row r="146" spans="1:24">
      <c r="A146" s="33" t="n">
        <v>0</v>
      </c>
      <c r="B146" s="33" t="n">
        <v>1</v>
      </c>
      <c r="C146" s="33" t="n">
        <v>0</v>
      </c>
      <c r="D146" s="33" t="n">
        <v>1</v>
      </c>
      <c r="E146" s="33" t="n">
        <v>0</v>
      </c>
      <c r="F146" s="33" t="n">
        <v>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0</v>
      </c>
      <c r="S146" s="33" t="n">
        <v>0</v>
      </c>
      <c r="T146" s="33" t="n"/>
      <c r="U146" s="14" t="n">
        <v>0</v>
      </c>
      <c r="V146" s="27">
        <f>SUMPRODUCT('Linear Model'!B$2:T$2,'Test Set'!A146:S146)+'Linear Model'!U$2</f>
        <v/>
      </c>
      <c r="W146" s="1">
        <f>SUMPRODUCT('Logistic Regression'!B$2:T$2,'Test Set'!A146:S146)+'Logistic Regression'!U$2</f>
        <v/>
      </c>
      <c r="X146" s="70">
        <f>EXP(W146)/(1+EXP(W146))</f>
        <v/>
      </c>
    </row>
    <row r="147" spans="1:24">
      <c r="A147" s="33" t="n">
        <v>0</v>
      </c>
      <c r="B147" s="33" t="n">
        <v>0</v>
      </c>
      <c r="C147" s="33" t="n">
        <v>1</v>
      </c>
      <c r="D147" s="33" t="n">
        <v>0</v>
      </c>
      <c r="E147" s="33" t="n">
        <v>0</v>
      </c>
      <c r="F147" s="33" t="n">
        <v>1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33" t="n">
        <v>0</v>
      </c>
      <c r="T147" s="33" t="n"/>
      <c r="U147" s="14" t="n">
        <v>0</v>
      </c>
      <c r="V147" s="27">
        <f>SUMPRODUCT('Linear Model'!B$2:T$2,'Test Set'!A147:S147)+'Linear Model'!U$2</f>
        <v/>
      </c>
      <c r="W147" s="1">
        <f>SUMPRODUCT('Logistic Regression'!B$2:T$2,'Test Set'!A147:S147)+'Logistic Regression'!U$2</f>
        <v/>
      </c>
      <c r="X147" s="70">
        <f>EXP(W147)/(1+EXP(W147))</f>
        <v/>
      </c>
    </row>
    <row r="148" spans="1:24">
      <c r="A148" s="33" t="n">
        <v>0</v>
      </c>
      <c r="B148" s="33" t="n">
        <v>0</v>
      </c>
      <c r="C148" s="33" t="n">
        <v>1</v>
      </c>
      <c r="D148" s="33" t="n">
        <v>0</v>
      </c>
      <c r="E148" s="33" t="n">
        <v>0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1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33" t="n">
        <v>0</v>
      </c>
      <c r="T148" s="33" t="n"/>
      <c r="U148" s="14" t="n">
        <v>0</v>
      </c>
      <c r="V148" s="27">
        <f>SUMPRODUCT('Linear Model'!B$2:T$2,'Test Set'!A148:S148)+'Linear Model'!U$2</f>
        <v/>
      </c>
      <c r="W148" s="1">
        <f>SUMPRODUCT('Logistic Regression'!B$2:T$2,'Test Set'!A148:S148)+'Logistic Regression'!U$2</f>
        <v/>
      </c>
      <c r="X148" s="70">
        <f>EXP(W148)/(1+EXP(W148))</f>
        <v/>
      </c>
    </row>
    <row r="149" spans="1:24">
      <c r="A149" s="33" t="n">
        <v>1</v>
      </c>
      <c r="B149" s="33" t="n">
        <v>0</v>
      </c>
      <c r="C149" s="33" t="n">
        <v>1</v>
      </c>
      <c r="D149" s="33" t="n">
        <v>0</v>
      </c>
      <c r="E149" s="33" t="n">
        <v>0</v>
      </c>
      <c r="F149" s="33" t="n">
        <v>1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  <c r="Q149" s="33" t="n">
        <v>0</v>
      </c>
      <c r="R149" s="33" t="n">
        <v>0</v>
      </c>
      <c r="S149" s="33" t="n">
        <v>0</v>
      </c>
      <c r="T149" s="33" t="n"/>
      <c r="U149" s="14" t="n">
        <v>0</v>
      </c>
      <c r="V149" s="27">
        <f>SUMPRODUCT('Linear Model'!B$2:T$2,'Test Set'!A149:S149)+'Linear Model'!U$2</f>
        <v/>
      </c>
      <c r="W149" s="1">
        <f>SUMPRODUCT('Logistic Regression'!B$2:T$2,'Test Set'!A149:S149)+'Logistic Regression'!U$2</f>
        <v/>
      </c>
      <c r="X149" s="70">
        <f>EXP(W149)/(1+EXP(W149))</f>
        <v/>
      </c>
    </row>
    <row r="150" spans="1:24">
      <c r="A150" s="33" t="n">
        <v>0</v>
      </c>
      <c r="B150" s="33" t="n">
        <v>1</v>
      </c>
      <c r="C150" s="33" t="n">
        <v>1</v>
      </c>
      <c r="D150" s="33" t="n">
        <v>0</v>
      </c>
      <c r="E150" s="33" t="n">
        <v>0</v>
      </c>
      <c r="F150" s="33" t="n">
        <v>0</v>
      </c>
      <c r="G150" s="33" t="n">
        <v>1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/>
      <c r="U150" s="14" t="n">
        <v>0</v>
      </c>
      <c r="V150" s="27">
        <f>SUMPRODUCT('Linear Model'!B$2:T$2,'Test Set'!A150:S150)+'Linear Model'!U$2</f>
        <v/>
      </c>
      <c r="W150" s="1">
        <f>SUMPRODUCT('Logistic Regression'!B$2:T$2,'Test Set'!A150:S150)+'Logistic Regression'!U$2</f>
        <v/>
      </c>
      <c r="X150" s="70">
        <f>EXP(W150)/(1+EXP(W150))</f>
        <v/>
      </c>
    </row>
    <row r="151" spans="1:24">
      <c r="A151" s="33" t="n">
        <v>0</v>
      </c>
      <c r="B151" s="33" t="n">
        <v>0</v>
      </c>
      <c r="C151" s="33" t="n">
        <v>0</v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33" t="n"/>
      <c r="U151" s="14" t="n">
        <v>0</v>
      </c>
      <c r="V151" s="27">
        <f>SUMPRODUCT('Linear Model'!B$2:T$2,'Test Set'!A151:S151)+'Linear Model'!U$2</f>
        <v/>
      </c>
      <c r="W151" s="1">
        <f>SUMPRODUCT('Logistic Regression'!B$2:T$2,'Test Set'!A151:S151)+'Logistic Regression'!U$2</f>
        <v/>
      </c>
      <c r="X151" s="70">
        <f>EXP(W151)/(1+EXP(W151))</f>
        <v/>
      </c>
    </row>
    <row r="152" spans="1:24">
      <c r="A152" s="33" t="n">
        <v>1</v>
      </c>
      <c r="B152" s="33" t="n">
        <v>0</v>
      </c>
      <c r="C152" s="33" t="n">
        <v>1</v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  <c r="Q152" s="33" t="n">
        <v>0</v>
      </c>
      <c r="R152" s="33" t="n">
        <v>0</v>
      </c>
      <c r="S152" s="33" t="n">
        <v>0</v>
      </c>
      <c r="T152" s="33" t="n"/>
      <c r="U152" s="14" t="n">
        <v>0</v>
      </c>
      <c r="V152" s="27">
        <f>SUMPRODUCT('Linear Model'!B$2:T$2,'Test Set'!A152:S152)+'Linear Model'!U$2</f>
        <v/>
      </c>
      <c r="W152" s="1">
        <f>SUMPRODUCT('Logistic Regression'!B$2:T$2,'Test Set'!A152:S152)+'Logistic Regression'!U$2</f>
        <v/>
      </c>
      <c r="X152" s="70">
        <f>EXP(W152)/(1+EXP(W152))</f>
        <v/>
      </c>
    </row>
    <row r="153" spans="1:24">
      <c r="A153" s="33" t="n">
        <v>0</v>
      </c>
      <c r="B153" s="33" t="n">
        <v>1</v>
      </c>
      <c r="C153" s="33" t="n">
        <v>0</v>
      </c>
      <c r="D153" s="33" t="n">
        <v>1</v>
      </c>
      <c r="E153" s="33" t="n">
        <v>0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0</v>
      </c>
      <c r="S153" s="33" t="n">
        <v>0</v>
      </c>
      <c r="T153" s="33" t="n"/>
      <c r="U153" s="14" t="n">
        <v>0</v>
      </c>
      <c r="V153" s="27">
        <f>SUMPRODUCT('Linear Model'!B$2:T$2,'Test Set'!A153:S153)+'Linear Model'!U$2</f>
        <v/>
      </c>
      <c r="W153" s="1">
        <f>SUMPRODUCT('Logistic Regression'!B$2:T$2,'Test Set'!A153:S153)+'Logistic Regression'!U$2</f>
        <v/>
      </c>
      <c r="X153" s="70">
        <f>EXP(W153)/(1+EXP(W153))</f>
        <v/>
      </c>
    </row>
    <row r="154" spans="1:24">
      <c r="A154" s="33" t="n">
        <v>1</v>
      </c>
      <c r="B154" s="33" t="n">
        <v>0</v>
      </c>
      <c r="C154" s="33" t="n">
        <v>1</v>
      </c>
      <c r="D154" s="33" t="n">
        <v>0</v>
      </c>
      <c r="E154" s="33" t="n">
        <v>0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1</v>
      </c>
      <c r="O154" s="33" t="n">
        <v>0</v>
      </c>
      <c r="P154" s="33" t="n">
        <v>0</v>
      </c>
      <c r="Q154" s="33" t="n">
        <v>0</v>
      </c>
      <c r="R154" s="33" t="n">
        <v>0</v>
      </c>
      <c r="S154" s="33" t="n">
        <v>1</v>
      </c>
      <c r="T154" s="33" t="n"/>
      <c r="U154" s="14" t="n">
        <v>0</v>
      </c>
      <c r="V154" s="27">
        <f>SUMPRODUCT('Linear Model'!B$2:T$2,'Test Set'!A154:S154)+'Linear Model'!U$2</f>
        <v/>
      </c>
      <c r="W154" s="1">
        <f>SUMPRODUCT('Logistic Regression'!B$2:T$2,'Test Set'!A154:S154)+'Logistic Regression'!U$2</f>
        <v/>
      </c>
      <c r="X154" s="70">
        <f>EXP(W154)/(1+EXP(W154))</f>
        <v/>
      </c>
    </row>
    <row r="155" spans="1:24">
      <c r="A155" s="33" t="n">
        <v>1</v>
      </c>
      <c r="B155" s="33" t="n">
        <v>0</v>
      </c>
      <c r="C155" s="33" t="n">
        <v>0</v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  <c r="Q155" s="33" t="n">
        <v>0</v>
      </c>
      <c r="R155" s="33" t="n">
        <v>0</v>
      </c>
      <c r="S155" s="33" t="n">
        <v>0</v>
      </c>
      <c r="T155" s="33" t="n"/>
      <c r="U155" s="14" t="n">
        <v>0</v>
      </c>
      <c r="V155" s="27">
        <f>SUMPRODUCT('Linear Model'!B$2:T$2,'Test Set'!A155:S155)+'Linear Model'!U$2</f>
        <v/>
      </c>
      <c r="W155" s="1">
        <f>SUMPRODUCT('Logistic Regression'!B$2:T$2,'Test Set'!A155:S155)+'Logistic Regression'!U$2</f>
        <v/>
      </c>
      <c r="X155" s="70">
        <f>EXP(W155)/(1+EXP(W155))</f>
        <v/>
      </c>
    </row>
    <row r="156" spans="1:24">
      <c r="A156" s="33" t="n">
        <v>0</v>
      </c>
      <c r="B156" s="33" t="n">
        <v>1</v>
      </c>
      <c r="C156" s="33" t="n">
        <v>0</v>
      </c>
      <c r="D156" s="33" t="n">
        <v>1</v>
      </c>
      <c r="E156" s="33" t="n">
        <v>0</v>
      </c>
      <c r="F156" s="33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  <c r="Q156" s="33" t="n">
        <v>0</v>
      </c>
      <c r="R156" s="33" t="n">
        <v>1</v>
      </c>
      <c r="S156" s="33" t="n">
        <v>0</v>
      </c>
      <c r="T156" s="33" t="n"/>
      <c r="U156" s="14" t="n">
        <v>0</v>
      </c>
      <c r="V156" s="27">
        <f>SUMPRODUCT('Linear Model'!B$2:T$2,'Test Set'!A156:S156)+'Linear Model'!U$2</f>
        <v/>
      </c>
      <c r="W156" s="1">
        <f>SUMPRODUCT('Logistic Regression'!B$2:T$2,'Test Set'!A156:S156)+'Logistic Regression'!U$2</f>
        <v/>
      </c>
      <c r="X156" s="70">
        <f>EXP(W156)/(1+EXP(W156))</f>
        <v/>
      </c>
    </row>
    <row r="157" spans="1:24">
      <c r="A157" s="33" t="n">
        <v>0</v>
      </c>
      <c r="B157" s="33" t="n">
        <v>1</v>
      </c>
      <c r="C157" s="33" t="n">
        <v>0</v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0</v>
      </c>
      <c r="S157" s="33" t="n">
        <v>1</v>
      </c>
      <c r="T157" s="33" t="n"/>
      <c r="U157" s="14" t="n">
        <v>0</v>
      </c>
      <c r="V157" s="27">
        <f>SUMPRODUCT('Linear Model'!B$2:T$2,'Test Set'!A157:S157)+'Linear Model'!U$2</f>
        <v/>
      </c>
      <c r="W157" s="1">
        <f>SUMPRODUCT('Logistic Regression'!B$2:T$2,'Test Set'!A157:S157)+'Logistic Regression'!U$2</f>
        <v/>
      </c>
      <c r="X157" s="70">
        <f>EXP(W157)/(1+EXP(W157))</f>
        <v/>
      </c>
    </row>
    <row r="158" spans="1:24">
      <c r="A158" s="33" t="n">
        <v>1</v>
      </c>
      <c r="B158" s="33" t="n">
        <v>0</v>
      </c>
      <c r="C158" s="33" t="n">
        <v>0</v>
      </c>
      <c r="D158" s="33" t="n">
        <v>0</v>
      </c>
      <c r="E158" s="33" t="n">
        <v>0</v>
      </c>
      <c r="F158" s="33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0</v>
      </c>
      <c r="Q158" s="33" t="n">
        <v>0</v>
      </c>
      <c r="R158" s="33" t="n">
        <v>0</v>
      </c>
      <c r="S158" s="33" t="n">
        <v>0</v>
      </c>
      <c r="T158" s="33" t="n"/>
      <c r="U158" s="14" t="n">
        <v>0</v>
      </c>
      <c r="V158" s="27">
        <f>SUMPRODUCT('Linear Model'!B$2:T$2,'Test Set'!A158:S158)+'Linear Model'!U$2</f>
        <v/>
      </c>
      <c r="W158" s="1">
        <f>SUMPRODUCT('Logistic Regression'!B$2:T$2,'Test Set'!A158:S158)+'Logistic Regression'!U$2</f>
        <v/>
      </c>
      <c r="X158" s="70">
        <f>EXP(W158)/(1+EXP(W158))</f>
        <v/>
      </c>
    </row>
    <row r="159" spans="1:24">
      <c r="A159" s="33" t="n">
        <v>1</v>
      </c>
      <c r="B159" s="33" t="n">
        <v>0</v>
      </c>
      <c r="C159" s="33" t="n">
        <v>1</v>
      </c>
      <c r="D159" s="33" t="n">
        <v>0</v>
      </c>
      <c r="E159" s="33" t="n">
        <v>0</v>
      </c>
      <c r="F159" s="33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0</v>
      </c>
      <c r="S159" s="33" t="n">
        <v>0</v>
      </c>
      <c r="T159" s="33" t="n"/>
      <c r="U159" s="14" t="n">
        <v>0</v>
      </c>
      <c r="V159" s="27">
        <f>SUMPRODUCT('Linear Model'!B$2:T$2,'Test Set'!A159:S159)+'Linear Model'!U$2</f>
        <v/>
      </c>
      <c r="W159" s="1">
        <f>SUMPRODUCT('Logistic Regression'!B$2:T$2,'Test Set'!A159:S159)+'Logistic Regression'!U$2</f>
        <v/>
      </c>
      <c r="X159" s="70">
        <f>EXP(W159)/(1+EXP(W159))</f>
        <v/>
      </c>
    </row>
    <row r="160" spans="1:24">
      <c r="A160" s="33" t="n">
        <v>1</v>
      </c>
      <c r="B160" s="33" t="n">
        <v>0</v>
      </c>
      <c r="C160" s="33" t="n">
        <v>1</v>
      </c>
      <c r="D160" s="33" t="n">
        <v>0</v>
      </c>
      <c r="E160" s="33" t="n">
        <v>0</v>
      </c>
      <c r="F160" s="33" t="n">
        <v>1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  <c r="Q160" s="33" t="n">
        <v>0</v>
      </c>
      <c r="R160" s="33" t="n">
        <v>1</v>
      </c>
      <c r="S160" s="33" t="n">
        <v>0</v>
      </c>
      <c r="T160" s="33" t="n"/>
      <c r="U160" s="14" t="n">
        <v>0</v>
      </c>
      <c r="V160" s="27">
        <f>SUMPRODUCT('Linear Model'!B$2:T$2,'Test Set'!A160:S160)+'Linear Model'!U$2</f>
        <v/>
      </c>
      <c r="W160" s="1">
        <f>SUMPRODUCT('Logistic Regression'!B$2:T$2,'Test Set'!A160:S160)+'Logistic Regression'!U$2</f>
        <v/>
      </c>
      <c r="X160" s="70">
        <f>EXP(W160)/(1+EXP(W160))</f>
        <v/>
      </c>
    </row>
    <row r="161" spans="1:24">
      <c r="A161" s="33" t="n">
        <v>1</v>
      </c>
      <c r="B161" s="33" t="n">
        <v>0</v>
      </c>
      <c r="C161" s="33" t="n">
        <v>0</v>
      </c>
      <c r="D161" s="33" t="n">
        <v>0</v>
      </c>
      <c r="E161" s="33" t="n">
        <v>0</v>
      </c>
      <c r="F161" s="33" t="n">
        <v>0</v>
      </c>
      <c r="G161" s="33" t="n">
        <v>1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  <c r="Q161" s="33" t="n">
        <v>0</v>
      </c>
      <c r="R161" s="33" t="n">
        <v>1</v>
      </c>
      <c r="S161" s="33" t="n">
        <v>0</v>
      </c>
      <c r="T161" s="33" t="n"/>
      <c r="U161" s="14" t="n">
        <v>0</v>
      </c>
      <c r="V161" s="27">
        <f>SUMPRODUCT('Linear Model'!B$2:T$2,'Test Set'!A161:S161)+'Linear Model'!U$2</f>
        <v/>
      </c>
      <c r="W161" s="1">
        <f>SUMPRODUCT('Logistic Regression'!B$2:T$2,'Test Set'!A161:S161)+'Logistic Regression'!U$2</f>
        <v/>
      </c>
      <c r="X161" s="70">
        <f>EXP(W161)/(1+EXP(W161))</f>
        <v/>
      </c>
    </row>
    <row r="162" spans="1:24">
      <c r="A162" s="33" t="n">
        <v>1</v>
      </c>
      <c r="B162" s="33" t="n">
        <v>0</v>
      </c>
      <c r="C162" s="33" t="n">
        <v>0</v>
      </c>
      <c r="D162" s="33" t="n">
        <v>0</v>
      </c>
      <c r="E162" s="33" t="n">
        <v>0</v>
      </c>
      <c r="F162" s="33" t="n">
        <v>1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1</v>
      </c>
      <c r="O162" s="33" t="n">
        <v>0</v>
      </c>
      <c r="P162" s="33" t="n">
        <v>0</v>
      </c>
      <c r="Q162" s="33" t="n">
        <v>0</v>
      </c>
      <c r="R162" s="33" t="n">
        <v>0</v>
      </c>
      <c r="S162" s="33" t="n">
        <v>0</v>
      </c>
      <c r="T162" s="33" t="n"/>
      <c r="U162" s="14" t="n">
        <v>0</v>
      </c>
      <c r="V162" s="27">
        <f>SUMPRODUCT('Linear Model'!B$2:T$2,'Test Set'!A162:S162)+'Linear Model'!U$2</f>
        <v/>
      </c>
      <c r="W162" s="1">
        <f>SUMPRODUCT('Logistic Regression'!B$2:T$2,'Test Set'!A162:S162)+'Logistic Regression'!U$2</f>
        <v/>
      </c>
      <c r="X162" s="70">
        <f>EXP(W162)/(1+EXP(W162))</f>
        <v/>
      </c>
    </row>
    <row r="163" spans="1:24">
      <c r="A163" s="33" t="n">
        <v>1</v>
      </c>
      <c r="B163" s="33" t="n">
        <v>0</v>
      </c>
      <c r="C163" s="33" t="n">
        <v>0</v>
      </c>
      <c r="D163" s="33" t="n">
        <v>0</v>
      </c>
      <c r="E163" s="33" t="n">
        <v>0</v>
      </c>
      <c r="F163" s="33" t="n">
        <v>0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0</v>
      </c>
      <c r="P163" s="33" t="n">
        <v>0</v>
      </c>
      <c r="Q163" s="33" t="n">
        <v>0</v>
      </c>
      <c r="R163" s="33" t="n">
        <v>0</v>
      </c>
      <c r="S163" s="33" t="n">
        <v>0</v>
      </c>
      <c r="T163" s="33" t="n"/>
      <c r="U163" s="14" t="n">
        <v>0</v>
      </c>
      <c r="V163" s="27">
        <f>SUMPRODUCT('Linear Model'!B$2:T$2,'Test Set'!A163:S163)+'Linear Model'!U$2</f>
        <v/>
      </c>
      <c r="W163" s="1">
        <f>SUMPRODUCT('Logistic Regression'!B$2:T$2,'Test Set'!A163:S163)+'Logistic Regression'!U$2</f>
        <v/>
      </c>
      <c r="X163" s="70">
        <f>EXP(W163)/(1+EXP(W163))</f>
        <v/>
      </c>
    </row>
    <row r="164" spans="1:24">
      <c r="A164" s="33" t="n">
        <v>1</v>
      </c>
      <c r="B164" s="33" t="n">
        <v>0</v>
      </c>
      <c r="C164" s="33" t="n">
        <v>1</v>
      </c>
      <c r="D164" s="33" t="n">
        <v>0</v>
      </c>
      <c r="E164" s="33" t="n">
        <v>0</v>
      </c>
      <c r="F164" s="33" t="n">
        <v>1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0</v>
      </c>
      <c r="P164" s="33" t="n">
        <v>0</v>
      </c>
      <c r="Q164" s="33" t="n">
        <v>0</v>
      </c>
      <c r="R164" s="33" t="n">
        <v>0</v>
      </c>
      <c r="S164" s="33" t="n">
        <v>0</v>
      </c>
      <c r="T164" s="33" t="n"/>
      <c r="U164" s="14" t="n">
        <v>0</v>
      </c>
      <c r="V164" s="27">
        <f>SUMPRODUCT('Linear Model'!B$2:T$2,'Test Set'!A164:S164)+'Linear Model'!U$2</f>
        <v/>
      </c>
      <c r="W164" s="1">
        <f>SUMPRODUCT('Logistic Regression'!B$2:T$2,'Test Set'!A164:S164)+'Logistic Regression'!U$2</f>
        <v/>
      </c>
      <c r="X164" s="70">
        <f>EXP(W164)/(1+EXP(W164))</f>
        <v/>
      </c>
    </row>
    <row r="165" spans="1:24">
      <c r="A165" s="33" t="n">
        <v>0</v>
      </c>
      <c r="B165" s="33" t="n">
        <v>1</v>
      </c>
      <c r="C165" s="33" t="n">
        <v>1</v>
      </c>
      <c r="D165" s="33" t="n">
        <v>0</v>
      </c>
      <c r="E165" s="33" t="n">
        <v>0</v>
      </c>
      <c r="F165" s="33" t="n">
        <v>0</v>
      </c>
      <c r="G165" s="33" t="n">
        <v>0</v>
      </c>
      <c r="H165" s="33" t="n">
        <v>0</v>
      </c>
      <c r="I165" s="33" t="n">
        <v>1</v>
      </c>
      <c r="J165" s="33" t="n">
        <v>0</v>
      </c>
      <c r="K165" s="33" t="n">
        <v>0</v>
      </c>
      <c r="L165" s="33" t="n">
        <v>0</v>
      </c>
      <c r="M165" s="33" t="n">
        <v>1</v>
      </c>
      <c r="N165" s="33" t="n">
        <v>0</v>
      </c>
      <c r="O165" s="33" t="n">
        <v>0</v>
      </c>
      <c r="P165" s="33" t="n">
        <v>0</v>
      </c>
      <c r="Q165" s="33" t="n">
        <v>0</v>
      </c>
      <c r="R165" s="33" t="n">
        <v>0</v>
      </c>
      <c r="S165" s="33" t="n">
        <v>0</v>
      </c>
      <c r="T165" s="33" t="n"/>
      <c r="U165" s="14" t="n">
        <v>0</v>
      </c>
      <c r="V165" s="27">
        <f>SUMPRODUCT('Linear Model'!B$2:T$2,'Test Set'!A165:S165)+'Linear Model'!U$2</f>
        <v/>
      </c>
      <c r="W165" s="1">
        <f>SUMPRODUCT('Logistic Regression'!B$2:T$2,'Test Set'!A165:S165)+'Logistic Regression'!U$2</f>
        <v/>
      </c>
      <c r="X165" s="70">
        <f>EXP(W165)/(1+EXP(W165))</f>
        <v/>
      </c>
    </row>
    <row r="166" spans="1:24">
      <c r="A166" s="33" t="n">
        <v>0</v>
      </c>
      <c r="B166" s="33" t="n">
        <v>0</v>
      </c>
      <c r="C166" s="33" t="n">
        <v>1</v>
      </c>
      <c r="D166" s="33" t="n">
        <v>0</v>
      </c>
      <c r="E166" s="33" t="n">
        <v>0</v>
      </c>
      <c r="F166" s="33" t="n">
        <v>0</v>
      </c>
      <c r="G166" s="33" t="n">
        <v>1</v>
      </c>
      <c r="H166" s="33" t="n">
        <v>1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1</v>
      </c>
      <c r="P166" s="33" t="n">
        <v>0</v>
      </c>
      <c r="Q166" s="33" t="n">
        <v>1</v>
      </c>
      <c r="R166" s="33" t="n">
        <v>1</v>
      </c>
      <c r="S166" s="33" t="n">
        <v>0</v>
      </c>
      <c r="T166" s="33" t="n"/>
      <c r="U166" s="14" t="n">
        <v>0</v>
      </c>
      <c r="V166" s="27">
        <f>SUMPRODUCT('Linear Model'!B$2:T$2,'Test Set'!A166:S166)+'Linear Model'!U$2</f>
        <v/>
      </c>
      <c r="W166" s="1">
        <f>SUMPRODUCT('Logistic Regression'!B$2:T$2,'Test Set'!A166:S166)+'Logistic Regression'!U$2</f>
        <v/>
      </c>
      <c r="X166" s="70">
        <f>EXP(W166)/(1+EXP(W166))</f>
        <v/>
      </c>
    </row>
    <row r="167" spans="1:24">
      <c r="A167" s="33" t="n">
        <v>1</v>
      </c>
      <c r="B167" s="33" t="n">
        <v>0</v>
      </c>
      <c r="C167" s="33" t="n">
        <v>1</v>
      </c>
      <c r="D167" s="33" t="n">
        <v>0</v>
      </c>
      <c r="E167" s="33" t="n">
        <v>0</v>
      </c>
      <c r="F167" s="33" t="n">
        <v>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  <c r="Q167" s="33" t="n">
        <v>0</v>
      </c>
      <c r="R167" s="33" t="n">
        <v>1</v>
      </c>
      <c r="S167" s="33" t="n">
        <v>0</v>
      </c>
      <c r="T167" s="33" t="n"/>
      <c r="U167" s="14" t="n">
        <v>0</v>
      </c>
      <c r="V167" s="27">
        <f>SUMPRODUCT('Linear Model'!B$2:T$2,'Test Set'!A167:S167)+'Linear Model'!U$2</f>
        <v/>
      </c>
      <c r="W167" s="1">
        <f>SUMPRODUCT('Logistic Regression'!B$2:T$2,'Test Set'!A167:S167)+'Logistic Regression'!U$2</f>
        <v/>
      </c>
      <c r="X167" s="70">
        <f>EXP(W167)/(1+EXP(W167))</f>
        <v/>
      </c>
    </row>
    <row r="168" spans="1:24">
      <c r="A168" s="33" t="n">
        <v>0</v>
      </c>
      <c r="B168" s="33" t="n">
        <v>1</v>
      </c>
      <c r="C168" s="33" t="n">
        <v>1</v>
      </c>
      <c r="D168" s="33" t="n">
        <v>0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0</v>
      </c>
      <c r="S168" s="33" t="n">
        <v>0</v>
      </c>
      <c r="T168" s="33" t="n"/>
      <c r="U168" s="14" t="n">
        <v>0</v>
      </c>
      <c r="V168" s="27">
        <f>SUMPRODUCT('Linear Model'!B$2:T$2,'Test Set'!A168:S168)+'Linear Model'!U$2</f>
        <v/>
      </c>
      <c r="W168" s="1">
        <f>SUMPRODUCT('Logistic Regression'!B$2:T$2,'Test Set'!A168:S168)+'Logistic Regression'!U$2</f>
        <v/>
      </c>
      <c r="X168" s="70">
        <f>EXP(W168)/(1+EXP(W168))</f>
        <v/>
      </c>
    </row>
    <row r="169" spans="1:24">
      <c r="A169" s="33" t="n">
        <v>0</v>
      </c>
      <c r="B169" s="33" t="n">
        <v>1</v>
      </c>
      <c r="C169" s="33" t="n">
        <v>0</v>
      </c>
      <c r="D169" s="33" t="n">
        <v>1</v>
      </c>
      <c r="E169" s="33" t="n">
        <v>0</v>
      </c>
      <c r="F169" s="33" t="n">
        <v>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0</v>
      </c>
      <c r="P169" s="33" t="n">
        <v>0</v>
      </c>
      <c r="Q169" s="33" t="n">
        <v>0</v>
      </c>
      <c r="R169" s="33" t="n">
        <v>1</v>
      </c>
      <c r="S169" s="33" t="n">
        <v>0</v>
      </c>
      <c r="T169" s="33" t="n"/>
      <c r="U169" s="14" t="n">
        <v>0</v>
      </c>
      <c r="V169" s="27">
        <f>SUMPRODUCT('Linear Model'!B$2:T$2,'Test Set'!A169:S169)+'Linear Model'!U$2</f>
        <v/>
      </c>
      <c r="W169" s="1">
        <f>SUMPRODUCT('Logistic Regression'!B$2:T$2,'Test Set'!A169:S169)+'Logistic Regression'!U$2</f>
        <v/>
      </c>
      <c r="X169" s="70">
        <f>EXP(W169)/(1+EXP(W169))</f>
        <v/>
      </c>
    </row>
    <row r="170" spans="1:24">
      <c r="A170" s="33" t="n">
        <v>0</v>
      </c>
      <c r="B170" s="33" t="n">
        <v>0</v>
      </c>
      <c r="C170" s="33" t="n">
        <v>0</v>
      </c>
      <c r="D170" s="33" t="n">
        <v>1</v>
      </c>
      <c r="E170" s="33" t="n">
        <v>0</v>
      </c>
      <c r="F170" s="33" t="n">
        <v>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  <c r="Q170" s="33" t="n">
        <v>0</v>
      </c>
      <c r="R170" s="33" t="n">
        <v>0</v>
      </c>
      <c r="S170" s="33" t="n">
        <v>0</v>
      </c>
      <c r="T170" s="33" t="n"/>
      <c r="U170" s="14" t="n">
        <v>0</v>
      </c>
      <c r="V170" s="27">
        <f>SUMPRODUCT('Linear Model'!B$2:T$2,'Test Set'!A170:S170)+'Linear Model'!U$2</f>
        <v/>
      </c>
      <c r="W170" s="1">
        <f>SUMPRODUCT('Logistic Regression'!B$2:T$2,'Test Set'!A170:S170)+'Logistic Regression'!U$2</f>
        <v/>
      </c>
      <c r="X170" s="70">
        <f>EXP(W170)/(1+EXP(W170))</f>
        <v/>
      </c>
    </row>
    <row r="171" spans="1:24">
      <c r="A171" s="33" t="n">
        <v>0</v>
      </c>
      <c r="B171" s="33" t="n">
        <v>0</v>
      </c>
      <c r="C171" s="33" t="n">
        <v>0</v>
      </c>
      <c r="D171" s="33" t="n">
        <v>0</v>
      </c>
      <c r="E171" s="33" t="n">
        <v>0</v>
      </c>
      <c r="F171" s="33" t="n">
        <v>0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0</v>
      </c>
      <c r="Q171" s="33" t="n">
        <v>0</v>
      </c>
      <c r="R171" s="33" t="n">
        <v>0</v>
      </c>
      <c r="S171" s="33" t="n">
        <v>0</v>
      </c>
      <c r="T171" s="33" t="n"/>
      <c r="U171" s="14" t="n">
        <v>0</v>
      </c>
      <c r="V171" s="27">
        <f>SUMPRODUCT('Linear Model'!B$2:T$2,'Test Set'!A171:S171)+'Linear Model'!U$2</f>
        <v/>
      </c>
      <c r="W171" s="1">
        <f>SUMPRODUCT('Logistic Regression'!B$2:T$2,'Test Set'!A171:S171)+'Logistic Regression'!U$2</f>
        <v/>
      </c>
      <c r="X171" s="70">
        <f>EXP(W171)/(1+EXP(W171))</f>
        <v/>
      </c>
    </row>
    <row r="172" spans="1:24">
      <c r="A172" s="33" t="n">
        <v>0</v>
      </c>
      <c r="B172" s="33" t="n">
        <v>0</v>
      </c>
      <c r="C172" s="33" t="n">
        <v>0</v>
      </c>
      <c r="D172" s="33" t="n">
        <v>1</v>
      </c>
      <c r="E172" s="33" t="n">
        <v>0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  <c r="Q172" s="33" t="n">
        <v>0</v>
      </c>
      <c r="R172" s="33" t="n">
        <v>0</v>
      </c>
      <c r="S172" s="33" t="n">
        <v>0</v>
      </c>
      <c r="T172" s="33" t="n"/>
      <c r="U172" s="14" t="n">
        <v>0</v>
      </c>
      <c r="V172" s="27">
        <f>SUMPRODUCT('Linear Model'!B$2:T$2,'Test Set'!A172:S172)+'Linear Model'!U$2</f>
        <v/>
      </c>
      <c r="W172" s="1">
        <f>SUMPRODUCT('Logistic Regression'!B$2:T$2,'Test Set'!A172:S172)+'Logistic Regression'!U$2</f>
        <v/>
      </c>
      <c r="X172" s="70">
        <f>EXP(W172)/(1+EXP(W172))</f>
        <v/>
      </c>
    </row>
    <row r="173" spans="1:24">
      <c r="A173" s="33" t="n">
        <v>0</v>
      </c>
      <c r="B173" s="33" t="n">
        <v>0</v>
      </c>
      <c r="C173" s="33" t="n">
        <v>0</v>
      </c>
      <c r="D173" s="33" t="n">
        <v>0</v>
      </c>
      <c r="E173" s="33" t="n">
        <v>0</v>
      </c>
      <c r="F173" s="33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  <c r="Q173" s="33" t="n">
        <v>0</v>
      </c>
      <c r="R173" s="33" t="n">
        <v>0</v>
      </c>
      <c r="S173" s="33" t="n">
        <v>0</v>
      </c>
      <c r="T173" s="33" t="n"/>
      <c r="U173" s="14" t="n">
        <v>0</v>
      </c>
      <c r="V173" s="27">
        <f>SUMPRODUCT('Linear Model'!B$2:T$2,'Test Set'!A173:S173)+'Linear Model'!U$2</f>
        <v/>
      </c>
      <c r="W173" s="1">
        <f>SUMPRODUCT('Logistic Regression'!B$2:T$2,'Test Set'!A173:S173)+'Logistic Regression'!U$2</f>
        <v/>
      </c>
      <c r="X173" s="70">
        <f>EXP(W173)/(1+EXP(W173))</f>
        <v/>
      </c>
    </row>
    <row r="174" spans="1:24">
      <c r="A174" s="33" t="n">
        <v>0</v>
      </c>
      <c r="B174" s="33" t="n">
        <v>1</v>
      </c>
      <c r="C174" s="33" t="n">
        <v>1</v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1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  <c r="Q174" s="33" t="n">
        <v>0</v>
      </c>
      <c r="R174" s="33" t="n">
        <v>0</v>
      </c>
      <c r="S174" s="33" t="n">
        <v>0</v>
      </c>
      <c r="T174" s="33" t="n"/>
      <c r="U174" s="14" t="n">
        <v>0</v>
      </c>
      <c r="V174" s="27">
        <f>SUMPRODUCT('Linear Model'!B$2:T$2,'Test Set'!A174:S174)+'Linear Model'!U$2</f>
        <v/>
      </c>
      <c r="W174" s="1">
        <f>SUMPRODUCT('Logistic Regression'!B$2:T$2,'Test Set'!A174:S174)+'Logistic Regression'!U$2</f>
        <v/>
      </c>
      <c r="X174" s="70">
        <f>EXP(W174)/(1+EXP(W174))</f>
        <v/>
      </c>
    </row>
    <row r="175" spans="1:24">
      <c r="A175" s="33" t="n">
        <v>1</v>
      </c>
      <c r="B175" s="33" t="n">
        <v>0</v>
      </c>
      <c r="C175" s="33" t="n">
        <v>1</v>
      </c>
      <c r="D175" s="33" t="n">
        <v>0</v>
      </c>
      <c r="E175" s="33" t="n">
        <v>0</v>
      </c>
      <c r="F175" s="33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  <c r="Q175" s="33" t="n">
        <v>0</v>
      </c>
      <c r="R175" s="33" t="n">
        <v>0</v>
      </c>
      <c r="S175" s="33" t="n">
        <v>0</v>
      </c>
      <c r="T175" s="33" t="n"/>
      <c r="U175" s="14" t="n">
        <v>0</v>
      </c>
      <c r="V175" s="27">
        <f>SUMPRODUCT('Linear Model'!B$2:T$2,'Test Set'!A175:S175)+'Linear Model'!U$2</f>
        <v/>
      </c>
      <c r="W175" s="1">
        <f>SUMPRODUCT('Logistic Regression'!B$2:T$2,'Test Set'!A175:S175)+'Logistic Regression'!U$2</f>
        <v/>
      </c>
      <c r="X175" s="70">
        <f>EXP(W175)/(1+EXP(W175))</f>
        <v/>
      </c>
    </row>
    <row r="176" spans="1:24">
      <c r="A176" s="33" t="n">
        <v>1</v>
      </c>
      <c r="B176" s="33" t="n">
        <v>0</v>
      </c>
      <c r="C176" s="33" t="n">
        <v>0</v>
      </c>
      <c r="D176" s="33" t="n">
        <v>1</v>
      </c>
      <c r="E176" s="33" t="n">
        <v>0</v>
      </c>
      <c r="F176" s="33" t="n">
        <v>1</v>
      </c>
      <c r="G176" s="33" t="n">
        <v>1</v>
      </c>
      <c r="H176" s="33" t="n">
        <v>0</v>
      </c>
      <c r="I176" s="33" t="n">
        <v>1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1</v>
      </c>
      <c r="O176" s="33" t="n">
        <v>0</v>
      </c>
      <c r="P176" s="33" t="n">
        <v>0</v>
      </c>
      <c r="Q176" s="33" t="n">
        <v>0</v>
      </c>
      <c r="R176" s="33" t="n">
        <v>1</v>
      </c>
      <c r="S176" s="33" t="n">
        <v>0</v>
      </c>
      <c r="T176" s="33" t="n"/>
      <c r="U176" s="14" t="n">
        <v>0</v>
      </c>
      <c r="V176" s="27">
        <f>SUMPRODUCT('Linear Model'!B$2:T$2,'Test Set'!A176:S176)+'Linear Model'!U$2</f>
        <v/>
      </c>
      <c r="W176" s="1">
        <f>SUMPRODUCT('Logistic Regression'!B$2:T$2,'Test Set'!A176:S176)+'Logistic Regression'!U$2</f>
        <v/>
      </c>
      <c r="X176" s="70">
        <f>EXP(W176)/(1+EXP(W176))</f>
        <v/>
      </c>
    </row>
    <row r="177" spans="1:24">
      <c r="A177" s="33" t="n">
        <v>0</v>
      </c>
      <c r="B177" s="33" t="n">
        <v>1</v>
      </c>
      <c r="C177" s="33" t="n">
        <v>0</v>
      </c>
      <c r="D177" s="33" t="n">
        <v>0</v>
      </c>
      <c r="E177" s="33" t="n">
        <v>0</v>
      </c>
      <c r="F177" s="33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1</v>
      </c>
      <c r="P177" s="33" t="n">
        <v>0</v>
      </c>
      <c r="Q177" s="33" t="n">
        <v>0</v>
      </c>
      <c r="R177" s="33" t="n">
        <v>1</v>
      </c>
      <c r="S177" s="33" t="n">
        <v>0</v>
      </c>
      <c r="T177" s="33" t="n"/>
      <c r="U177" s="14" t="n">
        <v>0</v>
      </c>
      <c r="V177" s="27">
        <f>SUMPRODUCT('Linear Model'!B$2:T$2,'Test Set'!A177:S177)+'Linear Model'!U$2</f>
        <v/>
      </c>
      <c r="W177" s="1">
        <f>SUMPRODUCT('Logistic Regression'!B$2:T$2,'Test Set'!A177:S177)+'Logistic Regression'!U$2</f>
        <v/>
      </c>
      <c r="X177" s="70">
        <f>EXP(W177)/(1+EXP(W177))</f>
        <v/>
      </c>
    </row>
    <row r="178" spans="1:24">
      <c r="A178" s="33" t="n">
        <v>1</v>
      </c>
      <c r="B178" s="33" t="n">
        <v>0</v>
      </c>
      <c r="C178" s="33" t="n">
        <v>1</v>
      </c>
      <c r="D178" s="33" t="n">
        <v>0</v>
      </c>
      <c r="E178" s="33" t="n">
        <v>0</v>
      </c>
      <c r="F178" s="33" t="n">
        <v>1</v>
      </c>
      <c r="G178" s="33" t="n">
        <v>1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1</v>
      </c>
      <c r="P178" s="33" t="n">
        <v>0</v>
      </c>
      <c r="Q178" s="33" t="n">
        <v>0</v>
      </c>
      <c r="R178" s="33" t="n">
        <v>0</v>
      </c>
      <c r="S178" s="33" t="n">
        <v>0</v>
      </c>
      <c r="T178" s="33" t="n"/>
      <c r="U178" s="14" t="n">
        <v>0</v>
      </c>
      <c r="V178" s="27">
        <f>SUMPRODUCT('Linear Model'!B$2:T$2,'Test Set'!A178:S178)+'Linear Model'!U$2</f>
        <v/>
      </c>
      <c r="W178" s="1">
        <f>SUMPRODUCT('Logistic Regression'!B$2:T$2,'Test Set'!A178:S178)+'Logistic Regression'!U$2</f>
        <v/>
      </c>
      <c r="X178" s="70">
        <f>EXP(W178)/(1+EXP(W178))</f>
        <v/>
      </c>
    </row>
    <row r="179" spans="1:24">
      <c r="A179" s="33" t="n">
        <v>0</v>
      </c>
      <c r="B179" s="33" t="n">
        <v>1</v>
      </c>
      <c r="C179" s="33" t="n">
        <v>1</v>
      </c>
      <c r="D179" s="33" t="n">
        <v>0</v>
      </c>
      <c r="E179" s="33" t="n">
        <v>0</v>
      </c>
      <c r="F179" s="33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  <c r="Q179" s="33" t="n">
        <v>0</v>
      </c>
      <c r="R179" s="33" t="n">
        <v>0</v>
      </c>
      <c r="S179" s="33" t="n">
        <v>0</v>
      </c>
      <c r="T179" s="33" t="n"/>
      <c r="U179" s="14" t="n">
        <v>0</v>
      </c>
      <c r="V179" s="27">
        <f>SUMPRODUCT('Linear Model'!B$2:T$2,'Test Set'!A179:S179)+'Linear Model'!U$2</f>
        <v/>
      </c>
      <c r="W179" s="1">
        <f>SUMPRODUCT('Logistic Regression'!B$2:T$2,'Test Set'!A179:S179)+'Logistic Regression'!U$2</f>
        <v/>
      </c>
      <c r="X179" s="70">
        <f>EXP(W179)/(1+EXP(W179))</f>
        <v/>
      </c>
    </row>
    <row r="180" spans="1:24">
      <c r="A180" s="33" t="n">
        <v>0</v>
      </c>
      <c r="B180" s="33" t="n">
        <v>1</v>
      </c>
      <c r="C180" s="33" t="n">
        <v>0</v>
      </c>
      <c r="D180" s="33" t="n">
        <v>0</v>
      </c>
      <c r="E180" s="33" t="n">
        <v>0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  <c r="Q180" s="33" t="n">
        <v>0</v>
      </c>
      <c r="R180" s="33" t="n">
        <v>0</v>
      </c>
      <c r="S180" s="33" t="n">
        <v>0</v>
      </c>
      <c r="T180" s="33" t="n"/>
      <c r="U180" s="14" t="n">
        <v>0</v>
      </c>
      <c r="V180" s="27">
        <f>SUMPRODUCT('Linear Model'!B$2:T$2,'Test Set'!A180:S180)+'Linear Model'!U$2</f>
        <v/>
      </c>
      <c r="W180" s="1">
        <f>SUMPRODUCT('Logistic Regression'!B$2:T$2,'Test Set'!A180:S180)+'Logistic Regression'!U$2</f>
        <v/>
      </c>
      <c r="X180" s="70">
        <f>EXP(W180)/(1+EXP(W180))</f>
        <v/>
      </c>
    </row>
    <row r="181" spans="1:24">
      <c r="A181" s="33" t="n">
        <v>0</v>
      </c>
      <c r="B181" s="33" t="n">
        <v>0</v>
      </c>
      <c r="C181" s="33" t="n">
        <v>0</v>
      </c>
      <c r="D181" s="33" t="n">
        <v>0</v>
      </c>
      <c r="E181" s="33" t="n">
        <v>0</v>
      </c>
      <c r="F181" s="33" t="n">
        <v>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  <c r="Q181" s="33" t="n">
        <v>0</v>
      </c>
      <c r="R181" s="33" t="n">
        <v>0</v>
      </c>
      <c r="S181" s="33" t="n">
        <v>0</v>
      </c>
      <c r="T181" s="33" t="n"/>
      <c r="U181" s="14" t="n">
        <v>0</v>
      </c>
      <c r="V181" s="27">
        <f>SUMPRODUCT('Linear Model'!B$2:T$2,'Test Set'!A181:S181)+'Linear Model'!U$2</f>
        <v/>
      </c>
      <c r="W181" s="1">
        <f>SUMPRODUCT('Logistic Regression'!B$2:T$2,'Test Set'!A181:S181)+'Logistic Regression'!U$2</f>
        <v/>
      </c>
      <c r="X181" s="70">
        <f>EXP(W181)/(1+EXP(W181))</f>
        <v/>
      </c>
    </row>
    <row r="182" spans="1:24">
      <c r="A182" s="33" t="n">
        <v>0</v>
      </c>
      <c r="B182" s="33" t="n">
        <v>1</v>
      </c>
      <c r="C182" s="33" t="n">
        <v>0</v>
      </c>
      <c r="D182" s="33" t="n">
        <v>1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  <c r="Q182" s="33" t="n">
        <v>0</v>
      </c>
      <c r="R182" s="33" t="n">
        <v>0</v>
      </c>
      <c r="S182" s="33" t="n">
        <v>0</v>
      </c>
      <c r="T182" s="33" t="n"/>
      <c r="U182" s="14" t="n">
        <v>0</v>
      </c>
      <c r="V182" s="27">
        <f>SUMPRODUCT('Linear Model'!B$2:T$2,'Test Set'!A182:S182)+'Linear Model'!U$2</f>
        <v/>
      </c>
      <c r="W182" s="1">
        <f>SUMPRODUCT('Logistic Regression'!B$2:T$2,'Test Set'!A182:S182)+'Logistic Regression'!U$2</f>
        <v/>
      </c>
      <c r="X182" s="70">
        <f>EXP(W182)/(1+EXP(W182))</f>
        <v/>
      </c>
    </row>
    <row r="183" spans="1:24">
      <c r="A183" s="33" t="n">
        <v>1</v>
      </c>
      <c r="B183" s="33" t="n">
        <v>0</v>
      </c>
      <c r="C183" s="33" t="n">
        <v>1</v>
      </c>
      <c r="D183" s="33" t="n">
        <v>0</v>
      </c>
      <c r="E183" s="33" t="n">
        <v>0</v>
      </c>
      <c r="F183" s="33" t="n">
        <v>0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0</v>
      </c>
      <c r="P183" s="33" t="n">
        <v>0</v>
      </c>
      <c r="Q183" s="33" t="n">
        <v>0</v>
      </c>
      <c r="R183" s="33" t="n">
        <v>0</v>
      </c>
      <c r="S183" s="33" t="n">
        <v>0</v>
      </c>
      <c r="T183" s="33" t="n"/>
      <c r="U183" s="14" t="n">
        <v>0</v>
      </c>
      <c r="V183" s="27">
        <f>SUMPRODUCT('Linear Model'!B$2:T$2,'Test Set'!A183:S183)+'Linear Model'!U$2</f>
        <v/>
      </c>
      <c r="W183" s="1">
        <f>SUMPRODUCT('Logistic Regression'!B$2:T$2,'Test Set'!A183:S183)+'Logistic Regression'!U$2</f>
        <v/>
      </c>
      <c r="X183" s="70">
        <f>EXP(W183)/(1+EXP(W183))</f>
        <v/>
      </c>
    </row>
    <row r="184" spans="1:24">
      <c r="A184" s="33" t="n">
        <v>1</v>
      </c>
      <c r="B184" s="33" t="n">
        <v>0</v>
      </c>
      <c r="C184" s="33" t="n">
        <v>0</v>
      </c>
      <c r="D184" s="33" t="n">
        <v>1</v>
      </c>
      <c r="E184" s="33" t="n">
        <v>0</v>
      </c>
      <c r="F184" s="33" t="n">
        <v>0</v>
      </c>
      <c r="G184" s="33" t="n">
        <v>1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0</v>
      </c>
      <c r="M184" s="33" t="n">
        <v>0</v>
      </c>
      <c r="N184" s="33" t="n">
        <v>0</v>
      </c>
      <c r="O184" s="33" t="n">
        <v>0</v>
      </c>
      <c r="P184" s="33" t="n">
        <v>0</v>
      </c>
      <c r="Q184" s="33" t="n">
        <v>0</v>
      </c>
      <c r="R184" s="33" t="n">
        <v>1</v>
      </c>
      <c r="S184" s="33" t="n">
        <v>0</v>
      </c>
      <c r="T184" s="33" t="n"/>
      <c r="U184" s="14" t="n">
        <v>0</v>
      </c>
      <c r="V184" s="27">
        <f>SUMPRODUCT('Linear Model'!B$2:T$2,'Test Set'!A184:S184)+'Linear Model'!U$2</f>
        <v/>
      </c>
      <c r="W184" s="1">
        <f>SUMPRODUCT('Logistic Regression'!B$2:T$2,'Test Set'!A184:S184)+'Logistic Regression'!U$2</f>
        <v/>
      </c>
      <c r="X184" s="70">
        <f>EXP(W184)/(1+EXP(W184))</f>
        <v/>
      </c>
    </row>
    <row r="185" spans="1:24">
      <c r="A185" s="33" t="n">
        <v>1</v>
      </c>
      <c r="B185" s="33" t="n">
        <v>0</v>
      </c>
      <c r="C185" s="33" t="n">
        <v>1</v>
      </c>
      <c r="D185" s="33" t="n">
        <v>0</v>
      </c>
      <c r="E185" s="33" t="n">
        <v>0</v>
      </c>
      <c r="F185" s="33" t="n">
        <v>0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</v>
      </c>
      <c r="M185" s="33" t="n">
        <v>0</v>
      </c>
      <c r="N185" s="33" t="n">
        <v>0</v>
      </c>
      <c r="O185" s="33" t="n">
        <v>0</v>
      </c>
      <c r="P185" s="33" t="n">
        <v>0</v>
      </c>
      <c r="Q185" s="33" t="n">
        <v>0</v>
      </c>
      <c r="R185" s="33" t="n">
        <v>1</v>
      </c>
      <c r="S185" s="33" t="n">
        <v>0</v>
      </c>
      <c r="T185" s="33" t="n"/>
      <c r="U185" s="14" t="n">
        <v>0</v>
      </c>
      <c r="V185" s="27">
        <f>SUMPRODUCT('Linear Model'!B$2:T$2,'Test Set'!A185:S185)+'Linear Model'!U$2</f>
        <v/>
      </c>
      <c r="W185" s="1">
        <f>SUMPRODUCT('Logistic Regression'!B$2:T$2,'Test Set'!A185:S185)+'Logistic Regression'!U$2</f>
        <v/>
      </c>
      <c r="X185" s="70">
        <f>EXP(W185)/(1+EXP(W185))</f>
        <v/>
      </c>
    </row>
    <row r="186" spans="1:24">
      <c r="A186" s="33" t="n">
        <v>0</v>
      </c>
      <c r="B186" s="33" t="n">
        <v>0</v>
      </c>
      <c r="C186" s="33" t="n">
        <v>0</v>
      </c>
      <c r="D186" s="33" t="n">
        <v>1</v>
      </c>
      <c r="E186" s="33" t="n">
        <v>0</v>
      </c>
      <c r="F186" s="33" t="n">
        <v>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  <c r="Q186" s="33" t="n">
        <v>0</v>
      </c>
      <c r="R186" s="33" t="n">
        <v>0</v>
      </c>
      <c r="S186" s="33" t="n">
        <v>0</v>
      </c>
      <c r="T186" s="33" t="n"/>
      <c r="U186" s="14" t="n">
        <v>0</v>
      </c>
      <c r="V186" s="27">
        <f>SUMPRODUCT('Linear Model'!B$2:T$2,'Test Set'!A186:S186)+'Linear Model'!U$2</f>
        <v/>
      </c>
      <c r="W186" s="1">
        <f>SUMPRODUCT('Logistic Regression'!B$2:T$2,'Test Set'!A186:S186)+'Logistic Regression'!U$2</f>
        <v/>
      </c>
      <c r="X186" s="70">
        <f>EXP(W186)/(1+EXP(W186))</f>
        <v/>
      </c>
    </row>
    <row r="187" spans="1:24">
      <c r="A187" s="33" t="n">
        <v>0</v>
      </c>
      <c r="B187" s="33" t="n">
        <v>0</v>
      </c>
      <c r="C187" s="33" t="n">
        <v>0</v>
      </c>
      <c r="D187" s="33" t="n">
        <v>0</v>
      </c>
      <c r="E187" s="33" t="n">
        <v>0</v>
      </c>
      <c r="F187" s="33" t="n">
        <v>0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  <c r="Q187" s="33" t="n">
        <v>0</v>
      </c>
      <c r="R187" s="33" t="n">
        <v>0</v>
      </c>
      <c r="S187" s="33" t="n">
        <v>0</v>
      </c>
      <c r="T187" s="33" t="n"/>
      <c r="U187" s="14" t="n">
        <v>0</v>
      </c>
      <c r="V187" s="27">
        <f>SUMPRODUCT('Linear Model'!B$2:T$2,'Test Set'!A187:S187)+'Linear Model'!U$2</f>
        <v/>
      </c>
      <c r="W187" s="1">
        <f>SUMPRODUCT('Logistic Regression'!B$2:T$2,'Test Set'!A187:S187)+'Logistic Regression'!U$2</f>
        <v/>
      </c>
      <c r="X187" s="70">
        <f>EXP(W187)/(1+EXP(W187))</f>
        <v/>
      </c>
    </row>
    <row r="188" spans="1:24">
      <c r="A188" s="33" t="n">
        <v>0</v>
      </c>
      <c r="B188" s="33" t="n">
        <v>0</v>
      </c>
      <c r="C188" s="33" t="n">
        <v>0</v>
      </c>
      <c r="D188" s="33" t="n">
        <v>1</v>
      </c>
      <c r="E188" s="33" t="n">
        <v>0</v>
      </c>
      <c r="F188" s="33" t="n">
        <v>0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1</v>
      </c>
      <c r="P188" s="33" t="n">
        <v>0</v>
      </c>
      <c r="Q188" s="33" t="n">
        <v>0</v>
      </c>
      <c r="R188" s="33" t="n">
        <v>0</v>
      </c>
      <c r="S188" s="33" t="n">
        <v>0</v>
      </c>
      <c r="T188" s="33" t="n"/>
      <c r="U188" s="14" t="n">
        <v>0</v>
      </c>
      <c r="V188" s="27">
        <f>SUMPRODUCT('Linear Model'!B$2:T$2,'Test Set'!A188:S188)+'Linear Model'!U$2</f>
        <v/>
      </c>
      <c r="W188" s="1">
        <f>SUMPRODUCT('Logistic Regression'!B$2:T$2,'Test Set'!A188:S188)+'Logistic Regression'!U$2</f>
        <v/>
      </c>
      <c r="X188" s="70">
        <f>EXP(W188)/(1+EXP(W188))</f>
        <v/>
      </c>
    </row>
    <row r="189" spans="1:24">
      <c r="A189" s="33" t="n">
        <v>0</v>
      </c>
      <c r="B189" s="33" t="n">
        <v>1</v>
      </c>
      <c r="C189" s="33" t="n">
        <v>0</v>
      </c>
      <c r="D189" s="33" t="n">
        <v>0</v>
      </c>
      <c r="E189" s="33" t="n">
        <v>0</v>
      </c>
      <c r="F189" s="33" t="n">
        <v>1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1</v>
      </c>
      <c r="P189" s="33" t="n">
        <v>0</v>
      </c>
      <c r="Q189" s="33" t="n">
        <v>0</v>
      </c>
      <c r="R189" s="33" t="n">
        <v>0</v>
      </c>
      <c r="S189" s="33" t="n">
        <v>0</v>
      </c>
      <c r="T189" s="33" t="n"/>
      <c r="U189" s="14" t="n">
        <v>0</v>
      </c>
      <c r="V189" s="27">
        <f>SUMPRODUCT('Linear Model'!B$2:T$2,'Test Set'!A189:S189)+'Linear Model'!U$2</f>
        <v/>
      </c>
      <c r="W189" s="1">
        <f>SUMPRODUCT('Logistic Regression'!B$2:T$2,'Test Set'!A189:S189)+'Logistic Regression'!U$2</f>
        <v/>
      </c>
      <c r="X189" s="70">
        <f>EXP(W189)/(1+EXP(W189))</f>
        <v/>
      </c>
    </row>
    <row r="190" spans="1:24">
      <c r="A190" s="33" t="n">
        <v>1</v>
      </c>
      <c r="B190" s="33" t="n">
        <v>0</v>
      </c>
      <c r="C190" s="33" t="n">
        <v>0</v>
      </c>
      <c r="D190" s="33" t="n">
        <v>1</v>
      </c>
      <c r="E190" s="33" t="n">
        <v>0</v>
      </c>
      <c r="F190" s="33" t="n">
        <v>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  <c r="Q190" s="33" t="n">
        <v>0</v>
      </c>
      <c r="R190" s="33" t="n">
        <v>0</v>
      </c>
      <c r="S190" s="33" t="n">
        <v>0</v>
      </c>
      <c r="T190" s="33" t="n"/>
      <c r="U190" s="14" t="n">
        <v>0</v>
      </c>
      <c r="V190" s="27">
        <f>SUMPRODUCT('Linear Model'!B$2:T$2,'Test Set'!A190:S190)+'Linear Model'!U$2</f>
        <v/>
      </c>
      <c r="W190" s="1">
        <f>SUMPRODUCT('Logistic Regression'!B$2:T$2,'Test Set'!A190:S190)+'Logistic Regression'!U$2</f>
        <v/>
      </c>
      <c r="X190" s="70">
        <f>EXP(W190)/(1+EXP(W190))</f>
        <v/>
      </c>
    </row>
    <row r="191" spans="1:24">
      <c r="A191" s="33" t="n">
        <v>1</v>
      </c>
      <c r="B191" s="33" t="n">
        <v>0</v>
      </c>
      <c r="C191" s="33" t="n">
        <v>0</v>
      </c>
      <c r="D191" s="33" t="n">
        <v>1</v>
      </c>
      <c r="E191" s="33" t="n">
        <v>0</v>
      </c>
      <c r="F191" s="33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0</v>
      </c>
      <c r="P191" s="33" t="n">
        <v>0</v>
      </c>
      <c r="Q191" s="33" t="n">
        <v>0</v>
      </c>
      <c r="R191" s="33" t="n">
        <v>0</v>
      </c>
      <c r="S191" s="33" t="n">
        <v>0</v>
      </c>
      <c r="T191" s="33" t="n"/>
      <c r="U191" s="14" t="n">
        <v>0</v>
      </c>
      <c r="V191" s="27">
        <f>SUMPRODUCT('Linear Model'!B$2:T$2,'Test Set'!A191:S191)+'Linear Model'!U$2</f>
        <v/>
      </c>
      <c r="W191" s="1">
        <f>SUMPRODUCT('Logistic Regression'!B$2:T$2,'Test Set'!A191:S191)+'Logistic Regression'!U$2</f>
        <v/>
      </c>
      <c r="X191" s="70">
        <f>EXP(W191)/(1+EXP(W191))</f>
        <v/>
      </c>
    </row>
    <row r="192" spans="1:24">
      <c r="A192" s="33" t="n">
        <v>0</v>
      </c>
      <c r="B192" s="33" t="n">
        <v>0</v>
      </c>
      <c r="C192" s="33" t="n">
        <v>1</v>
      </c>
      <c r="D192" s="33" t="n">
        <v>0</v>
      </c>
      <c r="E192" s="33" t="n">
        <v>0</v>
      </c>
      <c r="F192" s="33" t="n">
        <v>1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0</v>
      </c>
      <c r="M192" s="33" t="n">
        <v>0</v>
      </c>
      <c r="N192" s="33" t="n">
        <v>0</v>
      </c>
      <c r="O192" s="33" t="n">
        <v>0</v>
      </c>
      <c r="P192" s="33" t="n">
        <v>0</v>
      </c>
      <c r="Q192" s="33" t="n">
        <v>0</v>
      </c>
      <c r="R192" s="33" t="n">
        <v>0</v>
      </c>
      <c r="S192" s="33" t="n">
        <v>0</v>
      </c>
      <c r="T192" s="33" t="n"/>
      <c r="U192" s="14" t="n">
        <v>0</v>
      </c>
      <c r="V192" s="27">
        <f>SUMPRODUCT('Linear Model'!B$2:T$2,'Test Set'!A192:S192)+'Linear Model'!U$2</f>
        <v/>
      </c>
      <c r="W192" s="1">
        <f>SUMPRODUCT('Logistic Regression'!B$2:T$2,'Test Set'!A192:S192)+'Logistic Regression'!U$2</f>
        <v/>
      </c>
      <c r="X192" s="70">
        <f>EXP(W192)/(1+EXP(W192))</f>
        <v/>
      </c>
    </row>
    <row r="193" spans="1:24">
      <c r="A193" s="33" t="n">
        <v>0</v>
      </c>
      <c r="B193" s="33" t="n">
        <v>1</v>
      </c>
      <c r="C193" s="33" t="n">
        <v>0</v>
      </c>
      <c r="D193" s="33" t="n">
        <v>0</v>
      </c>
      <c r="E193" s="33" t="n">
        <v>0</v>
      </c>
      <c r="F193" s="33" t="n">
        <v>0</v>
      </c>
      <c r="G193" s="33" t="n">
        <v>1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0</v>
      </c>
      <c r="P193" s="33" t="n">
        <v>0</v>
      </c>
      <c r="Q193" s="33" t="n">
        <v>0</v>
      </c>
      <c r="R193" s="33" t="n">
        <v>0</v>
      </c>
      <c r="S193" s="33" t="n">
        <v>0</v>
      </c>
      <c r="T193" s="33" t="n"/>
      <c r="U193" s="14" t="n">
        <v>0</v>
      </c>
      <c r="V193" s="27">
        <f>SUMPRODUCT('Linear Model'!B$2:T$2,'Test Set'!A193:S193)+'Linear Model'!U$2</f>
        <v/>
      </c>
      <c r="W193" s="1">
        <f>SUMPRODUCT('Logistic Regression'!B$2:T$2,'Test Set'!A193:S193)+'Logistic Regression'!U$2</f>
        <v/>
      </c>
      <c r="X193" s="70">
        <f>EXP(W193)/(1+EXP(W193))</f>
        <v/>
      </c>
    </row>
    <row r="194" spans="1:24">
      <c r="A194" s="33" t="n">
        <v>0</v>
      </c>
      <c r="B194" s="33" t="n">
        <v>0</v>
      </c>
      <c r="C194" s="33" t="n">
        <v>0</v>
      </c>
      <c r="D194" s="33" t="n">
        <v>1</v>
      </c>
      <c r="E194" s="33" t="n">
        <v>0</v>
      </c>
      <c r="F194" s="33" t="n">
        <v>0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0</v>
      </c>
      <c r="P194" s="33" t="n">
        <v>0</v>
      </c>
      <c r="Q194" s="33" t="n">
        <v>0</v>
      </c>
      <c r="R194" s="33" t="n">
        <v>0</v>
      </c>
      <c r="S194" s="33" t="n">
        <v>0</v>
      </c>
      <c r="T194" s="33" t="n"/>
      <c r="U194" s="14" t="n">
        <v>0</v>
      </c>
      <c r="V194" s="27">
        <f>SUMPRODUCT('Linear Model'!B$2:T$2,'Test Set'!A194:S194)+'Linear Model'!U$2</f>
        <v/>
      </c>
      <c r="W194" s="1">
        <f>SUMPRODUCT('Logistic Regression'!B$2:T$2,'Test Set'!A194:S194)+'Logistic Regression'!U$2</f>
        <v/>
      </c>
      <c r="X194" s="70">
        <f>EXP(W194)/(1+EXP(W194))</f>
        <v/>
      </c>
    </row>
    <row r="195" spans="1:24">
      <c r="A195" s="33" t="n">
        <v>0</v>
      </c>
      <c r="B195" s="33" t="n">
        <v>0</v>
      </c>
      <c r="C195" s="33" t="n">
        <v>0</v>
      </c>
      <c r="D195" s="33" t="n">
        <v>1</v>
      </c>
      <c r="E195" s="33" t="n">
        <v>0</v>
      </c>
      <c r="F195" s="33" t="n">
        <v>0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  <c r="Q195" s="33" t="n">
        <v>0</v>
      </c>
      <c r="R195" s="33" t="n">
        <v>0</v>
      </c>
      <c r="S195" s="33" t="n">
        <v>0</v>
      </c>
      <c r="T195" s="33" t="n"/>
      <c r="U195" s="14" t="n">
        <v>0</v>
      </c>
      <c r="V195" s="27">
        <f>SUMPRODUCT('Linear Model'!B$2:T$2,'Test Set'!A195:S195)+'Linear Model'!U$2</f>
        <v/>
      </c>
      <c r="W195" s="1">
        <f>SUMPRODUCT('Logistic Regression'!B$2:T$2,'Test Set'!A195:S195)+'Logistic Regression'!U$2</f>
        <v/>
      </c>
      <c r="X195" s="70">
        <f>EXP(W195)/(1+EXP(W195))</f>
        <v/>
      </c>
    </row>
    <row r="196" spans="1:24">
      <c r="A196" s="33" t="n">
        <v>1</v>
      </c>
      <c r="B196" s="33" t="n">
        <v>0</v>
      </c>
      <c r="C196" s="33" t="n">
        <v>0</v>
      </c>
      <c r="D196" s="33" t="n">
        <v>1</v>
      </c>
      <c r="E196" s="33" t="n">
        <v>0</v>
      </c>
      <c r="F196" s="33" t="n">
        <v>0</v>
      </c>
      <c r="G196" s="33" t="n">
        <v>1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1</v>
      </c>
      <c r="P196" s="33" t="n">
        <v>0</v>
      </c>
      <c r="Q196" s="33" t="n">
        <v>0</v>
      </c>
      <c r="R196" s="33" t="n">
        <v>0</v>
      </c>
      <c r="S196" s="33" t="n">
        <v>0</v>
      </c>
      <c r="T196" s="33" t="n"/>
      <c r="U196" s="14" t="n">
        <v>0</v>
      </c>
      <c r="V196" s="27">
        <f>SUMPRODUCT('Linear Model'!B$2:T$2,'Test Set'!A196:S196)+'Linear Model'!U$2</f>
        <v/>
      </c>
      <c r="W196" s="1">
        <f>SUMPRODUCT('Logistic Regression'!B$2:T$2,'Test Set'!A196:S196)+'Logistic Regression'!U$2</f>
        <v/>
      </c>
      <c r="X196" s="70">
        <f>EXP(W196)/(1+EXP(W196))</f>
        <v/>
      </c>
    </row>
    <row r="197" spans="1:24">
      <c r="A197" s="33" t="n">
        <v>0</v>
      </c>
      <c r="B197" s="33" t="n">
        <v>0</v>
      </c>
      <c r="C197" s="33" t="n">
        <v>0</v>
      </c>
      <c r="D197" s="33" t="n">
        <v>0</v>
      </c>
      <c r="E197" s="33" t="n">
        <v>0</v>
      </c>
      <c r="F197" s="33" t="n">
        <v>0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0</v>
      </c>
      <c r="M197" s="33" t="n">
        <v>0</v>
      </c>
      <c r="N197" s="33" t="n">
        <v>0</v>
      </c>
      <c r="O197" s="33" t="n">
        <v>0</v>
      </c>
      <c r="P197" s="33" t="n">
        <v>0</v>
      </c>
      <c r="Q197" s="33" t="n">
        <v>0</v>
      </c>
      <c r="R197" s="33" t="n">
        <v>0</v>
      </c>
      <c r="S197" s="33" t="n">
        <v>0</v>
      </c>
      <c r="T197" s="33" t="n"/>
      <c r="U197" s="14" t="n">
        <v>0</v>
      </c>
      <c r="V197" s="27">
        <f>SUMPRODUCT('Linear Model'!B$2:T$2,'Test Set'!A197:S197)+'Linear Model'!U$2</f>
        <v/>
      </c>
      <c r="W197" s="1">
        <f>SUMPRODUCT('Logistic Regression'!B$2:T$2,'Test Set'!A197:S197)+'Logistic Regression'!U$2</f>
        <v/>
      </c>
      <c r="X197" s="70">
        <f>EXP(W197)/(1+EXP(W197))</f>
        <v/>
      </c>
    </row>
    <row r="198" spans="1:24">
      <c r="A198" s="33" t="n">
        <v>0</v>
      </c>
      <c r="B198" s="33" t="n">
        <v>0</v>
      </c>
      <c r="C198" s="33" t="n">
        <v>0</v>
      </c>
      <c r="D198" s="33" t="n">
        <v>1</v>
      </c>
      <c r="E198" s="33" t="n">
        <v>0</v>
      </c>
      <c r="F198" s="33" t="n">
        <v>0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0</v>
      </c>
      <c r="P198" s="33" t="n">
        <v>0</v>
      </c>
      <c r="Q198" s="33" t="n">
        <v>0</v>
      </c>
      <c r="R198" s="33" t="n">
        <v>0</v>
      </c>
      <c r="S198" s="33" t="n">
        <v>0</v>
      </c>
      <c r="T198" s="33" t="n"/>
      <c r="U198" s="14" t="n">
        <v>0</v>
      </c>
      <c r="V198" s="27">
        <f>SUMPRODUCT('Linear Model'!B$2:T$2,'Test Set'!A198:S198)+'Linear Model'!U$2</f>
        <v/>
      </c>
      <c r="W198" s="1">
        <f>SUMPRODUCT('Logistic Regression'!B$2:T$2,'Test Set'!A198:S198)+'Logistic Regression'!U$2</f>
        <v/>
      </c>
      <c r="X198" s="70">
        <f>EXP(W198)/(1+EXP(W198))</f>
        <v/>
      </c>
    </row>
    <row r="199" spans="1:24">
      <c r="A199" s="33" t="n">
        <v>0</v>
      </c>
      <c r="B199" s="33" t="n">
        <v>0</v>
      </c>
      <c r="C199" s="33" t="n">
        <v>0</v>
      </c>
      <c r="D199" s="33" t="n">
        <v>1</v>
      </c>
      <c r="E199" s="33" t="n">
        <v>0</v>
      </c>
      <c r="F199" s="33" t="n">
        <v>1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0</v>
      </c>
      <c r="P199" s="33" t="n">
        <v>0</v>
      </c>
      <c r="Q199" s="33" t="n">
        <v>0</v>
      </c>
      <c r="R199" s="33" t="n">
        <v>0</v>
      </c>
      <c r="S199" s="33" t="n">
        <v>0</v>
      </c>
      <c r="T199" s="33" t="n"/>
      <c r="U199" s="14" t="n">
        <v>0</v>
      </c>
      <c r="V199" s="27">
        <f>SUMPRODUCT('Linear Model'!B$2:T$2,'Test Set'!A199:S199)+'Linear Model'!U$2</f>
        <v/>
      </c>
      <c r="W199" s="1">
        <f>SUMPRODUCT('Logistic Regression'!B$2:T$2,'Test Set'!A199:S199)+'Logistic Regression'!U$2</f>
        <v/>
      </c>
      <c r="X199" s="70">
        <f>EXP(W199)/(1+EXP(W199))</f>
        <v/>
      </c>
    </row>
    <row r="200" spans="1:24">
      <c r="A200" s="33" t="n">
        <v>1</v>
      </c>
      <c r="B200" s="33" t="n">
        <v>0</v>
      </c>
      <c r="C200" s="33" t="n">
        <v>1</v>
      </c>
      <c r="D200" s="33" t="n">
        <v>0</v>
      </c>
      <c r="E200" s="33" t="n">
        <v>0</v>
      </c>
      <c r="F200" s="33" t="n">
        <v>1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  <c r="Q200" s="33" t="n">
        <v>0</v>
      </c>
      <c r="R200" s="33" t="n">
        <v>0</v>
      </c>
      <c r="S200" s="33" t="n">
        <v>0</v>
      </c>
      <c r="T200" s="33" t="n"/>
      <c r="U200" s="14" t="n">
        <v>0</v>
      </c>
      <c r="V200" s="27">
        <f>SUMPRODUCT('Linear Model'!B$2:T$2,'Test Set'!A200:S200)+'Linear Model'!U$2</f>
        <v/>
      </c>
      <c r="W200" s="1">
        <f>SUMPRODUCT('Logistic Regression'!B$2:T$2,'Test Set'!A200:S200)+'Logistic Regression'!U$2</f>
        <v/>
      </c>
      <c r="X200" s="70">
        <f>EXP(W200)/(1+EXP(W200))</f>
        <v/>
      </c>
    </row>
    <row r="201" spans="1:24">
      <c r="A201" s="33" t="n">
        <v>1</v>
      </c>
      <c r="B201" s="33" t="n">
        <v>0</v>
      </c>
      <c r="C201" s="33" t="n">
        <v>1</v>
      </c>
      <c r="D201" s="33" t="n">
        <v>0</v>
      </c>
      <c r="E201" s="33" t="n">
        <v>0</v>
      </c>
      <c r="F201" s="33" t="n">
        <v>1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0</v>
      </c>
      <c r="P201" s="33" t="n">
        <v>0</v>
      </c>
      <c r="Q201" s="33" t="n">
        <v>0</v>
      </c>
      <c r="R201" s="33" t="n">
        <v>0</v>
      </c>
      <c r="S201" s="33" t="n">
        <v>0</v>
      </c>
      <c r="T201" s="33" t="n"/>
      <c r="U201" s="14" t="n">
        <v>0</v>
      </c>
      <c r="V201" s="27">
        <f>SUMPRODUCT('Linear Model'!B$2:T$2,'Test Set'!A201:S201)+'Linear Model'!U$2</f>
        <v/>
      </c>
      <c r="W201" s="1">
        <f>SUMPRODUCT('Logistic Regression'!B$2:T$2,'Test Set'!A201:S201)+'Logistic Regression'!U$2</f>
        <v/>
      </c>
      <c r="X201" s="70">
        <f>EXP(W201)/(1+EXP(W201))</f>
        <v/>
      </c>
    </row>
    <row r="202" spans="1:24">
      <c r="A202" s="33" t="n">
        <v>0</v>
      </c>
      <c r="B202" s="33" t="n">
        <v>1</v>
      </c>
      <c r="C202" s="33" t="n">
        <v>0</v>
      </c>
      <c r="D202" s="33" t="n">
        <v>1</v>
      </c>
      <c r="E202" s="33" t="n">
        <v>0</v>
      </c>
      <c r="F202" s="33" t="n">
        <v>1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0</v>
      </c>
      <c r="P202" s="33" t="n">
        <v>0</v>
      </c>
      <c r="Q202" s="33" t="n">
        <v>0</v>
      </c>
      <c r="R202" s="33" t="n">
        <v>0</v>
      </c>
      <c r="S202" s="33" t="n">
        <v>0</v>
      </c>
      <c r="T202" s="33" t="n"/>
      <c r="U202" s="14" t="n">
        <v>0</v>
      </c>
      <c r="V202" s="27">
        <f>SUMPRODUCT('Linear Model'!B$2:T$2,'Test Set'!A202:S202)+'Linear Model'!U$2</f>
        <v/>
      </c>
      <c r="W202" s="1">
        <f>SUMPRODUCT('Logistic Regression'!B$2:T$2,'Test Set'!A202:S202)+'Logistic Regression'!U$2</f>
        <v/>
      </c>
      <c r="X202" s="70">
        <f>EXP(W202)/(1+EXP(W202))</f>
        <v/>
      </c>
    </row>
    <row r="203" spans="1:24">
      <c r="A203" s="33" t="n">
        <v>1</v>
      </c>
      <c r="B203" s="33" t="n">
        <v>0</v>
      </c>
      <c r="C203" s="33" t="n">
        <v>0</v>
      </c>
      <c r="D203" s="33" t="n">
        <v>0</v>
      </c>
      <c r="E203" s="33" t="n">
        <v>0</v>
      </c>
      <c r="F203" s="33" t="n">
        <v>0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0</v>
      </c>
      <c r="P203" s="33" t="n">
        <v>0</v>
      </c>
      <c r="Q203" s="33" t="n">
        <v>0</v>
      </c>
      <c r="R203" s="33" t="n">
        <v>0</v>
      </c>
      <c r="S203" s="33" t="n">
        <v>0</v>
      </c>
      <c r="T203" s="33" t="n"/>
      <c r="U203" s="14" t="n">
        <v>0</v>
      </c>
      <c r="V203" s="27">
        <f>SUMPRODUCT('Linear Model'!B$2:T$2,'Test Set'!A203:S203)+'Linear Model'!U$2</f>
        <v/>
      </c>
      <c r="W203" s="1">
        <f>SUMPRODUCT('Logistic Regression'!B$2:T$2,'Test Set'!A203:S203)+'Logistic Regression'!U$2</f>
        <v/>
      </c>
      <c r="X203" s="70">
        <f>EXP(W203)/(1+EXP(W203))</f>
        <v/>
      </c>
    </row>
    <row r="204" spans="1:24">
      <c r="A204" s="33" t="n">
        <v>0</v>
      </c>
      <c r="B204" s="33" t="n">
        <v>1</v>
      </c>
      <c r="C204" s="33" t="n">
        <v>0</v>
      </c>
      <c r="D204" s="33" t="n">
        <v>0</v>
      </c>
      <c r="E204" s="33" t="n">
        <v>0</v>
      </c>
      <c r="F204" s="33" t="n">
        <v>0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0</v>
      </c>
      <c r="P204" s="33" t="n">
        <v>0</v>
      </c>
      <c r="Q204" s="33" t="n">
        <v>0</v>
      </c>
      <c r="R204" s="33" t="n">
        <v>1</v>
      </c>
      <c r="S204" s="33" t="n">
        <v>0</v>
      </c>
      <c r="T204" s="33" t="n"/>
      <c r="U204" s="14" t="n">
        <v>0</v>
      </c>
      <c r="V204" s="27">
        <f>SUMPRODUCT('Linear Model'!B$2:T$2,'Test Set'!A204:S204)+'Linear Model'!U$2</f>
        <v/>
      </c>
      <c r="W204" s="1">
        <f>SUMPRODUCT('Logistic Regression'!B$2:T$2,'Test Set'!A204:S204)+'Logistic Regression'!U$2</f>
        <v/>
      </c>
      <c r="X204" s="70">
        <f>EXP(W204)/(1+EXP(W204))</f>
        <v/>
      </c>
    </row>
    <row r="205" spans="1:24">
      <c r="A205" s="33" t="n">
        <v>0</v>
      </c>
      <c r="B205" s="33" t="n">
        <v>1</v>
      </c>
      <c r="C205" s="33" t="n">
        <v>0</v>
      </c>
      <c r="D205" s="33" t="n">
        <v>1</v>
      </c>
      <c r="E205" s="33" t="n">
        <v>0</v>
      </c>
      <c r="F205" s="33" t="n">
        <v>1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0</v>
      </c>
      <c r="P205" s="33" t="n">
        <v>0</v>
      </c>
      <c r="Q205" s="33" t="n">
        <v>0</v>
      </c>
      <c r="R205" s="33" t="n">
        <v>0</v>
      </c>
      <c r="S205" s="33" t="n">
        <v>0</v>
      </c>
      <c r="T205" s="33" t="n"/>
      <c r="U205" s="14" t="n">
        <v>0</v>
      </c>
      <c r="V205" s="27">
        <f>SUMPRODUCT('Linear Model'!B$2:T$2,'Test Set'!A205:S205)+'Linear Model'!U$2</f>
        <v/>
      </c>
      <c r="W205" s="1">
        <f>SUMPRODUCT('Logistic Regression'!B$2:T$2,'Test Set'!A205:S205)+'Logistic Regression'!U$2</f>
        <v/>
      </c>
      <c r="X205" s="70">
        <f>EXP(W205)/(1+EXP(W205))</f>
        <v/>
      </c>
    </row>
    <row r="206" spans="1:24">
      <c r="A206" s="33" t="n">
        <v>1</v>
      </c>
      <c r="B206" s="33" t="n">
        <v>0</v>
      </c>
      <c r="C206" s="33" t="n">
        <v>1</v>
      </c>
      <c r="D206" s="33" t="n">
        <v>0</v>
      </c>
      <c r="E206" s="33" t="n">
        <v>0</v>
      </c>
      <c r="F206" s="33" t="n">
        <v>0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0</v>
      </c>
      <c r="P206" s="33" t="n">
        <v>0</v>
      </c>
      <c r="Q206" s="33" t="n">
        <v>0</v>
      </c>
      <c r="R206" s="33" t="n">
        <v>0</v>
      </c>
      <c r="S206" s="33" t="n">
        <v>0</v>
      </c>
      <c r="T206" s="33" t="n"/>
      <c r="U206" s="14" t="n">
        <v>0</v>
      </c>
      <c r="V206" s="27">
        <f>SUMPRODUCT('Linear Model'!B$2:T$2,'Test Set'!A206:S206)+'Linear Model'!U$2</f>
        <v/>
      </c>
      <c r="W206" s="1">
        <f>SUMPRODUCT('Logistic Regression'!B$2:T$2,'Test Set'!A206:S206)+'Logistic Regression'!U$2</f>
        <v/>
      </c>
      <c r="X206" s="70">
        <f>EXP(W206)/(1+EXP(W206))</f>
        <v/>
      </c>
    </row>
    <row r="207" spans="1:24">
      <c r="A207" s="33" t="n">
        <v>0</v>
      </c>
      <c r="B207" s="33" t="n">
        <v>1</v>
      </c>
      <c r="C207" s="33" t="n">
        <v>0</v>
      </c>
      <c r="D207" s="33" t="n">
        <v>0</v>
      </c>
      <c r="E207" s="33" t="n">
        <v>0</v>
      </c>
      <c r="F207" s="33" t="n">
        <v>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0</v>
      </c>
      <c r="P207" s="33" t="n">
        <v>0</v>
      </c>
      <c r="Q207" s="33" t="n">
        <v>0</v>
      </c>
      <c r="R207" s="33" t="n">
        <v>0</v>
      </c>
      <c r="S207" s="33" t="n">
        <v>0</v>
      </c>
      <c r="T207" s="33" t="n"/>
      <c r="U207" s="14" t="n">
        <v>0</v>
      </c>
      <c r="V207" s="27">
        <f>SUMPRODUCT('Linear Model'!B$2:T$2,'Test Set'!A207:S207)+'Linear Model'!U$2</f>
        <v/>
      </c>
      <c r="W207" s="1">
        <f>SUMPRODUCT('Logistic Regression'!B$2:T$2,'Test Set'!A207:S207)+'Logistic Regression'!U$2</f>
        <v/>
      </c>
      <c r="X207" s="70">
        <f>EXP(W207)/(1+EXP(W207))</f>
        <v/>
      </c>
    </row>
    <row r="208" spans="1:24">
      <c r="A208" s="33" t="n">
        <v>0</v>
      </c>
      <c r="B208" s="33" t="n">
        <v>1</v>
      </c>
      <c r="C208" s="33" t="n">
        <v>1</v>
      </c>
      <c r="D208" s="33" t="n">
        <v>0</v>
      </c>
      <c r="E208" s="33" t="n">
        <v>0</v>
      </c>
      <c r="F208" s="33" t="n">
        <v>0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1</v>
      </c>
      <c r="P208" s="33" t="n">
        <v>0</v>
      </c>
      <c r="Q208" s="33" t="n">
        <v>0</v>
      </c>
      <c r="R208" s="33" t="n">
        <v>0</v>
      </c>
      <c r="S208" s="33" t="n">
        <v>0</v>
      </c>
      <c r="T208" s="33" t="n"/>
      <c r="U208" s="14" t="n">
        <v>0</v>
      </c>
      <c r="V208" s="27">
        <f>SUMPRODUCT('Linear Model'!B$2:T$2,'Test Set'!A208:S208)+'Linear Model'!U$2</f>
        <v/>
      </c>
      <c r="W208" s="1">
        <f>SUMPRODUCT('Logistic Regression'!B$2:T$2,'Test Set'!A208:S208)+'Logistic Regression'!U$2</f>
        <v/>
      </c>
      <c r="X208" s="70">
        <f>EXP(W208)/(1+EXP(W208))</f>
        <v/>
      </c>
    </row>
    <row r="209" spans="1:24">
      <c r="A209" s="33" t="n">
        <v>0</v>
      </c>
      <c r="B209" s="33" t="n">
        <v>1</v>
      </c>
      <c r="C209" s="33" t="n">
        <v>1</v>
      </c>
      <c r="D209" s="33" t="n">
        <v>0</v>
      </c>
      <c r="E209" s="33" t="n">
        <v>0</v>
      </c>
      <c r="F209" s="33" t="n">
        <v>0</v>
      </c>
      <c r="G209" s="33" t="n">
        <v>1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1</v>
      </c>
      <c r="P209" s="33" t="n">
        <v>0</v>
      </c>
      <c r="Q209" s="33" t="n">
        <v>0</v>
      </c>
      <c r="R209" s="33" t="n">
        <v>1</v>
      </c>
      <c r="S209" s="33" t="n">
        <v>0</v>
      </c>
      <c r="T209" s="33" t="n"/>
      <c r="U209" s="14" t="n">
        <v>0</v>
      </c>
      <c r="V209" s="27">
        <f>SUMPRODUCT('Linear Model'!B$2:T$2,'Test Set'!A209:S209)+'Linear Model'!U$2</f>
        <v/>
      </c>
      <c r="W209" s="1">
        <f>SUMPRODUCT('Logistic Regression'!B$2:T$2,'Test Set'!A209:S209)+'Logistic Regression'!U$2</f>
        <v/>
      </c>
      <c r="X209" s="70">
        <f>EXP(W209)/(1+EXP(W209))</f>
        <v/>
      </c>
    </row>
    <row r="210" spans="1:24">
      <c r="A210" s="33" t="n">
        <v>1</v>
      </c>
      <c r="B210" s="33" t="n">
        <v>0</v>
      </c>
      <c r="C210" s="33" t="n">
        <v>1</v>
      </c>
      <c r="D210" s="33" t="n">
        <v>0</v>
      </c>
      <c r="E210" s="33" t="n">
        <v>0</v>
      </c>
      <c r="F210" s="33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0</v>
      </c>
      <c r="N210" s="33" t="n">
        <v>0</v>
      </c>
      <c r="O210" s="33" t="n">
        <v>1</v>
      </c>
      <c r="P210" s="33" t="n">
        <v>0</v>
      </c>
      <c r="Q210" s="33" t="n">
        <v>0</v>
      </c>
      <c r="R210" s="33" t="n">
        <v>1</v>
      </c>
      <c r="S210" s="33" t="n">
        <v>0</v>
      </c>
      <c r="T210" s="33" t="n"/>
      <c r="U210" s="14" t="n">
        <v>0</v>
      </c>
      <c r="V210" s="27">
        <f>SUMPRODUCT('Linear Model'!B$2:T$2,'Test Set'!A210:S210)+'Linear Model'!U$2</f>
        <v/>
      </c>
      <c r="W210" s="1">
        <f>SUMPRODUCT('Logistic Regression'!B$2:T$2,'Test Set'!A210:S210)+'Logistic Regression'!U$2</f>
        <v/>
      </c>
      <c r="X210" s="70">
        <f>EXP(W210)/(1+EXP(W210))</f>
        <v/>
      </c>
    </row>
    <row r="211" spans="1:24">
      <c r="A211" s="33" t="n">
        <v>0</v>
      </c>
      <c r="B211" s="33" t="n">
        <v>0</v>
      </c>
      <c r="C211" s="33" t="n">
        <v>0</v>
      </c>
      <c r="D211" s="33" t="n">
        <v>1</v>
      </c>
      <c r="E211" s="33" t="n">
        <v>0</v>
      </c>
      <c r="F211" s="33" t="n">
        <v>0</v>
      </c>
      <c r="G211" s="33" t="n">
        <v>1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0</v>
      </c>
      <c r="M211" s="33" t="n">
        <v>0</v>
      </c>
      <c r="N211" s="33" t="n">
        <v>0</v>
      </c>
      <c r="O211" s="33" t="n">
        <v>0</v>
      </c>
      <c r="P211" s="33" t="n">
        <v>0</v>
      </c>
      <c r="Q211" s="33" t="n">
        <v>0</v>
      </c>
      <c r="R211" s="33" t="n">
        <v>0</v>
      </c>
      <c r="S211" s="33" t="n">
        <v>0</v>
      </c>
      <c r="T211" s="33" t="n"/>
      <c r="U211" s="14" t="n">
        <v>0</v>
      </c>
      <c r="V211" s="27">
        <f>SUMPRODUCT('Linear Model'!B$2:T$2,'Test Set'!A211:S211)+'Linear Model'!U$2</f>
        <v/>
      </c>
      <c r="W211" s="1">
        <f>SUMPRODUCT('Logistic Regression'!B$2:T$2,'Test Set'!A211:S211)+'Logistic Regression'!U$2</f>
        <v/>
      </c>
      <c r="X211" s="70">
        <f>EXP(W211)/(1+EXP(W211))</f>
        <v/>
      </c>
    </row>
    <row r="212" spans="1:24">
      <c r="A212" s="33" t="n">
        <v>1</v>
      </c>
      <c r="B212" s="33" t="n">
        <v>0</v>
      </c>
      <c r="C212" s="33" t="n">
        <v>0</v>
      </c>
      <c r="D212" s="33" t="n">
        <v>0</v>
      </c>
      <c r="E212" s="33" t="n">
        <v>0</v>
      </c>
      <c r="F212" s="33" t="n">
        <v>1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0</v>
      </c>
      <c r="N212" s="33" t="n">
        <v>0</v>
      </c>
      <c r="O212" s="33" t="n">
        <v>0</v>
      </c>
      <c r="P212" s="33" t="n">
        <v>0</v>
      </c>
      <c r="Q212" s="33" t="n">
        <v>0</v>
      </c>
      <c r="R212" s="33" t="n">
        <v>0</v>
      </c>
      <c r="S212" s="33" t="n">
        <v>0</v>
      </c>
      <c r="T212" s="33" t="n"/>
      <c r="U212" s="14" t="n">
        <v>0</v>
      </c>
      <c r="V212" s="27">
        <f>SUMPRODUCT('Linear Model'!B$2:T$2,'Test Set'!A212:S212)+'Linear Model'!U$2</f>
        <v/>
      </c>
      <c r="W212" s="1">
        <f>SUMPRODUCT('Logistic Regression'!B$2:T$2,'Test Set'!A212:S212)+'Logistic Regression'!U$2</f>
        <v/>
      </c>
      <c r="X212" s="70">
        <f>EXP(W212)/(1+EXP(W212))</f>
        <v/>
      </c>
    </row>
    <row r="213" spans="1:24">
      <c r="A213" s="33" t="n">
        <v>1</v>
      </c>
      <c r="B213" s="33" t="n">
        <v>0</v>
      </c>
      <c r="C213" s="33" t="n">
        <v>0</v>
      </c>
      <c r="D213" s="33" t="n">
        <v>1</v>
      </c>
      <c r="E213" s="33" t="n">
        <v>0</v>
      </c>
      <c r="F213" s="33" t="n">
        <v>0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0</v>
      </c>
      <c r="M213" s="33" t="n">
        <v>0</v>
      </c>
      <c r="N213" s="33" t="n">
        <v>0</v>
      </c>
      <c r="O213" s="33" t="n">
        <v>0</v>
      </c>
      <c r="P213" s="33" t="n">
        <v>0</v>
      </c>
      <c r="Q213" s="33" t="n">
        <v>0</v>
      </c>
      <c r="R213" s="33" t="n">
        <v>0</v>
      </c>
      <c r="S213" s="33" t="n">
        <v>0</v>
      </c>
      <c r="T213" s="33" t="n"/>
      <c r="U213" s="14" t="n">
        <v>0</v>
      </c>
      <c r="V213" s="27">
        <f>SUMPRODUCT('Linear Model'!B$2:T$2,'Test Set'!A213:S213)+'Linear Model'!U$2</f>
        <v/>
      </c>
      <c r="W213" s="1">
        <f>SUMPRODUCT('Logistic Regression'!B$2:T$2,'Test Set'!A213:S213)+'Logistic Regression'!U$2</f>
        <v/>
      </c>
      <c r="X213" s="70">
        <f>EXP(W213)/(1+EXP(W213))</f>
        <v/>
      </c>
    </row>
    <row r="214" spans="1:24">
      <c r="A214" s="33" t="n">
        <v>1</v>
      </c>
      <c r="B214" s="33" t="n">
        <v>0</v>
      </c>
      <c r="C214" s="33" t="n">
        <v>1</v>
      </c>
      <c r="D214" s="33" t="n">
        <v>0</v>
      </c>
      <c r="E214" s="33" t="n">
        <v>0</v>
      </c>
      <c r="F214" s="33" t="n">
        <v>0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0</v>
      </c>
      <c r="M214" s="33" t="n">
        <v>0</v>
      </c>
      <c r="N214" s="33" t="n">
        <v>0</v>
      </c>
      <c r="O214" s="33" t="n">
        <v>0</v>
      </c>
      <c r="P214" s="33" t="n">
        <v>0</v>
      </c>
      <c r="Q214" s="33" t="n">
        <v>0</v>
      </c>
      <c r="R214" s="33" t="n">
        <v>0</v>
      </c>
      <c r="S214" s="33" t="n">
        <v>0</v>
      </c>
      <c r="T214" s="33" t="n"/>
      <c r="U214" s="14" t="n">
        <v>0</v>
      </c>
      <c r="V214" s="27">
        <f>SUMPRODUCT('Linear Model'!B$2:T$2,'Test Set'!A214:S214)+'Linear Model'!U$2</f>
        <v/>
      </c>
      <c r="W214" s="1">
        <f>SUMPRODUCT('Logistic Regression'!B$2:T$2,'Test Set'!A214:S214)+'Logistic Regression'!U$2</f>
        <v/>
      </c>
      <c r="X214" s="70">
        <f>EXP(W214)/(1+EXP(W214))</f>
        <v/>
      </c>
    </row>
    <row r="215" spans="1:24">
      <c r="A215" s="33" t="n">
        <v>0</v>
      </c>
      <c r="B215" s="33" t="n">
        <v>0</v>
      </c>
      <c r="C215" s="33" t="n">
        <v>0</v>
      </c>
      <c r="D215" s="33" t="n">
        <v>1</v>
      </c>
      <c r="E215" s="33" t="n">
        <v>0</v>
      </c>
      <c r="F215" s="33" t="n">
        <v>1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0</v>
      </c>
      <c r="M215" s="33" t="n">
        <v>0</v>
      </c>
      <c r="N215" s="33" t="n">
        <v>0</v>
      </c>
      <c r="O215" s="33" t="n">
        <v>0</v>
      </c>
      <c r="P215" s="33" t="n">
        <v>0</v>
      </c>
      <c r="Q215" s="33" t="n">
        <v>0</v>
      </c>
      <c r="R215" s="33" t="n">
        <v>0</v>
      </c>
      <c r="S215" s="33" t="n">
        <v>0</v>
      </c>
      <c r="T215" s="33" t="n"/>
      <c r="U215" s="14" t="n">
        <v>0</v>
      </c>
      <c r="V215" s="27">
        <f>SUMPRODUCT('Linear Model'!B$2:T$2,'Test Set'!A215:S215)+'Linear Model'!U$2</f>
        <v/>
      </c>
      <c r="W215" s="1">
        <f>SUMPRODUCT('Logistic Regression'!B$2:T$2,'Test Set'!A215:S215)+'Logistic Regression'!U$2</f>
        <v/>
      </c>
      <c r="X215" s="70">
        <f>EXP(W215)/(1+EXP(W215))</f>
        <v/>
      </c>
    </row>
    <row r="216" spans="1:24">
      <c r="A216" s="33" t="n">
        <v>1</v>
      </c>
      <c r="B216" s="33" t="n">
        <v>0</v>
      </c>
      <c r="C216" s="33" t="n">
        <v>0</v>
      </c>
      <c r="D216" s="33" t="n">
        <v>1</v>
      </c>
      <c r="E216" s="33" t="n">
        <v>0</v>
      </c>
      <c r="F216" s="33" t="n">
        <v>1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0</v>
      </c>
      <c r="M216" s="33" t="n">
        <v>0</v>
      </c>
      <c r="N216" s="33" t="n">
        <v>0</v>
      </c>
      <c r="O216" s="33" t="n">
        <v>0</v>
      </c>
      <c r="P216" s="33" t="n">
        <v>0</v>
      </c>
      <c r="Q216" s="33" t="n">
        <v>1</v>
      </c>
      <c r="R216" s="33" t="n">
        <v>0</v>
      </c>
      <c r="S216" s="33" t="n">
        <v>0</v>
      </c>
      <c r="T216" s="33" t="n"/>
      <c r="U216" s="14" t="n">
        <v>0</v>
      </c>
      <c r="V216" s="27">
        <f>SUMPRODUCT('Linear Model'!B$2:T$2,'Test Set'!A216:S216)+'Linear Model'!U$2</f>
        <v/>
      </c>
      <c r="W216" s="1">
        <f>SUMPRODUCT('Logistic Regression'!B$2:T$2,'Test Set'!A216:S216)+'Logistic Regression'!U$2</f>
        <v/>
      </c>
      <c r="X216" s="70">
        <f>EXP(W216)/(1+EXP(W216))</f>
        <v/>
      </c>
    </row>
    <row r="217" spans="1:24">
      <c r="A217" s="33" t="n">
        <v>1</v>
      </c>
      <c r="B217" s="33" t="n">
        <v>0</v>
      </c>
      <c r="C217" s="33" t="n">
        <v>0</v>
      </c>
      <c r="D217" s="33" t="n">
        <v>0</v>
      </c>
      <c r="E217" s="33" t="n">
        <v>0</v>
      </c>
      <c r="F217" s="33" t="n">
        <v>0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0</v>
      </c>
      <c r="M217" s="33" t="n">
        <v>0</v>
      </c>
      <c r="N217" s="33" t="n">
        <v>0</v>
      </c>
      <c r="O217" s="33" t="n">
        <v>0</v>
      </c>
      <c r="P217" s="33" t="n">
        <v>0</v>
      </c>
      <c r="Q217" s="33" t="n">
        <v>0</v>
      </c>
      <c r="R217" s="33" t="n">
        <v>1</v>
      </c>
      <c r="S217" s="33" t="n">
        <v>0</v>
      </c>
      <c r="T217" s="33" t="n"/>
      <c r="U217" s="14" t="n">
        <v>0</v>
      </c>
      <c r="V217" s="27">
        <f>SUMPRODUCT('Linear Model'!B$2:T$2,'Test Set'!A217:S217)+'Linear Model'!U$2</f>
        <v/>
      </c>
      <c r="W217" s="1">
        <f>SUMPRODUCT('Logistic Regression'!B$2:T$2,'Test Set'!A217:S217)+'Logistic Regression'!U$2</f>
        <v/>
      </c>
      <c r="X217" s="70">
        <f>EXP(W217)/(1+EXP(W217))</f>
        <v/>
      </c>
    </row>
    <row r="218" spans="1:24">
      <c r="A218" s="33" t="n">
        <v>1</v>
      </c>
      <c r="B218" s="33" t="n">
        <v>0</v>
      </c>
      <c r="C218" s="33" t="n">
        <v>0</v>
      </c>
      <c r="D218" s="33" t="n">
        <v>0</v>
      </c>
      <c r="E218" s="33" t="n">
        <v>0</v>
      </c>
      <c r="F218" s="33" t="n">
        <v>0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0</v>
      </c>
      <c r="P218" s="33" t="n">
        <v>0</v>
      </c>
      <c r="Q218" s="33" t="n">
        <v>0</v>
      </c>
      <c r="R218" s="33" t="n">
        <v>0</v>
      </c>
      <c r="S218" s="33" t="n">
        <v>0</v>
      </c>
      <c r="T218" s="33" t="n"/>
      <c r="U218" s="14" t="n">
        <v>0</v>
      </c>
      <c r="V218" s="27">
        <f>SUMPRODUCT('Linear Model'!B$2:T$2,'Test Set'!A218:S218)+'Linear Model'!U$2</f>
        <v/>
      </c>
      <c r="W218" s="1">
        <f>SUMPRODUCT('Logistic Regression'!B$2:T$2,'Test Set'!A218:S218)+'Logistic Regression'!U$2</f>
        <v/>
      </c>
      <c r="X218" s="70">
        <f>EXP(W218)/(1+EXP(W218))</f>
        <v/>
      </c>
    </row>
    <row r="219" spans="1:24">
      <c r="A219" s="33" t="n">
        <v>0</v>
      </c>
      <c r="B219" s="33" t="n">
        <v>0</v>
      </c>
      <c r="C219" s="33" t="n">
        <v>1</v>
      </c>
      <c r="D219" s="33" t="n">
        <v>0</v>
      </c>
      <c r="E219" s="33" t="n">
        <v>0</v>
      </c>
      <c r="F219" s="33" t="n">
        <v>1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0</v>
      </c>
      <c r="M219" s="33" t="n">
        <v>0</v>
      </c>
      <c r="N219" s="33" t="n">
        <v>1</v>
      </c>
      <c r="O219" s="33" t="n">
        <v>1</v>
      </c>
      <c r="P219" s="33" t="n">
        <v>0</v>
      </c>
      <c r="Q219" s="33" t="n">
        <v>0</v>
      </c>
      <c r="R219" s="33" t="n">
        <v>0</v>
      </c>
      <c r="S219" s="33" t="n">
        <v>0</v>
      </c>
      <c r="T219" s="33" t="n"/>
      <c r="U219" s="14" t="n">
        <v>0</v>
      </c>
      <c r="V219" s="27">
        <f>SUMPRODUCT('Linear Model'!B$2:T$2,'Test Set'!A219:S219)+'Linear Model'!U$2</f>
        <v/>
      </c>
      <c r="W219" s="1">
        <f>SUMPRODUCT('Logistic Regression'!B$2:T$2,'Test Set'!A219:S219)+'Logistic Regression'!U$2</f>
        <v/>
      </c>
      <c r="X219" s="70">
        <f>EXP(W219)/(1+EXP(W219))</f>
        <v/>
      </c>
    </row>
    <row r="220" spans="1:24">
      <c r="A220" s="33" t="n">
        <v>1</v>
      </c>
      <c r="B220" s="33" t="n">
        <v>0</v>
      </c>
      <c r="C220" s="33" t="n">
        <v>1</v>
      </c>
      <c r="D220" s="33" t="n">
        <v>0</v>
      </c>
      <c r="E220" s="33" t="n">
        <v>0</v>
      </c>
      <c r="F220" s="33" t="n">
        <v>1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0</v>
      </c>
      <c r="P220" s="33" t="n">
        <v>0</v>
      </c>
      <c r="Q220" s="33" t="n">
        <v>0</v>
      </c>
      <c r="R220" s="33" t="n">
        <v>0</v>
      </c>
      <c r="S220" s="33" t="n">
        <v>0</v>
      </c>
      <c r="T220" s="33" t="n"/>
      <c r="U220" s="14" t="n">
        <v>0</v>
      </c>
      <c r="V220" s="27">
        <f>SUMPRODUCT('Linear Model'!B$2:T$2,'Test Set'!A220:S220)+'Linear Model'!U$2</f>
        <v/>
      </c>
      <c r="W220" s="1">
        <f>SUMPRODUCT('Logistic Regression'!B$2:T$2,'Test Set'!A220:S220)+'Logistic Regression'!U$2</f>
        <v/>
      </c>
      <c r="X220" s="70">
        <f>EXP(W220)/(1+EXP(W220))</f>
        <v/>
      </c>
    </row>
    <row r="221" spans="1:24">
      <c r="A221" s="33" t="n">
        <v>0</v>
      </c>
      <c r="B221" s="33" t="n">
        <v>0</v>
      </c>
      <c r="C221" s="33" t="n">
        <v>0</v>
      </c>
      <c r="D221" s="33" t="n">
        <v>0</v>
      </c>
      <c r="E221" s="33" t="n">
        <v>0</v>
      </c>
      <c r="F221" s="33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0</v>
      </c>
      <c r="P221" s="33" t="n">
        <v>1</v>
      </c>
      <c r="Q221" s="33" t="n">
        <v>0</v>
      </c>
      <c r="R221" s="33" t="n">
        <v>0</v>
      </c>
      <c r="S221" s="33" t="n">
        <v>0</v>
      </c>
      <c r="T221" s="33" t="n"/>
      <c r="U221" s="14" t="n">
        <v>0</v>
      </c>
      <c r="V221" s="27">
        <f>SUMPRODUCT('Linear Model'!B$2:T$2,'Test Set'!A221:S221)+'Linear Model'!U$2</f>
        <v/>
      </c>
      <c r="W221" s="1">
        <f>SUMPRODUCT('Logistic Regression'!B$2:T$2,'Test Set'!A221:S221)+'Logistic Regression'!U$2</f>
        <v/>
      </c>
      <c r="X221" s="70">
        <f>EXP(W221)/(1+EXP(W221))</f>
        <v/>
      </c>
    </row>
    <row r="222" spans="1:24">
      <c r="A222" s="33" t="n">
        <v>1</v>
      </c>
      <c r="B222" s="33" t="n">
        <v>0</v>
      </c>
      <c r="C222" s="33" t="n">
        <v>0</v>
      </c>
      <c r="D222" s="33" t="n">
        <v>0</v>
      </c>
      <c r="E222" s="33" t="n">
        <v>0</v>
      </c>
      <c r="F222" s="33" t="n">
        <v>0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0</v>
      </c>
      <c r="M222" s="33" t="n">
        <v>0</v>
      </c>
      <c r="N222" s="33" t="n">
        <v>0</v>
      </c>
      <c r="O222" s="33" t="n">
        <v>0</v>
      </c>
      <c r="P222" s="33" t="n">
        <v>0</v>
      </c>
      <c r="Q222" s="33" t="n">
        <v>0</v>
      </c>
      <c r="R222" s="33" t="n">
        <v>0</v>
      </c>
      <c r="S222" s="33" t="n">
        <v>0</v>
      </c>
      <c r="T222" s="33" t="n"/>
      <c r="U222" s="14" t="n">
        <v>0</v>
      </c>
      <c r="V222" s="27">
        <f>SUMPRODUCT('Linear Model'!B$2:T$2,'Test Set'!A222:S222)+'Linear Model'!U$2</f>
        <v/>
      </c>
      <c r="W222" s="1">
        <f>SUMPRODUCT('Logistic Regression'!B$2:T$2,'Test Set'!A222:S222)+'Logistic Regression'!U$2</f>
        <v/>
      </c>
      <c r="X222" s="70">
        <f>EXP(W222)/(1+EXP(W222))</f>
        <v/>
      </c>
    </row>
    <row r="223" spans="1:24">
      <c r="A223" s="33" t="n">
        <v>1</v>
      </c>
      <c r="B223" s="33" t="n">
        <v>0</v>
      </c>
      <c r="C223" s="33" t="n">
        <v>0</v>
      </c>
      <c r="D223" s="33" t="n">
        <v>1</v>
      </c>
      <c r="E223" s="33" t="n">
        <v>0</v>
      </c>
      <c r="F223" s="33" t="n">
        <v>0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0</v>
      </c>
      <c r="M223" s="33" t="n">
        <v>0</v>
      </c>
      <c r="N223" s="33" t="n">
        <v>0</v>
      </c>
      <c r="O223" s="33" t="n">
        <v>0</v>
      </c>
      <c r="P223" s="33" t="n">
        <v>0</v>
      </c>
      <c r="Q223" s="33" t="n">
        <v>0</v>
      </c>
      <c r="R223" s="33" t="n">
        <v>0</v>
      </c>
      <c r="S223" s="33" t="n">
        <v>0</v>
      </c>
      <c r="T223" s="33" t="n"/>
      <c r="U223" s="14" t="n">
        <v>0</v>
      </c>
      <c r="V223" s="27">
        <f>SUMPRODUCT('Linear Model'!B$2:T$2,'Test Set'!A223:S223)+'Linear Model'!U$2</f>
        <v/>
      </c>
      <c r="W223" s="1">
        <f>SUMPRODUCT('Logistic Regression'!B$2:T$2,'Test Set'!A223:S223)+'Logistic Regression'!U$2</f>
        <v/>
      </c>
      <c r="X223" s="70">
        <f>EXP(W223)/(1+EXP(W223))</f>
        <v/>
      </c>
    </row>
    <row r="224" spans="1:24">
      <c r="A224" s="33" t="n">
        <v>1</v>
      </c>
      <c r="B224" s="33" t="n">
        <v>0</v>
      </c>
      <c r="C224" s="33" t="n">
        <v>0</v>
      </c>
      <c r="D224" s="33" t="n">
        <v>0</v>
      </c>
      <c r="E224" s="33" t="n">
        <v>0</v>
      </c>
      <c r="F224" s="33" t="n">
        <v>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0</v>
      </c>
      <c r="P224" s="33" t="n">
        <v>0</v>
      </c>
      <c r="Q224" s="33" t="n">
        <v>0</v>
      </c>
      <c r="R224" s="33" t="n">
        <v>1</v>
      </c>
      <c r="S224" s="33" t="n">
        <v>0</v>
      </c>
      <c r="T224" s="33" t="n"/>
      <c r="U224" s="14" t="n">
        <v>0</v>
      </c>
      <c r="V224" s="27">
        <f>SUMPRODUCT('Linear Model'!B$2:T$2,'Test Set'!A224:S224)+'Linear Model'!U$2</f>
        <v/>
      </c>
      <c r="W224" s="1">
        <f>SUMPRODUCT('Logistic Regression'!B$2:T$2,'Test Set'!A224:S224)+'Logistic Regression'!U$2</f>
        <v/>
      </c>
      <c r="X224" s="70">
        <f>EXP(W224)/(1+EXP(W224))</f>
        <v/>
      </c>
    </row>
    <row r="225" spans="1:24">
      <c r="A225" s="33" t="n">
        <v>1</v>
      </c>
      <c r="B225" s="33" t="n">
        <v>0</v>
      </c>
      <c r="C225" s="33" t="n">
        <v>0</v>
      </c>
      <c r="D225" s="33" t="n">
        <v>1</v>
      </c>
      <c r="E225" s="33" t="n">
        <v>0</v>
      </c>
      <c r="F225" s="33" t="n">
        <v>1</v>
      </c>
      <c r="G225" s="33" t="n">
        <v>1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0</v>
      </c>
      <c r="P225" s="33" t="n">
        <v>0</v>
      </c>
      <c r="Q225" s="33" t="n">
        <v>0</v>
      </c>
      <c r="R225" s="33" t="n">
        <v>0</v>
      </c>
      <c r="S225" s="33" t="n">
        <v>0</v>
      </c>
      <c r="T225" s="33" t="n"/>
      <c r="U225" s="14" t="n">
        <v>0</v>
      </c>
      <c r="V225" s="27">
        <f>SUMPRODUCT('Linear Model'!B$2:T$2,'Test Set'!A225:S225)+'Linear Model'!U$2</f>
        <v/>
      </c>
      <c r="W225" s="1">
        <f>SUMPRODUCT('Logistic Regression'!B$2:T$2,'Test Set'!A225:S225)+'Logistic Regression'!U$2</f>
        <v/>
      </c>
      <c r="X225" s="70">
        <f>EXP(W225)/(1+EXP(W225))</f>
        <v/>
      </c>
    </row>
    <row r="226" spans="1:24">
      <c r="A226" s="33" t="n">
        <v>1</v>
      </c>
      <c r="B226" s="33" t="n">
        <v>0</v>
      </c>
      <c r="C226" s="33" t="n">
        <v>1</v>
      </c>
      <c r="D226" s="33" t="n">
        <v>0</v>
      </c>
      <c r="E226" s="33" t="n">
        <v>0</v>
      </c>
      <c r="F226" s="33" t="n">
        <v>1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0</v>
      </c>
      <c r="M226" s="33" t="n">
        <v>0</v>
      </c>
      <c r="N226" s="33" t="n">
        <v>0</v>
      </c>
      <c r="O226" s="33" t="n">
        <v>0</v>
      </c>
      <c r="P226" s="33" t="n">
        <v>0</v>
      </c>
      <c r="Q226" s="33" t="n">
        <v>0</v>
      </c>
      <c r="R226" s="33" t="n">
        <v>0</v>
      </c>
      <c r="S226" s="33" t="n">
        <v>0</v>
      </c>
      <c r="T226" s="33" t="n"/>
      <c r="U226" s="14" t="n">
        <v>0</v>
      </c>
      <c r="V226" s="27">
        <f>SUMPRODUCT('Linear Model'!B$2:T$2,'Test Set'!A226:S226)+'Linear Model'!U$2</f>
        <v/>
      </c>
      <c r="W226" s="1">
        <f>SUMPRODUCT('Logistic Regression'!B$2:T$2,'Test Set'!A226:S226)+'Logistic Regression'!U$2</f>
        <v/>
      </c>
      <c r="X226" s="70">
        <f>EXP(W226)/(1+EXP(W226))</f>
        <v/>
      </c>
    </row>
    <row r="227" spans="1:24">
      <c r="A227" s="33" t="n">
        <v>1</v>
      </c>
      <c r="B227" s="33" t="n">
        <v>0</v>
      </c>
      <c r="C227" s="33" t="n">
        <v>0</v>
      </c>
      <c r="D227" s="33" t="n">
        <v>1</v>
      </c>
      <c r="E227" s="33" t="n">
        <v>0</v>
      </c>
      <c r="F227" s="33" t="n">
        <v>0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0</v>
      </c>
      <c r="M227" s="33" t="n">
        <v>0</v>
      </c>
      <c r="N227" s="33" t="n">
        <v>0</v>
      </c>
      <c r="O227" s="33" t="n">
        <v>1</v>
      </c>
      <c r="P227" s="33" t="n">
        <v>0</v>
      </c>
      <c r="Q227" s="33" t="n">
        <v>0</v>
      </c>
      <c r="R227" s="33" t="n">
        <v>0</v>
      </c>
      <c r="S227" s="33" t="n">
        <v>0</v>
      </c>
      <c r="T227" s="33" t="n"/>
      <c r="U227" s="14" t="n">
        <v>0</v>
      </c>
      <c r="V227" s="27">
        <f>SUMPRODUCT('Linear Model'!B$2:T$2,'Test Set'!A227:S227)+'Linear Model'!U$2</f>
        <v/>
      </c>
      <c r="W227" s="1">
        <f>SUMPRODUCT('Logistic Regression'!B$2:T$2,'Test Set'!A227:S227)+'Logistic Regression'!U$2</f>
        <v/>
      </c>
      <c r="X227" s="70">
        <f>EXP(W227)/(1+EXP(W227))</f>
        <v/>
      </c>
    </row>
    <row r="228" spans="1:24">
      <c r="A228" s="33" t="n">
        <v>0</v>
      </c>
      <c r="B228" s="33" t="n">
        <v>1</v>
      </c>
      <c r="C228" s="33" t="n">
        <v>1</v>
      </c>
      <c r="D228" s="33" t="n">
        <v>0</v>
      </c>
      <c r="E228" s="33" t="n">
        <v>0</v>
      </c>
      <c r="F228" s="33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0</v>
      </c>
      <c r="M228" s="33" t="n">
        <v>0</v>
      </c>
      <c r="N228" s="33" t="n">
        <v>0</v>
      </c>
      <c r="O228" s="33" t="n">
        <v>1</v>
      </c>
      <c r="P228" s="33" t="n">
        <v>0</v>
      </c>
      <c r="Q228" s="33" t="n">
        <v>1</v>
      </c>
      <c r="R228" s="33" t="n">
        <v>0</v>
      </c>
      <c r="S228" s="33" t="n">
        <v>0</v>
      </c>
      <c r="T228" s="33" t="n"/>
      <c r="U228" s="14" t="n">
        <v>0</v>
      </c>
      <c r="V228" s="27">
        <f>SUMPRODUCT('Linear Model'!B$2:T$2,'Test Set'!A228:S228)+'Linear Model'!U$2</f>
        <v/>
      </c>
      <c r="W228" s="1">
        <f>SUMPRODUCT('Logistic Regression'!B$2:T$2,'Test Set'!A228:S228)+'Logistic Regression'!U$2</f>
        <v/>
      </c>
      <c r="X228" s="70">
        <f>EXP(W228)/(1+EXP(W228))</f>
        <v/>
      </c>
    </row>
    <row r="229" spans="1:24">
      <c r="A229" s="33" t="n">
        <v>0</v>
      </c>
      <c r="B229" s="33" t="n">
        <v>0</v>
      </c>
      <c r="C229" s="33" t="n">
        <v>0</v>
      </c>
      <c r="D229" s="33" t="n">
        <v>0</v>
      </c>
      <c r="E229" s="33" t="n">
        <v>0</v>
      </c>
      <c r="F229" s="33" t="n">
        <v>0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0</v>
      </c>
      <c r="M229" s="33" t="n">
        <v>0</v>
      </c>
      <c r="N229" s="33" t="n">
        <v>0</v>
      </c>
      <c r="O229" s="33" t="n">
        <v>0</v>
      </c>
      <c r="P229" s="33" t="n">
        <v>0</v>
      </c>
      <c r="Q229" s="33" t="n">
        <v>0</v>
      </c>
      <c r="R229" s="33" t="n">
        <v>0</v>
      </c>
      <c r="S229" s="33" t="n">
        <v>0</v>
      </c>
      <c r="T229" s="33" t="n"/>
      <c r="U229" s="14" t="n">
        <v>0</v>
      </c>
      <c r="V229" s="27">
        <f>SUMPRODUCT('Linear Model'!B$2:T$2,'Test Set'!A229:S229)+'Linear Model'!U$2</f>
        <v/>
      </c>
      <c r="W229" s="1">
        <f>SUMPRODUCT('Logistic Regression'!B$2:T$2,'Test Set'!A229:S229)+'Logistic Regression'!U$2</f>
        <v/>
      </c>
      <c r="X229" s="70">
        <f>EXP(W229)/(1+EXP(W229))</f>
        <v/>
      </c>
    </row>
    <row r="230" spans="1:24">
      <c r="A230" s="33" t="n">
        <v>1</v>
      </c>
      <c r="B230" s="33" t="n">
        <v>0</v>
      </c>
      <c r="C230" s="33" t="n">
        <v>1</v>
      </c>
      <c r="D230" s="33" t="n">
        <v>0</v>
      </c>
      <c r="E230" s="33" t="n">
        <v>0</v>
      </c>
      <c r="F230" s="33" t="n">
        <v>0</v>
      </c>
      <c r="G230" s="33" t="n">
        <v>0</v>
      </c>
      <c r="H230" s="33" t="n">
        <v>0</v>
      </c>
      <c r="I230" s="33" t="n">
        <v>1</v>
      </c>
      <c r="J230" s="33" t="n">
        <v>0</v>
      </c>
      <c r="K230" s="33" t="n">
        <v>0</v>
      </c>
      <c r="L230" s="33" t="n">
        <v>0</v>
      </c>
      <c r="M230" s="33" t="n">
        <v>0</v>
      </c>
      <c r="N230" s="33" t="n">
        <v>0</v>
      </c>
      <c r="O230" s="33" t="n">
        <v>0</v>
      </c>
      <c r="P230" s="33" t="n">
        <v>0</v>
      </c>
      <c r="Q230" s="33" t="n">
        <v>0</v>
      </c>
      <c r="R230" s="33" t="n">
        <v>0</v>
      </c>
      <c r="S230" s="33" t="n">
        <v>0</v>
      </c>
      <c r="T230" s="33" t="n"/>
      <c r="U230" s="14" t="n">
        <v>0</v>
      </c>
      <c r="V230" s="27">
        <f>SUMPRODUCT('Linear Model'!B$2:T$2,'Test Set'!A230:S230)+'Linear Model'!U$2</f>
        <v/>
      </c>
      <c r="W230" s="1">
        <f>SUMPRODUCT('Logistic Regression'!B$2:T$2,'Test Set'!A230:S230)+'Logistic Regression'!U$2</f>
        <v/>
      </c>
      <c r="X230" s="70">
        <f>EXP(W230)/(1+EXP(W230))</f>
        <v/>
      </c>
    </row>
    <row r="231" spans="1:24">
      <c r="A231" s="33" t="n">
        <v>0</v>
      </c>
      <c r="B231" s="33" t="n">
        <v>1</v>
      </c>
      <c r="C231" s="33" t="n">
        <v>1</v>
      </c>
      <c r="D231" s="33" t="n">
        <v>0</v>
      </c>
      <c r="E231" s="33" t="n">
        <v>0</v>
      </c>
      <c r="F231" s="33" t="n">
        <v>0</v>
      </c>
      <c r="G231" s="33" t="n">
        <v>1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0</v>
      </c>
      <c r="M231" s="33" t="n">
        <v>0</v>
      </c>
      <c r="N231" s="33" t="n">
        <v>0</v>
      </c>
      <c r="O231" s="33" t="n">
        <v>0</v>
      </c>
      <c r="P231" s="33" t="n">
        <v>0</v>
      </c>
      <c r="Q231" s="33" t="n">
        <v>0</v>
      </c>
      <c r="R231" s="33" t="n">
        <v>1</v>
      </c>
      <c r="S231" s="33" t="n">
        <v>0</v>
      </c>
      <c r="T231" s="33" t="n"/>
      <c r="U231" s="14" t="n">
        <v>0</v>
      </c>
      <c r="V231" s="27">
        <f>SUMPRODUCT('Linear Model'!B$2:T$2,'Test Set'!A231:S231)+'Linear Model'!U$2</f>
        <v/>
      </c>
      <c r="W231" s="1">
        <f>SUMPRODUCT('Logistic Regression'!B$2:T$2,'Test Set'!A231:S231)+'Logistic Regression'!U$2</f>
        <v/>
      </c>
      <c r="X231" s="70">
        <f>EXP(W231)/(1+EXP(W231))</f>
        <v/>
      </c>
    </row>
    <row r="232" spans="1:24">
      <c r="A232" s="33" t="n">
        <v>0</v>
      </c>
      <c r="B232" s="33" t="n">
        <v>1</v>
      </c>
      <c r="C232" s="33" t="n">
        <v>1</v>
      </c>
      <c r="D232" s="33" t="n">
        <v>0</v>
      </c>
      <c r="E232" s="33" t="n">
        <v>0</v>
      </c>
      <c r="F232" s="33" t="n">
        <v>0</v>
      </c>
      <c r="G232" s="33" t="n">
        <v>1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0</v>
      </c>
      <c r="M232" s="33" t="n">
        <v>0</v>
      </c>
      <c r="N232" s="33" t="n">
        <v>0</v>
      </c>
      <c r="O232" s="33" t="n">
        <v>0</v>
      </c>
      <c r="P232" s="33" t="n">
        <v>0</v>
      </c>
      <c r="Q232" s="33" t="n">
        <v>0</v>
      </c>
      <c r="R232" s="33" t="n">
        <v>1</v>
      </c>
      <c r="S232" s="33" t="n">
        <v>0</v>
      </c>
      <c r="T232" s="33" t="n"/>
      <c r="U232" s="14" t="n">
        <v>0</v>
      </c>
      <c r="V232" s="27">
        <f>SUMPRODUCT('Linear Model'!B$2:T$2,'Test Set'!A232:S232)+'Linear Model'!U$2</f>
        <v/>
      </c>
      <c r="W232" s="1">
        <f>SUMPRODUCT('Logistic Regression'!B$2:T$2,'Test Set'!A232:S232)+'Logistic Regression'!U$2</f>
        <v/>
      </c>
      <c r="X232" s="70">
        <f>EXP(W232)/(1+EXP(W232))</f>
        <v/>
      </c>
    </row>
    <row r="233" spans="1:24">
      <c r="A233" s="33" t="n">
        <v>1</v>
      </c>
      <c r="B233" s="33" t="n">
        <v>0</v>
      </c>
      <c r="C233" s="33" t="n">
        <v>1</v>
      </c>
      <c r="D233" s="33" t="n">
        <v>0</v>
      </c>
      <c r="E233" s="33" t="n">
        <v>0</v>
      </c>
      <c r="F233" s="33" t="n">
        <v>0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0</v>
      </c>
      <c r="M233" s="33" t="n">
        <v>0</v>
      </c>
      <c r="N233" s="33" t="n">
        <v>0</v>
      </c>
      <c r="O233" s="33" t="n">
        <v>0</v>
      </c>
      <c r="P233" s="33" t="n">
        <v>0</v>
      </c>
      <c r="Q233" s="33" t="n">
        <v>0</v>
      </c>
      <c r="R233" s="33" t="n">
        <v>0</v>
      </c>
      <c r="S233" s="33" t="n">
        <v>0</v>
      </c>
      <c r="T233" s="33" t="n"/>
      <c r="U233" s="14" t="n">
        <v>0</v>
      </c>
      <c r="V233" s="27">
        <f>SUMPRODUCT('Linear Model'!B$2:T$2,'Test Set'!A233:S233)+'Linear Model'!U$2</f>
        <v/>
      </c>
      <c r="W233" s="1">
        <f>SUMPRODUCT('Logistic Regression'!B$2:T$2,'Test Set'!A233:S233)+'Logistic Regression'!U$2</f>
        <v/>
      </c>
      <c r="X233" s="70">
        <f>EXP(W233)/(1+EXP(W233))</f>
        <v/>
      </c>
    </row>
    <row r="234" spans="1:24">
      <c r="A234" s="33" t="n">
        <v>1</v>
      </c>
      <c r="B234" s="33" t="n">
        <v>0</v>
      </c>
      <c r="C234" s="33" t="n">
        <v>0</v>
      </c>
      <c r="D234" s="33" t="n">
        <v>0</v>
      </c>
      <c r="E234" s="33" t="n">
        <v>0</v>
      </c>
      <c r="F234" s="33" t="n">
        <v>0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0</v>
      </c>
      <c r="M234" s="33" t="n">
        <v>0</v>
      </c>
      <c r="N234" s="33" t="n">
        <v>0</v>
      </c>
      <c r="O234" s="33" t="n">
        <v>0</v>
      </c>
      <c r="P234" s="33" t="n">
        <v>0</v>
      </c>
      <c r="Q234" s="33" t="n">
        <v>0</v>
      </c>
      <c r="R234" s="33" t="n">
        <v>0</v>
      </c>
      <c r="S234" s="33" t="n">
        <v>0</v>
      </c>
      <c r="T234" s="33" t="n"/>
      <c r="U234" s="14" t="n">
        <v>0</v>
      </c>
      <c r="V234" s="27">
        <f>SUMPRODUCT('Linear Model'!B$2:T$2,'Test Set'!A234:S234)+'Linear Model'!U$2</f>
        <v/>
      </c>
      <c r="W234" s="1">
        <f>SUMPRODUCT('Logistic Regression'!B$2:T$2,'Test Set'!A234:S234)+'Logistic Regression'!U$2</f>
        <v/>
      </c>
      <c r="X234" s="70">
        <f>EXP(W234)/(1+EXP(W234))</f>
        <v/>
      </c>
    </row>
    <row r="235" spans="1:24">
      <c r="A235" s="33" t="n">
        <v>1</v>
      </c>
      <c r="B235" s="33" t="n">
        <v>0</v>
      </c>
      <c r="C235" s="33" t="n">
        <v>0</v>
      </c>
      <c r="D235" s="33" t="n">
        <v>1</v>
      </c>
      <c r="E235" s="33" t="n">
        <v>0</v>
      </c>
      <c r="F235" s="33" t="n">
        <v>0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0</v>
      </c>
      <c r="M235" s="33" t="n">
        <v>0</v>
      </c>
      <c r="N235" s="33" t="n">
        <v>0</v>
      </c>
      <c r="O235" s="33" t="n">
        <v>0</v>
      </c>
      <c r="P235" s="33" t="n">
        <v>0</v>
      </c>
      <c r="Q235" s="33" t="n">
        <v>0</v>
      </c>
      <c r="R235" s="33" t="n">
        <v>0</v>
      </c>
      <c r="S235" s="33" t="n">
        <v>0</v>
      </c>
      <c r="T235" s="33" t="n"/>
      <c r="U235" s="14" t="n">
        <v>0</v>
      </c>
      <c r="V235" s="27">
        <f>SUMPRODUCT('Linear Model'!B$2:T$2,'Test Set'!A235:S235)+'Linear Model'!U$2</f>
        <v/>
      </c>
      <c r="W235" s="1">
        <f>SUMPRODUCT('Logistic Regression'!B$2:T$2,'Test Set'!A235:S235)+'Logistic Regression'!U$2</f>
        <v/>
      </c>
      <c r="X235" s="70">
        <f>EXP(W235)/(1+EXP(W235))</f>
        <v/>
      </c>
    </row>
    <row r="236" spans="1:24">
      <c r="A236" s="33" t="n">
        <v>0</v>
      </c>
      <c r="B236" s="33" t="n">
        <v>1</v>
      </c>
      <c r="C236" s="33" t="n">
        <v>0</v>
      </c>
      <c r="D236" s="33" t="n">
        <v>1</v>
      </c>
      <c r="E236" s="33" t="n">
        <v>0</v>
      </c>
      <c r="F236" s="33" t="n">
        <v>0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0</v>
      </c>
      <c r="M236" s="33" t="n">
        <v>0</v>
      </c>
      <c r="N236" s="33" t="n">
        <v>0</v>
      </c>
      <c r="O236" s="33" t="n">
        <v>0</v>
      </c>
      <c r="P236" s="33" t="n">
        <v>0</v>
      </c>
      <c r="Q236" s="33" t="n">
        <v>0</v>
      </c>
      <c r="R236" s="33" t="n">
        <v>0</v>
      </c>
      <c r="S236" s="33" t="n">
        <v>0</v>
      </c>
      <c r="T236" s="33" t="n"/>
      <c r="U236" s="14" t="n">
        <v>0</v>
      </c>
      <c r="V236" s="27">
        <f>SUMPRODUCT('Linear Model'!B$2:T$2,'Test Set'!A236:S236)+'Linear Model'!U$2</f>
        <v/>
      </c>
      <c r="W236" s="1">
        <f>SUMPRODUCT('Logistic Regression'!B$2:T$2,'Test Set'!A236:S236)+'Logistic Regression'!U$2</f>
        <v/>
      </c>
      <c r="X236" s="70">
        <f>EXP(W236)/(1+EXP(W236))</f>
        <v/>
      </c>
    </row>
    <row r="237" spans="1:24">
      <c r="A237" s="33" t="n">
        <v>0</v>
      </c>
      <c r="B237" s="33" t="n">
        <v>0</v>
      </c>
      <c r="C237" s="33" t="n">
        <v>1</v>
      </c>
      <c r="D237" s="33" t="n">
        <v>0</v>
      </c>
      <c r="E237" s="33" t="n">
        <v>0</v>
      </c>
      <c r="F237" s="33" t="n">
        <v>0</v>
      </c>
      <c r="G237" s="33" t="n">
        <v>0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0</v>
      </c>
      <c r="M237" s="33" t="n">
        <v>0</v>
      </c>
      <c r="N237" s="33" t="n">
        <v>0</v>
      </c>
      <c r="O237" s="33" t="n">
        <v>0</v>
      </c>
      <c r="P237" s="33" t="n">
        <v>0</v>
      </c>
      <c r="Q237" s="33" t="n">
        <v>0</v>
      </c>
      <c r="R237" s="33" t="n">
        <v>0</v>
      </c>
      <c r="S237" s="33" t="n">
        <v>0</v>
      </c>
      <c r="T237" s="33" t="n"/>
      <c r="U237" s="14" t="n">
        <v>0</v>
      </c>
      <c r="V237" s="27">
        <f>SUMPRODUCT('Linear Model'!B$2:T$2,'Test Set'!A237:S237)+'Linear Model'!U$2</f>
        <v/>
      </c>
      <c r="W237" s="1">
        <f>SUMPRODUCT('Logistic Regression'!B$2:T$2,'Test Set'!A237:S237)+'Logistic Regression'!U$2</f>
        <v/>
      </c>
      <c r="X237" s="70">
        <f>EXP(W237)/(1+EXP(W237))</f>
        <v/>
      </c>
    </row>
    <row r="238" spans="1:24">
      <c r="A238" s="33" t="n">
        <v>1</v>
      </c>
      <c r="B238" s="33" t="n">
        <v>0</v>
      </c>
      <c r="C238" s="33" t="n">
        <v>1</v>
      </c>
      <c r="D238" s="33" t="n">
        <v>0</v>
      </c>
      <c r="E238" s="33" t="n">
        <v>0</v>
      </c>
      <c r="F238" s="33" t="n">
        <v>1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0</v>
      </c>
      <c r="M238" s="33" t="n">
        <v>0</v>
      </c>
      <c r="N238" s="33" t="n">
        <v>0</v>
      </c>
      <c r="O238" s="33" t="n">
        <v>1</v>
      </c>
      <c r="P238" s="33" t="n">
        <v>0</v>
      </c>
      <c r="Q238" s="33" t="n">
        <v>0</v>
      </c>
      <c r="R238" s="33" t="n">
        <v>0</v>
      </c>
      <c r="S238" s="33" t="n">
        <v>0</v>
      </c>
      <c r="T238" s="33" t="n"/>
      <c r="U238" s="14" t="n">
        <v>0</v>
      </c>
      <c r="V238" s="27">
        <f>SUMPRODUCT('Linear Model'!B$2:T$2,'Test Set'!A238:S238)+'Linear Model'!U$2</f>
        <v/>
      </c>
      <c r="W238" s="1">
        <f>SUMPRODUCT('Logistic Regression'!B$2:T$2,'Test Set'!A238:S238)+'Logistic Regression'!U$2</f>
        <v/>
      </c>
      <c r="X238" s="70">
        <f>EXP(W238)/(1+EXP(W238))</f>
        <v/>
      </c>
    </row>
    <row r="239" spans="1:24">
      <c r="A239" s="33" t="n">
        <v>1</v>
      </c>
      <c r="B239" s="33" t="n">
        <v>0</v>
      </c>
      <c r="C239" s="33" t="n">
        <v>0</v>
      </c>
      <c r="D239" s="33" t="n">
        <v>1</v>
      </c>
      <c r="E239" s="33" t="n">
        <v>0</v>
      </c>
      <c r="F239" s="33" t="n">
        <v>1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0</v>
      </c>
      <c r="M239" s="33" t="n">
        <v>0</v>
      </c>
      <c r="N239" s="33" t="n">
        <v>0</v>
      </c>
      <c r="O239" s="33" t="n">
        <v>0</v>
      </c>
      <c r="P239" s="33" t="n">
        <v>0</v>
      </c>
      <c r="Q239" s="33" t="n">
        <v>0</v>
      </c>
      <c r="R239" s="33" t="n">
        <v>0</v>
      </c>
      <c r="S239" s="33" t="n">
        <v>1</v>
      </c>
      <c r="T239" s="33" t="n"/>
      <c r="U239" s="14" t="n">
        <v>0</v>
      </c>
      <c r="V239" s="27">
        <f>SUMPRODUCT('Linear Model'!B$2:T$2,'Test Set'!A239:S239)+'Linear Model'!U$2</f>
        <v/>
      </c>
      <c r="W239" s="1">
        <f>SUMPRODUCT('Logistic Regression'!B$2:T$2,'Test Set'!A239:S239)+'Logistic Regression'!U$2</f>
        <v/>
      </c>
      <c r="X239" s="70">
        <f>EXP(W239)/(1+EXP(W239))</f>
        <v/>
      </c>
    </row>
    <row r="240" spans="1:24">
      <c r="A240" s="33" t="n">
        <v>0</v>
      </c>
      <c r="B240" s="33" t="n">
        <v>1</v>
      </c>
      <c r="C240" s="33" t="n">
        <v>0</v>
      </c>
      <c r="D240" s="33" t="n">
        <v>1</v>
      </c>
      <c r="E240" s="33" t="n">
        <v>0</v>
      </c>
      <c r="F240" s="33" t="n">
        <v>1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0</v>
      </c>
      <c r="M240" s="33" t="n">
        <v>0</v>
      </c>
      <c r="N240" s="33" t="n">
        <v>0</v>
      </c>
      <c r="O240" s="33" t="n">
        <v>1</v>
      </c>
      <c r="P240" s="33" t="n">
        <v>0</v>
      </c>
      <c r="Q240" s="33" t="n">
        <v>0</v>
      </c>
      <c r="R240" s="33" t="n">
        <v>0</v>
      </c>
      <c r="S240" s="33" t="n">
        <v>0</v>
      </c>
      <c r="T240" s="33" t="n"/>
      <c r="U240" s="14" t="n">
        <v>0</v>
      </c>
      <c r="V240" s="27">
        <f>SUMPRODUCT('Linear Model'!B$2:T$2,'Test Set'!A240:S240)+'Linear Model'!U$2</f>
        <v/>
      </c>
      <c r="W240" s="1">
        <f>SUMPRODUCT('Logistic Regression'!B$2:T$2,'Test Set'!A240:S240)+'Logistic Regression'!U$2</f>
        <v/>
      </c>
      <c r="X240" s="70">
        <f>EXP(W240)/(1+EXP(W240))</f>
        <v/>
      </c>
    </row>
    <row r="241" spans="1:24">
      <c r="A241" s="33" t="n">
        <v>0</v>
      </c>
      <c r="B241" s="33" t="n">
        <v>1</v>
      </c>
      <c r="C241" s="33" t="n">
        <v>0</v>
      </c>
      <c r="D241" s="33" t="n">
        <v>0</v>
      </c>
      <c r="E241" s="33" t="n">
        <v>0</v>
      </c>
      <c r="F241" s="33" t="n">
        <v>0</v>
      </c>
      <c r="G241" s="33" t="n">
        <v>0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0</v>
      </c>
      <c r="M241" s="33" t="n">
        <v>0</v>
      </c>
      <c r="N241" s="33" t="n">
        <v>0</v>
      </c>
      <c r="O241" s="33" t="n">
        <v>0</v>
      </c>
      <c r="P241" s="33" t="n">
        <v>0</v>
      </c>
      <c r="Q241" s="33" t="n">
        <v>0</v>
      </c>
      <c r="R241" s="33" t="n">
        <v>0</v>
      </c>
      <c r="S241" s="33" t="n">
        <v>0</v>
      </c>
      <c r="T241" s="33" t="n"/>
      <c r="U241" s="14" t="n">
        <v>0</v>
      </c>
      <c r="V241" s="27">
        <f>SUMPRODUCT('Linear Model'!B$2:T$2,'Test Set'!A241:S241)+'Linear Model'!U$2</f>
        <v/>
      </c>
      <c r="W241" s="1">
        <f>SUMPRODUCT('Logistic Regression'!B$2:T$2,'Test Set'!A241:S241)+'Logistic Regression'!U$2</f>
        <v/>
      </c>
      <c r="X241" s="70">
        <f>EXP(W241)/(1+EXP(W241))</f>
        <v/>
      </c>
    </row>
    <row r="242" spans="1:24">
      <c r="A242" s="33" t="n">
        <v>1</v>
      </c>
      <c r="B242" s="33" t="n">
        <v>0</v>
      </c>
      <c r="C242" s="33" t="n">
        <v>0</v>
      </c>
      <c r="D242" s="33" t="n">
        <v>1</v>
      </c>
      <c r="E242" s="33" t="n">
        <v>0</v>
      </c>
      <c r="F242" s="33" t="n">
        <v>0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1</v>
      </c>
      <c r="M242" s="33" t="n">
        <v>0</v>
      </c>
      <c r="N242" s="33" t="n">
        <v>0</v>
      </c>
      <c r="O242" s="33" t="n">
        <v>0</v>
      </c>
      <c r="P242" s="33" t="n">
        <v>0</v>
      </c>
      <c r="Q242" s="33" t="n">
        <v>0</v>
      </c>
      <c r="R242" s="33" t="n">
        <v>1</v>
      </c>
      <c r="S242" s="33" t="n">
        <v>0</v>
      </c>
      <c r="T242" s="33" t="n"/>
      <c r="U242" s="14" t="n">
        <v>0</v>
      </c>
      <c r="V242" s="27">
        <f>SUMPRODUCT('Linear Model'!B$2:T$2,'Test Set'!A242:S242)+'Linear Model'!U$2</f>
        <v/>
      </c>
      <c r="W242" s="1">
        <f>SUMPRODUCT('Logistic Regression'!B$2:T$2,'Test Set'!A242:S242)+'Logistic Regression'!U$2</f>
        <v/>
      </c>
      <c r="X242" s="70">
        <f>EXP(W242)/(1+EXP(W242))</f>
        <v/>
      </c>
    </row>
    <row r="243" spans="1:24">
      <c r="A243" s="33" t="n">
        <v>1</v>
      </c>
      <c r="B243" s="33" t="n">
        <v>0</v>
      </c>
      <c r="C243" s="33" t="n">
        <v>0</v>
      </c>
      <c r="D243" s="33" t="n">
        <v>0</v>
      </c>
      <c r="E243" s="33" t="n">
        <v>0</v>
      </c>
      <c r="F243" s="33" t="n">
        <v>0</v>
      </c>
      <c r="G243" s="33" t="n">
        <v>1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0</v>
      </c>
      <c r="M243" s="33" t="n">
        <v>0</v>
      </c>
      <c r="N243" s="33" t="n">
        <v>0</v>
      </c>
      <c r="O243" s="33" t="n">
        <v>0</v>
      </c>
      <c r="P243" s="33" t="n">
        <v>0</v>
      </c>
      <c r="Q243" s="33" t="n">
        <v>0</v>
      </c>
      <c r="R243" s="33" t="n">
        <v>0</v>
      </c>
      <c r="S243" s="33" t="n">
        <v>0</v>
      </c>
      <c r="T243" s="33" t="n"/>
      <c r="U243" s="14" t="n">
        <v>0</v>
      </c>
      <c r="V243" s="27">
        <f>SUMPRODUCT('Linear Model'!B$2:T$2,'Test Set'!A243:S243)+'Linear Model'!U$2</f>
        <v/>
      </c>
      <c r="W243" s="1">
        <f>SUMPRODUCT('Logistic Regression'!B$2:T$2,'Test Set'!A243:S243)+'Logistic Regression'!U$2</f>
        <v/>
      </c>
      <c r="X243" s="70">
        <f>EXP(W243)/(1+EXP(W243))</f>
        <v/>
      </c>
    </row>
    <row r="244" spans="1:24">
      <c r="A244" s="33" t="n">
        <v>1</v>
      </c>
      <c r="B244" s="33" t="n">
        <v>0</v>
      </c>
      <c r="C244" s="33" t="n">
        <v>0</v>
      </c>
      <c r="D244" s="33" t="n">
        <v>1</v>
      </c>
      <c r="E244" s="33" t="n">
        <v>0</v>
      </c>
      <c r="F244" s="33" t="n">
        <v>0</v>
      </c>
      <c r="G244" s="33" t="n">
        <v>0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0</v>
      </c>
      <c r="M244" s="33" t="n">
        <v>0</v>
      </c>
      <c r="N244" s="33" t="n">
        <v>0</v>
      </c>
      <c r="O244" s="33" t="n">
        <v>0</v>
      </c>
      <c r="P244" s="33" t="n">
        <v>0</v>
      </c>
      <c r="Q244" s="33" t="n">
        <v>0</v>
      </c>
      <c r="R244" s="33" t="n">
        <v>0</v>
      </c>
      <c r="S244" s="33" t="n">
        <v>0</v>
      </c>
      <c r="T244" s="33" t="n"/>
      <c r="U244" s="14" t="n">
        <v>0</v>
      </c>
      <c r="V244" s="27">
        <f>SUMPRODUCT('Linear Model'!B$2:T$2,'Test Set'!A244:S244)+'Linear Model'!U$2</f>
        <v/>
      </c>
      <c r="W244" s="1">
        <f>SUMPRODUCT('Logistic Regression'!B$2:T$2,'Test Set'!A244:S244)+'Logistic Regression'!U$2</f>
        <v/>
      </c>
      <c r="X244" s="70">
        <f>EXP(W244)/(1+EXP(W244))</f>
        <v/>
      </c>
    </row>
    <row r="245" spans="1:24">
      <c r="A245" s="33" t="n">
        <v>1</v>
      </c>
      <c r="B245" s="33" t="n">
        <v>0</v>
      </c>
      <c r="C245" s="33" t="n">
        <v>0</v>
      </c>
      <c r="D245" s="33" t="n">
        <v>0</v>
      </c>
      <c r="E245" s="33" t="n">
        <v>0</v>
      </c>
      <c r="F245" s="33" t="n">
        <v>0</v>
      </c>
      <c r="G245" s="33" t="n">
        <v>0</v>
      </c>
      <c r="H245" s="33" t="n">
        <v>0</v>
      </c>
      <c r="I245" s="33" t="n">
        <v>0</v>
      </c>
      <c r="J245" s="33" t="n">
        <v>0</v>
      </c>
      <c r="K245" s="33" t="n">
        <v>0</v>
      </c>
      <c r="L245" s="33" t="n">
        <v>1</v>
      </c>
      <c r="M245" s="33" t="n">
        <v>0</v>
      </c>
      <c r="N245" s="33" t="n">
        <v>0</v>
      </c>
      <c r="O245" s="33" t="n">
        <v>1</v>
      </c>
      <c r="P245" s="33" t="n">
        <v>0</v>
      </c>
      <c r="Q245" s="33" t="n">
        <v>0</v>
      </c>
      <c r="R245" s="33" t="n">
        <v>0</v>
      </c>
      <c r="S245" s="33" t="n">
        <v>0</v>
      </c>
      <c r="T245" s="33" t="n"/>
      <c r="U245" s="14" t="n">
        <v>0</v>
      </c>
      <c r="V245" s="27">
        <f>SUMPRODUCT('Linear Model'!B$2:T$2,'Test Set'!A245:S245)+'Linear Model'!U$2</f>
        <v/>
      </c>
      <c r="W245" s="1">
        <f>SUMPRODUCT('Logistic Regression'!B$2:T$2,'Test Set'!A245:S245)+'Logistic Regression'!U$2</f>
        <v/>
      </c>
      <c r="X245" s="70">
        <f>EXP(W245)/(1+EXP(W245))</f>
        <v/>
      </c>
    </row>
    <row r="246" spans="1:24">
      <c r="A246" s="33" t="n">
        <v>0</v>
      </c>
      <c r="B246" s="33" t="n">
        <v>0</v>
      </c>
      <c r="C246" s="33" t="n">
        <v>0</v>
      </c>
      <c r="D246" s="33" t="n">
        <v>0</v>
      </c>
      <c r="E246" s="33" t="n">
        <v>0</v>
      </c>
      <c r="F246" s="33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0</v>
      </c>
      <c r="S246" s="33" t="n">
        <v>0</v>
      </c>
      <c r="T246" s="33" t="n"/>
      <c r="U246" s="14" t="n">
        <v>0</v>
      </c>
      <c r="V246" s="27">
        <f>SUMPRODUCT('Linear Model'!B$2:T$2,'Test Set'!A246:S246)+'Linear Model'!U$2</f>
        <v/>
      </c>
      <c r="W246" s="1">
        <f>SUMPRODUCT('Logistic Regression'!B$2:T$2,'Test Set'!A246:S246)+'Logistic Regression'!U$2</f>
        <v/>
      </c>
      <c r="X246" s="70">
        <f>EXP(W246)/(1+EXP(W246))</f>
        <v/>
      </c>
    </row>
    <row r="247" spans="1:24">
      <c r="A247" s="33" t="n">
        <v>0</v>
      </c>
      <c r="B247" s="33" t="n">
        <v>1</v>
      </c>
      <c r="C247" s="33" t="n">
        <v>1</v>
      </c>
      <c r="D247" s="33" t="n">
        <v>0</v>
      </c>
      <c r="E247" s="33" t="n">
        <v>0</v>
      </c>
      <c r="F247" s="33" t="n">
        <v>0</v>
      </c>
      <c r="G247" s="33" t="n">
        <v>0</v>
      </c>
      <c r="H247" s="33" t="n">
        <v>0</v>
      </c>
      <c r="I247" s="33" t="n">
        <v>0</v>
      </c>
      <c r="J247" s="33" t="n">
        <v>0</v>
      </c>
      <c r="K247" s="33" t="n">
        <v>0</v>
      </c>
      <c r="L247" s="33" t="n">
        <v>0</v>
      </c>
      <c r="M247" s="33" t="n">
        <v>0</v>
      </c>
      <c r="N247" s="33" t="n">
        <v>0</v>
      </c>
      <c r="O247" s="33" t="n">
        <v>0</v>
      </c>
      <c r="P247" s="33" t="n">
        <v>0</v>
      </c>
      <c r="Q247" s="33" t="n">
        <v>0</v>
      </c>
      <c r="R247" s="33" t="n">
        <v>0</v>
      </c>
      <c r="S247" s="33" t="n">
        <v>0</v>
      </c>
      <c r="T247" s="33" t="n"/>
      <c r="U247" s="14" t="n">
        <v>0</v>
      </c>
      <c r="V247" s="27">
        <f>SUMPRODUCT('Linear Model'!B$2:T$2,'Test Set'!A247:S247)+'Linear Model'!U$2</f>
        <v/>
      </c>
      <c r="W247" s="1">
        <f>SUMPRODUCT('Logistic Regression'!B$2:T$2,'Test Set'!A247:S247)+'Logistic Regression'!U$2</f>
        <v/>
      </c>
      <c r="X247" s="70">
        <f>EXP(W247)/(1+EXP(W247))</f>
        <v/>
      </c>
    </row>
    <row r="248" spans="1:24">
      <c r="A248" s="33" t="n">
        <v>1</v>
      </c>
      <c r="B248" s="33" t="n">
        <v>0</v>
      </c>
      <c r="C248" s="33" t="n">
        <v>0</v>
      </c>
      <c r="D248" s="33" t="n">
        <v>1</v>
      </c>
      <c r="E248" s="33" t="n">
        <v>0</v>
      </c>
      <c r="F248" s="33" t="n">
        <v>1</v>
      </c>
      <c r="G248" s="33" t="n">
        <v>1</v>
      </c>
      <c r="H248" s="33" t="n">
        <v>0</v>
      </c>
      <c r="I248" s="33" t="n">
        <v>0</v>
      </c>
      <c r="J248" s="33" t="n">
        <v>0</v>
      </c>
      <c r="K248" s="33" t="n">
        <v>0</v>
      </c>
      <c r="L248" s="33" t="n">
        <v>0</v>
      </c>
      <c r="M248" s="33" t="n">
        <v>0</v>
      </c>
      <c r="N248" s="33" t="n">
        <v>0</v>
      </c>
      <c r="O248" s="33" t="n">
        <v>0</v>
      </c>
      <c r="P248" s="33" t="n">
        <v>0</v>
      </c>
      <c r="Q248" s="33" t="n">
        <v>0</v>
      </c>
      <c r="R248" s="33" t="n">
        <v>0</v>
      </c>
      <c r="S248" s="33" t="n">
        <v>0</v>
      </c>
      <c r="T248" s="33" t="n"/>
      <c r="U248" s="14" t="n">
        <v>0</v>
      </c>
      <c r="V248" s="27">
        <f>SUMPRODUCT('Linear Model'!B$2:T$2,'Test Set'!A248:S248)+'Linear Model'!U$2</f>
        <v/>
      </c>
      <c r="W248" s="1">
        <f>SUMPRODUCT('Logistic Regression'!B$2:T$2,'Test Set'!A248:S248)+'Logistic Regression'!U$2</f>
        <v/>
      </c>
      <c r="X248" s="70">
        <f>EXP(W248)/(1+EXP(W248))</f>
        <v/>
      </c>
    </row>
    <row r="249" spans="1:24">
      <c r="A249" s="33" t="n">
        <v>0</v>
      </c>
      <c r="B249" s="33" t="n">
        <v>0</v>
      </c>
      <c r="C249" s="33" t="n">
        <v>0</v>
      </c>
      <c r="D249" s="33" t="n">
        <v>0</v>
      </c>
      <c r="E249" s="33" t="n">
        <v>0</v>
      </c>
      <c r="F249" s="33" t="n">
        <v>0</v>
      </c>
      <c r="G249" s="33" t="n">
        <v>0</v>
      </c>
      <c r="H249" s="33" t="n">
        <v>0</v>
      </c>
      <c r="I249" s="33" t="n">
        <v>1</v>
      </c>
      <c r="J249" s="33" t="n">
        <v>0</v>
      </c>
      <c r="K249" s="33" t="n">
        <v>0</v>
      </c>
      <c r="L249" s="33" t="n">
        <v>0</v>
      </c>
      <c r="M249" s="33" t="n">
        <v>0</v>
      </c>
      <c r="N249" s="33" t="n">
        <v>0</v>
      </c>
      <c r="O249" s="33" t="n">
        <v>1</v>
      </c>
      <c r="P249" s="33" t="n">
        <v>0</v>
      </c>
      <c r="Q249" s="33" t="n">
        <v>0</v>
      </c>
      <c r="R249" s="33" t="n">
        <v>0</v>
      </c>
      <c r="S249" s="33" t="n">
        <v>0</v>
      </c>
      <c r="T249" s="33" t="n"/>
      <c r="U249" s="14" t="n">
        <v>0</v>
      </c>
      <c r="V249" s="27">
        <f>SUMPRODUCT('Linear Model'!B$2:T$2,'Test Set'!A249:S249)+'Linear Model'!U$2</f>
        <v/>
      </c>
      <c r="W249" s="1">
        <f>SUMPRODUCT('Logistic Regression'!B$2:T$2,'Test Set'!A249:S249)+'Logistic Regression'!U$2</f>
        <v/>
      </c>
      <c r="X249" s="70">
        <f>EXP(W249)/(1+EXP(W249))</f>
        <v/>
      </c>
    </row>
    <row r="250" spans="1:24">
      <c r="A250" s="33" t="n">
        <v>1</v>
      </c>
      <c r="B250" s="33" t="n">
        <v>0</v>
      </c>
      <c r="C250" s="33" t="n">
        <v>1</v>
      </c>
      <c r="D250" s="33" t="n">
        <v>0</v>
      </c>
      <c r="E250" s="33" t="n">
        <v>0</v>
      </c>
      <c r="F250" s="33" t="n">
        <v>0</v>
      </c>
      <c r="G250" s="33" t="n">
        <v>0</v>
      </c>
      <c r="H250" s="33" t="n">
        <v>0</v>
      </c>
      <c r="I250" s="33" t="n">
        <v>0</v>
      </c>
      <c r="J250" s="33" t="n">
        <v>0</v>
      </c>
      <c r="K250" s="33" t="n">
        <v>0</v>
      </c>
      <c r="L250" s="33" t="n">
        <v>1</v>
      </c>
      <c r="M250" s="33" t="n">
        <v>0</v>
      </c>
      <c r="N250" s="33" t="n">
        <v>0</v>
      </c>
      <c r="O250" s="33" t="n">
        <v>0</v>
      </c>
      <c r="P250" s="33" t="n">
        <v>0</v>
      </c>
      <c r="Q250" s="33" t="n">
        <v>0</v>
      </c>
      <c r="R250" s="33" t="n">
        <v>0</v>
      </c>
      <c r="S250" s="33" t="n">
        <v>0</v>
      </c>
      <c r="T250" s="33" t="n"/>
      <c r="U250" s="14" t="n">
        <v>0</v>
      </c>
      <c r="V250" s="27">
        <f>SUMPRODUCT('Linear Model'!B$2:T$2,'Test Set'!A250:S250)+'Linear Model'!U$2</f>
        <v/>
      </c>
      <c r="W250" s="1">
        <f>SUMPRODUCT('Logistic Regression'!B$2:T$2,'Test Set'!A250:S250)+'Logistic Regression'!U$2</f>
        <v/>
      </c>
      <c r="X250" s="70">
        <f>EXP(W250)/(1+EXP(W250))</f>
        <v/>
      </c>
    </row>
    <row r="251" spans="1:24">
      <c r="A251" s="33" t="n">
        <v>1</v>
      </c>
      <c r="B251" s="33" t="n">
        <v>0</v>
      </c>
      <c r="C251" s="33" t="n">
        <v>0</v>
      </c>
      <c r="D251" s="33" t="n">
        <v>1</v>
      </c>
      <c r="E251" s="33" t="n">
        <v>0</v>
      </c>
      <c r="F251" s="33" t="n">
        <v>0</v>
      </c>
      <c r="G251" s="33" t="n">
        <v>0</v>
      </c>
      <c r="H251" s="33" t="n">
        <v>0</v>
      </c>
      <c r="I251" s="33" t="n">
        <v>0</v>
      </c>
      <c r="J251" s="33" t="n">
        <v>0</v>
      </c>
      <c r="K251" s="33" t="n">
        <v>0</v>
      </c>
      <c r="L251" s="33" t="n">
        <v>0</v>
      </c>
      <c r="M251" s="33" t="n">
        <v>0</v>
      </c>
      <c r="N251" s="33" t="n">
        <v>0</v>
      </c>
      <c r="O251" s="33" t="n">
        <v>0</v>
      </c>
      <c r="P251" s="33" t="n">
        <v>0</v>
      </c>
      <c r="Q251" s="33" t="n">
        <v>0</v>
      </c>
      <c r="R251" s="33" t="n">
        <v>1</v>
      </c>
      <c r="S251" s="33" t="n">
        <v>0</v>
      </c>
      <c r="T251" s="33" t="n"/>
      <c r="U251" s="14" t="n">
        <v>0</v>
      </c>
      <c r="V251" s="27">
        <f>SUMPRODUCT('Linear Model'!B$2:T$2,'Test Set'!A251:S251)+'Linear Model'!U$2</f>
        <v/>
      </c>
      <c r="W251" s="1">
        <f>SUMPRODUCT('Logistic Regression'!B$2:T$2,'Test Set'!A251:S251)+'Logistic Regression'!U$2</f>
        <v/>
      </c>
      <c r="X251" s="70">
        <f>EXP(W251)/(1+EXP(W251))</f>
        <v/>
      </c>
    </row>
    <row r="252" spans="1:24">
      <c r="A252" s="33" t="n">
        <v>1</v>
      </c>
      <c r="B252" s="33" t="n">
        <v>0</v>
      </c>
      <c r="C252" s="33" t="n">
        <v>0</v>
      </c>
      <c r="D252" s="33" t="n">
        <v>0</v>
      </c>
      <c r="E252" s="33" t="n">
        <v>0</v>
      </c>
      <c r="F252" s="33" t="n">
        <v>0</v>
      </c>
      <c r="G252" s="33" t="n">
        <v>1</v>
      </c>
      <c r="H252" s="33" t="n">
        <v>0</v>
      </c>
      <c r="I252" s="33" t="n">
        <v>0</v>
      </c>
      <c r="J252" s="33" t="n">
        <v>0</v>
      </c>
      <c r="K252" s="33" t="n">
        <v>0</v>
      </c>
      <c r="L252" s="33" t="n">
        <v>0</v>
      </c>
      <c r="M252" s="33" t="n">
        <v>0</v>
      </c>
      <c r="N252" s="33" t="n">
        <v>0</v>
      </c>
      <c r="O252" s="33" t="n">
        <v>1</v>
      </c>
      <c r="P252" s="33" t="n">
        <v>0</v>
      </c>
      <c r="Q252" s="33" t="n">
        <v>0</v>
      </c>
      <c r="R252" s="33" t="n">
        <v>0</v>
      </c>
      <c r="S252" s="33" t="n">
        <v>0</v>
      </c>
      <c r="T252" s="33" t="n"/>
      <c r="U252" s="14" t="n">
        <v>0</v>
      </c>
      <c r="V252" s="27">
        <f>SUMPRODUCT('Linear Model'!B$2:T$2,'Test Set'!A252:S252)+'Linear Model'!U$2</f>
        <v/>
      </c>
      <c r="W252" s="1">
        <f>SUMPRODUCT('Logistic Regression'!B$2:T$2,'Test Set'!A252:S252)+'Logistic Regression'!U$2</f>
        <v/>
      </c>
      <c r="X252" s="70">
        <f>EXP(W252)/(1+EXP(W252))</f>
        <v/>
      </c>
    </row>
    <row r="253" spans="1:24">
      <c r="A253" s="33" t="n">
        <v>1</v>
      </c>
      <c r="B253" s="33" t="n">
        <v>0</v>
      </c>
      <c r="C253" s="33" t="n">
        <v>0</v>
      </c>
      <c r="D253" s="33" t="n">
        <v>1</v>
      </c>
      <c r="E253" s="33" t="n">
        <v>0</v>
      </c>
      <c r="F253" s="33" t="n">
        <v>0</v>
      </c>
      <c r="G253" s="33" t="n">
        <v>0</v>
      </c>
      <c r="H253" s="33" t="n">
        <v>0</v>
      </c>
      <c r="I253" s="33" t="n">
        <v>0</v>
      </c>
      <c r="J253" s="33" t="n">
        <v>0</v>
      </c>
      <c r="K253" s="33" t="n">
        <v>0</v>
      </c>
      <c r="L253" s="33" t="n">
        <v>0</v>
      </c>
      <c r="M253" s="33" t="n">
        <v>0</v>
      </c>
      <c r="N253" s="33" t="n">
        <v>0</v>
      </c>
      <c r="O253" s="33" t="n">
        <v>0</v>
      </c>
      <c r="P253" s="33" t="n">
        <v>0</v>
      </c>
      <c r="Q253" s="33" t="n">
        <v>0</v>
      </c>
      <c r="R253" s="33" t="n">
        <v>0</v>
      </c>
      <c r="S253" s="33" t="n">
        <v>0</v>
      </c>
      <c r="T253" s="33" t="n"/>
      <c r="U253" s="14" t="n">
        <v>0</v>
      </c>
      <c r="V253" s="27">
        <f>SUMPRODUCT('Linear Model'!B$2:T$2,'Test Set'!A253:S253)+'Linear Model'!U$2</f>
        <v/>
      </c>
      <c r="W253" s="1">
        <f>SUMPRODUCT('Logistic Regression'!B$2:T$2,'Test Set'!A253:S253)+'Logistic Regression'!U$2</f>
        <v/>
      </c>
      <c r="X253" s="70">
        <f>EXP(W253)/(1+EXP(W253))</f>
        <v/>
      </c>
    </row>
    <row r="254" spans="1:24">
      <c r="A254" s="33" t="n">
        <v>0</v>
      </c>
      <c r="B254" s="33" t="n">
        <v>1</v>
      </c>
      <c r="C254" s="33" t="n">
        <v>0</v>
      </c>
      <c r="D254" s="33" t="n">
        <v>0</v>
      </c>
      <c r="E254" s="33" t="n">
        <v>0</v>
      </c>
      <c r="F254" s="33" t="n">
        <v>1</v>
      </c>
      <c r="G254" s="33" t="n">
        <v>0</v>
      </c>
      <c r="H254" s="33" t="n">
        <v>0</v>
      </c>
      <c r="I254" s="33" t="n">
        <v>0</v>
      </c>
      <c r="J254" s="33" t="n">
        <v>0</v>
      </c>
      <c r="K254" s="33" t="n">
        <v>0</v>
      </c>
      <c r="L254" s="33" t="n">
        <v>0</v>
      </c>
      <c r="M254" s="33" t="n">
        <v>0</v>
      </c>
      <c r="N254" s="33" t="n">
        <v>0</v>
      </c>
      <c r="O254" s="33" t="n">
        <v>0</v>
      </c>
      <c r="P254" s="33" t="n">
        <v>0</v>
      </c>
      <c r="Q254" s="33" t="n">
        <v>0</v>
      </c>
      <c r="R254" s="33" t="n">
        <v>0</v>
      </c>
      <c r="S254" s="33" t="n">
        <v>0</v>
      </c>
      <c r="T254" s="33" t="n"/>
      <c r="U254" s="14" t="n">
        <v>0</v>
      </c>
      <c r="V254" s="27">
        <f>SUMPRODUCT('Linear Model'!B$2:T$2,'Test Set'!A254:S254)+'Linear Model'!U$2</f>
        <v/>
      </c>
      <c r="W254" s="1">
        <f>SUMPRODUCT('Logistic Regression'!B$2:T$2,'Test Set'!A254:S254)+'Logistic Regression'!U$2</f>
        <v/>
      </c>
      <c r="X254" s="70">
        <f>EXP(W254)/(1+EXP(W254))</f>
        <v/>
      </c>
    </row>
    <row r="255" spans="1:24">
      <c r="A255" s="33" t="n">
        <v>1</v>
      </c>
      <c r="B255" s="33" t="n">
        <v>0</v>
      </c>
      <c r="C255" s="33" t="n">
        <v>0</v>
      </c>
      <c r="D255" s="33" t="n">
        <v>0</v>
      </c>
      <c r="E255" s="33" t="n">
        <v>0</v>
      </c>
      <c r="F255" s="33" t="n">
        <v>0</v>
      </c>
      <c r="G255" s="33" t="n">
        <v>0</v>
      </c>
      <c r="H255" s="33" t="n">
        <v>0</v>
      </c>
      <c r="I255" s="33" t="n">
        <v>0</v>
      </c>
      <c r="J255" s="33" t="n">
        <v>0</v>
      </c>
      <c r="K255" s="33" t="n">
        <v>0</v>
      </c>
      <c r="L255" s="33" t="n">
        <v>0</v>
      </c>
      <c r="M255" s="33" t="n">
        <v>0</v>
      </c>
      <c r="N255" s="33" t="n">
        <v>0</v>
      </c>
      <c r="O255" s="33" t="n">
        <v>0</v>
      </c>
      <c r="P255" s="33" t="n">
        <v>0</v>
      </c>
      <c r="Q255" s="33" t="n">
        <v>0</v>
      </c>
      <c r="R255" s="33" t="n">
        <v>0</v>
      </c>
      <c r="S255" s="33" t="n">
        <v>0</v>
      </c>
      <c r="T255" s="33" t="n"/>
      <c r="U255" s="14" t="n">
        <v>0</v>
      </c>
      <c r="V255" s="27">
        <f>SUMPRODUCT('Linear Model'!B$2:T$2,'Test Set'!A255:S255)+'Linear Model'!U$2</f>
        <v/>
      </c>
      <c r="W255" s="1">
        <f>SUMPRODUCT('Logistic Regression'!B$2:T$2,'Test Set'!A255:S255)+'Logistic Regression'!U$2</f>
        <v/>
      </c>
      <c r="X255" s="70">
        <f>EXP(W255)/(1+EXP(W255))</f>
        <v/>
      </c>
    </row>
    <row r="256" spans="1:24">
      <c r="A256" s="33" t="n">
        <v>0</v>
      </c>
      <c r="B256" s="33" t="n">
        <v>0</v>
      </c>
      <c r="C256" s="33" t="n">
        <v>0</v>
      </c>
      <c r="D256" s="33" t="n">
        <v>0</v>
      </c>
      <c r="E256" s="33" t="n">
        <v>0</v>
      </c>
      <c r="F256" s="33" t="n">
        <v>0</v>
      </c>
      <c r="G256" s="33" t="n">
        <v>0</v>
      </c>
      <c r="H256" s="33" t="n">
        <v>0</v>
      </c>
      <c r="I256" s="33" t="n">
        <v>0</v>
      </c>
      <c r="J256" s="33" t="n">
        <v>0</v>
      </c>
      <c r="K256" s="33" t="n">
        <v>0</v>
      </c>
      <c r="L256" s="33" t="n">
        <v>0</v>
      </c>
      <c r="M256" s="33" t="n">
        <v>0</v>
      </c>
      <c r="N256" s="33" t="n">
        <v>0</v>
      </c>
      <c r="O256" s="33" t="n">
        <v>0</v>
      </c>
      <c r="P256" s="33" t="n">
        <v>0</v>
      </c>
      <c r="Q256" s="33" t="n">
        <v>0</v>
      </c>
      <c r="R256" s="33" t="n">
        <v>0</v>
      </c>
      <c r="S256" s="33" t="n">
        <v>0</v>
      </c>
      <c r="T256" s="33" t="n"/>
      <c r="U256" s="14" t="n">
        <v>0</v>
      </c>
      <c r="V256" s="27">
        <f>SUMPRODUCT('Linear Model'!B$2:T$2,'Test Set'!A256:S256)+'Linear Model'!U$2</f>
        <v/>
      </c>
      <c r="W256" s="1">
        <f>SUMPRODUCT('Logistic Regression'!B$2:T$2,'Test Set'!A256:S256)+'Logistic Regression'!U$2</f>
        <v/>
      </c>
      <c r="X256" s="70">
        <f>EXP(W256)/(1+EXP(W256))</f>
        <v/>
      </c>
    </row>
    <row r="257" spans="1:24">
      <c r="A257" s="33" t="n">
        <v>0</v>
      </c>
      <c r="B257" s="33" t="n">
        <v>1</v>
      </c>
      <c r="C257" s="33" t="n">
        <v>1</v>
      </c>
      <c r="D257" s="33" t="n">
        <v>0</v>
      </c>
      <c r="E257" s="33" t="n">
        <v>0</v>
      </c>
      <c r="F257" s="33" t="n">
        <v>0</v>
      </c>
      <c r="G257" s="33" t="n">
        <v>1</v>
      </c>
      <c r="H257" s="33" t="n">
        <v>0</v>
      </c>
      <c r="I257" s="33" t="n">
        <v>0</v>
      </c>
      <c r="J257" s="33" t="n">
        <v>0</v>
      </c>
      <c r="K257" s="33" t="n">
        <v>0</v>
      </c>
      <c r="L257" s="33" t="n">
        <v>0</v>
      </c>
      <c r="M257" s="33" t="n">
        <v>0</v>
      </c>
      <c r="N257" s="33" t="n">
        <v>0</v>
      </c>
      <c r="O257" s="33" t="n">
        <v>0</v>
      </c>
      <c r="P257" s="33" t="n">
        <v>0</v>
      </c>
      <c r="Q257" s="33" t="n">
        <v>1</v>
      </c>
      <c r="R257" s="33" t="n">
        <v>0</v>
      </c>
      <c r="S257" s="33" t="n">
        <v>0</v>
      </c>
      <c r="T257" s="33" t="n"/>
      <c r="U257" s="14" t="n">
        <v>0</v>
      </c>
      <c r="V257" s="27">
        <f>SUMPRODUCT('Linear Model'!B$2:T$2,'Test Set'!A257:S257)+'Linear Model'!U$2</f>
        <v/>
      </c>
      <c r="W257" s="1">
        <f>SUMPRODUCT('Logistic Regression'!B$2:T$2,'Test Set'!A257:S257)+'Logistic Regression'!U$2</f>
        <v/>
      </c>
      <c r="X257" s="70">
        <f>EXP(W257)/(1+EXP(W257))</f>
        <v/>
      </c>
    </row>
    <row r="258" spans="1:24">
      <c r="A258" s="33" t="n">
        <v>0</v>
      </c>
      <c r="B258" s="33" t="n">
        <v>0</v>
      </c>
      <c r="C258" s="33" t="n">
        <v>0</v>
      </c>
      <c r="D258" s="33" t="n">
        <v>1</v>
      </c>
      <c r="E258" s="33" t="n">
        <v>0</v>
      </c>
      <c r="F258" s="33" t="n">
        <v>0</v>
      </c>
      <c r="G258" s="33" t="n">
        <v>0</v>
      </c>
      <c r="H258" s="33" t="n">
        <v>0</v>
      </c>
      <c r="I258" s="33" t="n">
        <v>0</v>
      </c>
      <c r="J258" s="33" t="n">
        <v>0</v>
      </c>
      <c r="K258" s="33" t="n">
        <v>0</v>
      </c>
      <c r="L258" s="33" t="n">
        <v>0</v>
      </c>
      <c r="M258" s="33" t="n">
        <v>0</v>
      </c>
      <c r="N258" s="33" t="n">
        <v>0</v>
      </c>
      <c r="O258" s="33" t="n">
        <v>0</v>
      </c>
      <c r="P258" s="33" t="n">
        <v>0</v>
      </c>
      <c r="Q258" s="33" t="n">
        <v>0</v>
      </c>
      <c r="R258" s="33" t="n">
        <v>0</v>
      </c>
      <c r="S258" s="33" t="n">
        <v>0</v>
      </c>
      <c r="T258" s="33" t="n"/>
      <c r="U258" s="14" t="n">
        <v>0</v>
      </c>
      <c r="V258" s="27">
        <f>SUMPRODUCT('Linear Model'!B$2:T$2,'Test Set'!A258:S258)+'Linear Model'!U$2</f>
        <v/>
      </c>
      <c r="W258" s="1">
        <f>SUMPRODUCT('Logistic Regression'!B$2:T$2,'Test Set'!A258:S258)+'Logistic Regression'!U$2</f>
        <v/>
      </c>
      <c r="X258" s="70">
        <f>EXP(W258)/(1+EXP(W258))</f>
        <v/>
      </c>
    </row>
    <row r="259" spans="1:24">
      <c r="A259" s="33" t="n">
        <v>0</v>
      </c>
      <c r="B259" s="33" t="n">
        <v>0</v>
      </c>
      <c r="C259" s="33" t="n">
        <v>0</v>
      </c>
      <c r="D259" s="33" t="n">
        <v>0</v>
      </c>
      <c r="E259" s="33" t="n">
        <v>0</v>
      </c>
      <c r="F259" s="33" t="n">
        <v>1</v>
      </c>
      <c r="G259" s="33" t="n">
        <v>0</v>
      </c>
      <c r="H259" s="33" t="n">
        <v>0</v>
      </c>
      <c r="I259" s="33" t="n">
        <v>0</v>
      </c>
      <c r="J259" s="33" t="n">
        <v>0</v>
      </c>
      <c r="K259" s="33" t="n">
        <v>0</v>
      </c>
      <c r="L259" s="33" t="n">
        <v>0</v>
      </c>
      <c r="M259" s="33" t="n">
        <v>0</v>
      </c>
      <c r="N259" s="33" t="n">
        <v>0</v>
      </c>
      <c r="O259" s="33" t="n">
        <v>0</v>
      </c>
      <c r="P259" s="33" t="n">
        <v>0</v>
      </c>
      <c r="Q259" s="33" t="n">
        <v>0</v>
      </c>
      <c r="R259" s="33" t="n">
        <v>1</v>
      </c>
      <c r="S259" s="33" t="n">
        <v>0</v>
      </c>
      <c r="T259" s="33" t="n"/>
      <c r="U259" s="14" t="n">
        <v>0</v>
      </c>
      <c r="V259" s="27">
        <f>SUMPRODUCT('Linear Model'!B$2:T$2,'Test Set'!A259:S259)+'Linear Model'!U$2</f>
        <v/>
      </c>
      <c r="W259" s="1">
        <f>SUMPRODUCT('Logistic Regression'!B$2:T$2,'Test Set'!A259:S259)+'Logistic Regression'!U$2</f>
        <v/>
      </c>
      <c r="X259" s="70">
        <f>EXP(W259)/(1+EXP(W259))</f>
        <v/>
      </c>
    </row>
    <row r="260" spans="1:24">
      <c r="A260" s="33" t="n">
        <v>0</v>
      </c>
      <c r="B260" s="33" t="n">
        <v>0</v>
      </c>
      <c r="C260" s="33" t="n">
        <v>0</v>
      </c>
      <c r="D260" s="33" t="n">
        <v>1</v>
      </c>
      <c r="E260" s="33" t="n">
        <v>0</v>
      </c>
      <c r="F260" s="33" t="n">
        <v>0</v>
      </c>
      <c r="G260" s="33" t="n">
        <v>0</v>
      </c>
      <c r="H260" s="33" t="n">
        <v>0</v>
      </c>
      <c r="I260" s="33" t="n">
        <v>0</v>
      </c>
      <c r="J260" s="33" t="n">
        <v>0</v>
      </c>
      <c r="K260" s="33" t="n">
        <v>0</v>
      </c>
      <c r="L260" s="33" t="n">
        <v>0</v>
      </c>
      <c r="M260" s="33" t="n">
        <v>0</v>
      </c>
      <c r="N260" s="33" t="n">
        <v>0</v>
      </c>
      <c r="O260" s="33" t="n">
        <v>0</v>
      </c>
      <c r="P260" s="33" t="n">
        <v>0</v>
      </c>
      <c r="Q260" s="33" t="n">
        <v>1</v>
      </c>
      <c r="R260" s="33" t="n">
        <v>0</v>
      </c>
      <c r="S260" s="33" t="n">
        <v>0</v>
      </c>
      <c r="T260" s="33" t="n"/>
      <c r="U260" s="14" t="n">
        <v>0</v>
      </c>
      <c r="V260" s="27">
        <f>SUMPRODUCT('Linear Model'!B$2:T$2,'Test Set'!A260:S260)+'Linear Model'!U$2</f>
        <v/>
      </c>
      <c r="W260" s="1">
        <f>SUMPRODUCT('Logistic Regression'!B$2:T$2,'Test Set'!A260:S260)+'Logistic Regression'!U$2</f>
        <v/>
      </c>
      <c r="X260" s="70">
        <f>EXP(W260)/(1+EXP(W260))</f>
        <v/>
      </c>
    </row>
    <row r="261" spans="1:24">
      <c r="A261" s="33" t="n">
        <v>1</v>
      </c>
      <c r="B261" s="33" t="n">
        <v>0</v>
      </c>
      <c r="C261" s="33" t="n">
        <v>1</v>
      </c>
      <c r="D261" s="33" t="n">
        <v>0</v>
      </c>
      <c r="E261" s="33" t="n">
        <v>0</v>
      </c>
      <c r="F261" s="33" t="n">
        <v>0</v>
      </c>
      <c r="G261" s="33" t="n">
        <v>0</v>
      </c>
      <c r="H261" s="33" t="n">
        <v>0</v>
      </c>
      <c r="I261" s="33" t="n">
        <v>0</v>
      </c>
      <c r="J261" s="33" t="n">
        <v>0</v>
      </c>
      <c r="K261" s="33" t="n">
        <v>0</v>
      </c>
      <c r="L261" s="33" t="n">
        <v>0</v>
      </c>
      <c r="M261" s="33" t="n">
        <v>0</v>
      </c>
      <c r="N261" s="33" t="n">
        <v>0</v>
      </c>
      <c r="O261" s="33" t="n">
        <v>0</v>
      </c>
      <c r="P261" s="33" t="n">
        <v>0</v>
      </c>
      <c r="Q261" s="33" t="n">
        <v>0</v>
      </c>
      <c r="R261" s="33" t="n">
        <v>0</v>
      </c>
      <c r="S261" s="33" t="n">
        <v>0</v>
      </c>
      <c r="T261" s="33" t="n"/>
      <c r="U261" s="14" t="n">
        <v>0</v>
      </c>
      <c r="V261" s="27">
        <f>SUMPRODUCT('Linear Model'!B$2:T$2,'Test Set'!A261:S261)+'Linear Model'!U$2</f>
        <v/>
      </c>
      <c r="W261" s="1">
        <f>SUMPRODUCT('Logistic Regression'!B$2:T$2,'Test Set'!A261:S261)+'Logistic Regression'!U$2</f>
        <v/>
      </c>
      <c r="X261" s="70">
        <f>EXP(W261)/(1+EXP(W261))</f>
        <v/>
      </c>
    </row>
    <row r="262" spans="1:24">
      <c r="A262" s="33" t="n">
        <v>0</v>
      </c>
      <c r="B262" s="33" t="n">
        <v>0</v>
      </c>
      <c r="C262" s="33" t="n">
        <v>0</v>
      </c>
      <c r="D262" s="33" t="n">
        <v>0</v>
      </c>
      <c r="E262" s="33" t="n">
        <v>0</v>
      </c>
      <c r="F262" s="33" t="n">
        <v>0</v>
      </c>
      <c r="G262" s="33" t="n">
        <v>1</v>
      </c>
      <c r="H262" s="33" t="n">
        <v>0</v>
      </c>
      <c r="I262" s="33" t="n">
        <v>0</v>
      </c>
      <c r="J262" s="33" t="n">
        <v>0</v>
      </c>
      <c r="K262" s="33" t="n">
        <v>0</v>
      </c>
      <c r="L262" s="33" t="n">
        <v>0</v>
      </c>
      <c r="M262" s="33" t="n">
        <v>0</v>
      </c>
      <c r="N262" s="33" t="n">
        <v>0</v>
      </c>
      <c r="O262" s="33" t="n">
        <v>0</v>
      </c>
      <c r="P262" s="33" t="n">
        <v>0</v>
      </c>
      <c r="Q262" s="33" t="n">
        <v>1</v>
      </c>
      <c r="R262" s="33" t="n">
        <v>0</v>
      </c>
      <c r="S262" s="33" t="n">
        <v>0</v>
      </c>
      <c r="T262" s="33" t="n"/>
      <c r="U262" s="14" t="n">
        <v>0</v>
      </c>
      <c r="V262" s="27">
        <f>SUMPRODUCT('Linear Model'!B$2:T$2,'Test Set'!A262:S262)+'Linear Model'!U$2</f>
        <v/>
      </c>
      <c r="W262" s="1">
        <f>SUMPRODUCT('Logistic Regression'!B$2:T$2,'Test Set'!A262:S262)+'Logistic Regression'!U$2</f>
        <v/>
      </c>
      <c r="X262" s="70">
        <f>EXP(W262)/(1+EXP(W262))</f>
        <v/>
      </c>
    </row>
    <row r="263" spans="1:24">
      <c r="A263" s="33" t="n">
        <v>0</v>
      </c>
      <c r="B263" s="33" t="n">
        <v>0</v>
      </c>
      <c r="C263" s="33" t="n">
        <v>0</v>
      </c>
      <c r="D263" s="33" t="n">
        <v>0</v>
      </c>
      <c r="E263" s="33" t="n">
        <v>0</v>
      </c>
      <c r="F263" s="33" t="n">
        <v>0</v>
      </c>
      <c r="G263" s="33" t="n">
        <v>0</v>
      </c>
      <c r="H263" s="33" t="n">
        <v>0</v>
      </c>
      <c r="I263" s="33" t="n">
        <v>0</v>
      </c>
      <c r="J263" s="33" t="n">
        <v>0</v>
      </c>
      <c r="K263" s="33" t="n">
        <v>0</v>
      </c>
      <c r="L263" s="33" t="n">
        <v>0</v>
      </c>
      <c r="M263" s="33" t="n">
        <v>0</v>
      </c>
      <c r="N263" s="33" t="n">
        <v>0</v>
      </c>
      <c r="O263" s="33" t="n">
        <v>0</v>
      </c>
      <c r="P263" s="33" t="n">
        <v>0</v>
      </c>
      <c r="Q263" s="33" t="n">
        <v>0</v>
      </c>
      <c r="R263" s="33" t="n">
        <v>0</v>
      </c>
      <c r="S263" s="33" t="n">
        <v>0</v>
      </c>
      <c r="T263" s="33" t="n"/>
      <c r="U263" s="14" t="n">
        <v>0</v>
      </c>
      <c r="V263" s="27">
        <f>SUMPRODUCT('Linear Model'!B$2:T$2,'Test Set'!A263:S263)+'Linear Model'!U$2</f>
        <v/>
      </c>
      <c r="W263" s="1">
        <f>SUMPRODUCT('Logistic Regression'!B$2:T$2,'Test Set'!A263:S263)+'Logistic Regression'!U$2</f>
        <v/>
      </c>
      <c r="X263" s="70">
        <f>EXP(W263)/(1+EXP(W263))</f>
        <v/>
      </c>
    </row>
    <row r="264" spans="1:24">
      <c r="A264" s="33" t="n">
        <v>0</v>
      </c>
      <c r="B264" s="33" t="n">
        <v>0</v>
      </c>
      <c r="C264" s="33" t="n">
        <v>0</v>
      </c>
      <c r="D264" s="33" t="n">
        <v>0</v>
      </c>
      <c r="E264" s="33" t="n">
        <v>0</v>
      </c>
      <c r="F264" s="33" t="n">
        <v>0</v>
      </c>
      <c r="G264" s="33" t="n">
        <v>1</v>
      </c>
      <c r="H264" s="33" t="n">
        <v>0</v>
      </c>
      <c r="I264" s="33" t="n">
        <v>1</v>
      </c>
      <c r="J264" s="33" t="n">
        <v>0</v>
      </c>
      <c r="K264" s="33" t="n">
        <v>0</v>
      </c>
      <c r="L264" s="33" t="n">
        <v>0</v>
      </c>
      <c r="M264" s="33" t="n">
        <v>0</v>
      </c>
      <c r="N264" s="33" t="n">
        <v>0</v>
      </c>
      <c r="O264" s="33" t="n">
        <v>1</v>
      </c>
      <c r="P264" s="33" t="n">
        <v>0</v>
      </c>
      <c r="Q264" s="33" t="n">
        <v>0</v>
      </c>
      <c r="R264" s="33" t="n">
        <v>0</v>
      </c>
      <c r="S264" s="33" t="n">
        <v>0</v>
      </c>
      <c r="T264" s="33" t="n"/>
      <c r="U264" s="14" t="n">
        <v>0</v>
      </c>
      <c r="V264" s="27">
        <f>SUMPRODUCT('Linear Model'!B$2:T$2,'Test Set'!A264:S264)+'Linear Model'!U$2</f>
        <v/>
      </c>
      <c r="W264" s="1">
        <f>SUMPRODUCT('Logistic Regression'!B$2:T$2,'Test Set'!A264:S264)+'Logistic Regression'!U$2</f>
        <v/>
      </c>
      <c r="X264" s="70">
        <f>EXP(W264)/(1+EXP(W264))</f>
        <v/>
      </c>
    </row>
    <row r="265" spans="1:24">
      <c r="A265" s="33" t="n">
        <v>0</v>
      </c>
      <c r="B265" s="33" t="n">
        <v>1</v>
      </c>
      <c r="C265" s="33" t="n">
        <v>0</v>
      </c>
      <c r="D265" s="33" t="n">
        <v>0</v>
      </c>
      <c r="E265" s="33" t="n">
        <v>0</v>
      </c>
      <c r="F265" s="33" t="n">
        <v>0</v>
      </c>
      <c r="G265" s="33" t="n">
        <v>1</v>
      </c>
      <c r="H265" s="33" t="n">
        <v>0</v>
      </c>
      <c r="I265" s="33" t="n">
        <v>0</v>
      </c>
      <c r="J265" s="33" t="n">
        <v>0</v>
      </c>
      <c r="K265" s="33" t="n">
        <v>0</v>
      </c>
      <c r="L265" s="33" t="n">
        <v>0</v>
      </c>
      <c r="M265" s="33" t="n">
        <v>0</v>
      </c>
      <c r="N265" s="33" t="n">
        <v>0</v>
      </c>
      <c r="O265" s="33" t="n">
        <v>0</v>
      </c>
      <c r="P265" s="33" t="n">
        <v>0</v>
      </c>
      <c r="Q265" s="33" t="n">
        <v>0</v>
      </c>
      <c r="R265" s="33" t="n">
        <v>0</v>
      </c>
      <c r="S265" s="33" t="n">
        <v>0</v>
      </c>
      <c r="T265" s="33" t="n"/>
      <c r="U265" s="14" t="n">
        <v>0</v>
      </c>
      <c r="V265" s="27">
        <f>SUMPRODUCT('Linear Model'!B$2:T$2,'Test Set'!A265:S265)+'Linear Model'!U$2</f>
        <v/>
      </c>
      <c r="W265" s="1">
        <f>SUMPRODUCT('Logistic Regression'!B$2:T$2,'Test Set'!A265:S265)+'Logistic Regression'!U$2</f>
        <v/>
      </c>
      <c r="X265" s="70">
        <f>EXP(W265)/(1+EXP(W265))</f>
        <v/>
      </c>
    </row>
    <row r="266" spans="1:24">
      <c r="A266" s="33" t="n">
        <v>1</v>
      </c>
      <c r="B266" s="33" t="n">
        <v>0</v>
      </c>
      <c r="C266" s="33" t="n">
        <v>1</v>
      </c>
      <c r="D266" s="33" t="n">
        <v>0</v>
      </c>
      <c r="E266" s="33" t="n">
        <v>0</v>
      </c>
      <c r="F266" s="33" t="n">
        <v>0</v>
      </c>
      <c r="G266" s="33" t="n">
        <v>0</v>
      </c>
      <c r="H266" s="33" t="n">
        <v>0</v>
      </c>
      <c r="I266" s="33" t="n">
        <v>0</v>
      </c>
      <c r="J266" s="33" t="n">
        <v>0</v>
      </c>
      <c r="K266" s="33" t="n">
        <v>0</v>
      </c>
      <c r="L266" s="33" t="n">
        <v>0</v>
      </c>
      <c r="M266" s="33" t="n">
        <v>0</v>
      </c>
      <c r="N266" s="33" t="n">
        <v>0</v>
      </c>
      <c r="O266" s="33" t="n">
        <v>0</v>
      </c>
      <c r="P266" s="33" t="n">
        <v>0</v>
      </c>
      <c r="Q266" s="33" t="n">
        <v>0</v>
      </c>
      <c r="R266" s="33" t="n">
        <v>0</v>
      </c>
      <c r="S266" s="33" t="n">
        <v>0</v>
      </c>
      <c r="T266" s="33" t="n"/>
      <c r="U266" s="14" t="n">
        <v>0</v>
      </c>
      <c r="V266" s="27">
        <f>SUMPRODUCT('Linear Model'!B$2:T$2,'Test Set'!A266:S266)+'Linear Model'!U$2</f>
        <v/>
      </c>
      <c r="W266" s="1">
        <f>SUMPRODUCT('Logistic Regression'!B$2:T$2,'Test Set'!A266:S266)+'Logistic Regression'!U$2</f>
        <v/>
      </c>
      <c r="X266" s="70">
        <f>EXP(W266)/(1+EXP(W266))</f>
        <v/>
      </c>
    </row>
    <row r="267" spans="1:24">
      <c r="A267" s="33" t="n">
        <v>1</v>
      </c>
      <c r="B267" s="33" t="n">
        <v>0</v>
      </c>
      <c r="C267" s="33" t="n">
        <v>1</v>
      </c>
      <c r="D267" s="33" t="n">
        <v>0</v>
      </c>
      <c r="E267" s="33" t="n">
        <v>0</v>
      </c>
      <c r="F267" s="33" t="n">
        <v>0</v>
      </c>
      <c r="G267" s="33" t="n">
        <v>0</v>
      </c>
      <c r="H267" s="33" t="n">
        <v>0</v>
      </c>
      <c r="I267" s="33" t="n">
        <v>0</v>
      </c>
      <c r="J267" s="33" t="n">
        <v>0</v>
      </c>
      <c r="K267" s="33" t="n">
        <v>0</v>
      </c>
      <c r="L267" s="33" t="n">
        <v>0</v>
      </c>
      <c r="M267" s="33" t="n">
        <v>0</v>
      </c>
      <c r="N267" s="33" t="n">
        <v>0</v>
      </c>
      <c r="O267" s="33" t="n">
        <v>0</v>
      </c>
      <c r="P267" s="33" t="n">
        <v>0</v>
      </c>
      <c r="Q267" s="33" t="n">
        <v>0</v>
      </c>
      <c r="R267" s="33" t="n">
        <v>1</v>
      </c>
      <c r="S267" s="33" t="n">
        <v>0</v>
      </c>
      <c r="T267" s="33" t="n"/>
      <c r="U267" s="14" t="n">
        <v>0</v>
      </c>
      <c r="V267" s="27">
        <f>SUMPRODUCT('Linear Model'!B$2:T$2,'Test Set'!A267:S267)+'Linear Model'!U$2</f>
        <v/>
      </c>
      <c r="W267" s="1">
        <f>SUMPRODUCT('Logistic Regression'!B$2:T$2,'Test Set'!A267:S267)+'Logistic Regression'!U$2</f>
        <v/>
      </c>
      <c r="X267" s="70">
        <f>EXP(W267)/(1+EXP(W267))</f>
        <v/>
      </c>
    </row>
    <row r="268" spans="1:24">
      <c r="A268" s="33" t="n">
        <v>0</v>
      </c>
      <c r="B268" s="33" t="n">
        <v>1</v>
      </c>
      <c r="C268" s="33" t="n">
        <v>0</v>
      </c>
      <c r="D268" s="33" t="n">
        <v>0</v>
      </c>
      <c r="E268" s="33" t="n">
        <v>0</v>
      </c>
      <c r="F268" s="33" t="n">
        <v>0</v>
      </c>
      <c r="G268" s="33" t="n">
        <v>0</v>
      </c>
      <c r="H268" s="33" t="n">
        <v>0</v>
      </c>
      <c r="I268" s="33" t="n">
        <v>0</v>
      </c>
      <c r="J268" s="33" t="n">
        <v>0</v>
      </c>
      <c r="K268" s="33" t="n">
        <v>0</v>
      </c>
      <c r="L268" s="33" t="n">
        <v>0</v>
      </c>
      <c r="M268" s="33" t="n">
        <v>0</v>
      </c>
      <c r="N268" s="33" t="n">
        <v>0</v>
      </c>
      <c r="O268" s="33" t="n">
        <v>0</v>
      </c>
      <c r="P268" s="33" t="n">
        <v>0</v>
      </c>
      <c r="Q268" s="33" t="n">
        <v>0</v>
      </c>
      <c r="R268" s="33" t="n">
        <v>0</v>
      </c>
      <c r="S268" s="33" t="n">
        <v>1</v>
      </c>
      <c r="T268" s="33" t="n"/>
      <c r="U268" s="14" t="n">
        <v>0</v>
      </c>
      <c r="V268" s="27">
        <f>SUMPRODUCT('Linear Model'!B$2:T$2,'Test Set'!A268:S268)+'Linear Model'!U$2</f>
        <v/>
      </c>
      <c r="W268" s="1">
        <f>SUMPRODUCT('Logistic Regression'!B$2:T$2,'Test Set'!A268:S268)+'Logistic Regression'!U$2</f>
        <v/>
      </c>
      <c r="X268" s="70">
        <f>EXP(W268)/(1+EXP(W268))</f>
        <v/>
      </c>
    </row>
    <row r="269" spans="1:24">
      <c r="A269" s="33" t="n">
        <v>0</v>
      </c>
      <c r="B269" s="33" t="n">
        <v>0</v>
      </c>
      <c r="C269" s="33" t="n">
        <v>1</v>
      </c>
      <c r="D269" s="33" t="n">
        <v>0</v>
      </c>
      <c r="E269" s="33" t="n">
        <v>0</v>
      </c>
      <c r="F269" s="33" t="n">
        <v>0</v>
      </c>
      <c r="G269" s="33" t="n">
        <v>1</v>
      </c>
      <c r="H269" s="33" t="n">
        <v>0</v>
      </c>
      <c r="I269" s="33" t="n">
        <v>0</v>
      </c>
      <c r="J269" s="33" t="n">
        <v>0</v>
      </c>
      <c r="K269" s="33" t="n">
        <v>0</v>
      </c>
      <c r="L269" s="33" t="n">
        <v>0</v>
      </c>
      <c r="M269" s="33" t="n">
        <v>0</v>
      </c>
      <c r="N269" s="33" t="n">
        <v>0</v>
      </c>
      <c r="O269" s="33" t="n">
        <v>0</v>
      </c>
      <c r="P269" s="33" t="n">
        <v>0</v>
      </c>
      <c r="Q269" s="33" t="n">
        <v>0</v>
      </c>
      <c r="R269" s="33" t="n">
        <v>0</v>
      </c>
      <c r="S269" s="33" t="n">
        <v>0</v>
      </c>
      <c r="T269" s="33" t="n"/>
      <c r="U269" s="14" t="n">
        <v>0</v>
      </c>
      <c r="V269" s="27">
        <f>SUMPRODUCT('Linear Model'!B$2:T$2,'Test Set'!A269:S269)+'Linear Model'!U$2</f>
        <v/>
      </c>
      <c r="W269" s="1">
        <f>SUMPRODUCT('Logistic Regression'!B$2:T$2,'Test Set'!A269:S269)+'Logistic Regression'!U$2</f>
        <v/>
      </c>
      <c r="X269" s="70">
        <f>EXP(W269)/(1+EXP(W269))</f>
        <v/>
      </c>
    </row>
    <row r="270" spans="1:24">
      <c r="A270" s="33" t="n">
        <v>1</v>
      </c>
      <c r="B270" s="33" t="n">
        <v>0</v>
      </c>
      <c r="C270" s="33" t="n">
        <v>0</v>
      </c>
      <c r="D270" s="33" t="n">
        <v>0</v>
      </c>
      <c r="E270" s="33" t="n">
        <v>0</v>
      </c>
      <c r="F270" s="33" t="n">
        <v>0</v>
      </c>
      <c r="G270" s="33" t="n">
        <v>0</v>
      </c>
      <c r="H270" s="33" t="n">
        <v>0</v>
      </c>
      <c r="I270" s="33" t="n">
        <v>0</v>
      </c>
      <c r="J270" s="33" t="n">
        <v>0</v>
      </c>
      <c r="K270" s="33" t="n">
        <v>0</v>
      </c>
      <c r="L270" s="33" t="n">
        <v>0</v>
      </c>
      <c r="M270" s="33" t="n">
        <v>0</v>
      </c>
      <c r="N270" s="33" t="n">
        <v>0</v>
      </c>
      <c r="O270" s="33" t="n">
        <v>0</v>
      </c>
      <c r="P270" s="33" t="n">
        <v>0</v>
      </c>
      <c r="Q270" s="33" t="n">
        <v>0</v>
      </c>
      <c r="R270" s="33" t="n">
        <v>0</v>
      </c>
      <c r="S270" s="33" t="n">
        <v>0</v>
      </c>
      <c r="T270" s="33" t="n"/>
      <c r="U270" s="14" t="n">
        <v>0</v>
      </c>
      <c r="V270" s="27">
        <f>SUMPRODUCT('Linear Model'!B$2:T$2,'Test Set'!A270:S270)+'Linear Model'!U$2</f>
        <v/>
      </c>
      <c r="W270" s="1">
        <f>SUMPRODUCT('Logistic Regression'!B$2:T$2,'Test Set'!A270:S270)+'Logistic Regression'!U$2</f>
        <v/>
      </c>
      <c r="X270" s="70">
        <f>EXP(W270)/(1+EXP(W270))</f>
        <v/>
      </c>
    </row>
    <row r="271" spans="1:24">
      <c r="A271" s="33" t="n">
        <v>0</v>
      </c>
      <c r="B271" s="33" t="n">
        <v>1</v>
      </c>
      <c r="C271" s="33" t="n">
        <v>0</v>
      </c>
      <c r="D271" s="33" t="n">
        <v>0</v>
      </c>
      <c r="E271" s="33" t="n">
        <v>0</v>
      </c>
      <c r="F271" s="33" t="n">
        <v>0</v>
      </c>
      <c r="G271" s="33" t="n">
        <v>0</v>
      </c>
      <c r="H271" s="33" t="n">
        <v>0</v>
      </c>
      <c r="I271" s="33" t="n">
        <v>0</v>
      </c>
      <c r="J271" s="33" t="n">
        <v>0</v>
      </c>
      <c r="K271" s="33" t="n">
        <v>0</v>
      </c>
      <c r="L271" s="33" t="n">
        <v>0</v>
      </c>
      <c r="M271" s="33" t="n">
        <v>0</v>
      </c>
      <c r="N271" s="33" t="n">
        <v>0</v>
      </c>
      <c r="O271" s="33" t="n">
        <v>0</v>
      </c>
      <c r="P271" s="33" t="n">
        <v>0</v>
      </c>
      <c r="Q271" s="33" t="n">
        <v>0</v>
      </c>
      <c r="R271" s="33" t="n">
        <v>0</v>
      </c>
      <c r="S271" s="33" t="n">
        <v>0</v>
      </c>
      <c r="T271" s="33" t="n"/>
      <c r="U271" s="14" t="n">
        <v>0</v>
      </c>
      <c r="V271" s="27">
        <f>SUMPRODUCT('Linear Model'!B$2:T$2,'Test Set'!A271:S271)+'Linear Model'!U$2</f>
        <v/>
      </c>
      <c r="W271" s="1">
        <f>SUMPRODUCT('Logistic Regression'!B$2:T$2,'Test Set'!A271:S271)+'Logistic Regression'!U$2</f>
        <v/>
      </c>
      <c r="X271" s="70">
        <f>EXP(W271)/(1+EXP(W271))</f>
        <v/>
      </c>
    </row>
    <row r="272" spans="1:24">
      <c r="A272" s="33" t="n">
        <v>0</v>
      </c>
      <c r="B272" s="33" t="n">
        <v>1</v>
      </c>
      <c r="C272" s="33" t="n">
        <v>1</v>
      </c>
      <c r="D272" s="33" t="n">
        <v>0</v>
      </c>
      <c r="E272" s="33" t="n">
        <v>0</v>
      </c>
      <c r="F272" s="33" t="n">
        <v>1</v>
      </c>
      <c r="G272" s="33" t="n">
        <v>0</v>
      </c>
      <c r="H272" s="33" t="n">
        <v>0</v>
      </c>
      <c r="I272" s="33" t="n">
        <v>0</v>
      </c>
      <c r="J272" s="33" t="n">
        <v>0</v>
      </c>
      <c r="K272" s="33" t="n">
        <v>0</v>
      </c>
      <c r="L272" s="33" t="n">
        <v>0</v>
      </c>
      <c r="M272" s="33" t="n">
        <v>0</v>
      </c>
      <c r="N272" s="33" t="n">
        <v>0</v>
      </c>
      <c r="O272" s="33" t="n">
        <v>0</v>
      </c>
      <c r="P272" s="33" t="n">
        <v>0</v>
      </c>
      <c r="Q272" s="33" t="n">
        <v>0</v>
      </c>
      <c r="R272" s="33" t="n">
        <v>1</v>
      </c>
      <c r="S272" s="33" t="n">
        <v>0</v>
      </c>
      <c r="T272" s="33" t="n"/>
      <c r="U272" s="14" t="n">
        <v>0</v>
      </c>
      <c r="V272" s="27">
        <f>SUMPRODUCT('Linear Model'!B$2:T$2,'Test Set'!A272:S272)+'Linear Model'!U$2</f>
        <v/>
      </c>
      <c r="W272" s="1">
        <f>SUMPRODUCT('Logistic Regression'!B$2:T$2,'Test Set'!A272:S272)+'Logistic Regression'!U$2</f>
        <v/>
      </c>
      <c r="X272" s="70">
        <f>EXP(W272)/(1+EXP(W272))</f>
        <v/>
      </c>
    </row>
    <row r="273" spans="1:24">
      <c r="A273" s="33" t="n">
        <v>0</v>
      </c>
      <c r="B273" s="33" t="n">
        <v>1</v>
      </c>
      <c r="C273" s="33" t="n">
        <v>0</v>
      </c>
      <c r="D273" s="33" t="n">
        <v>0</v>
      </c>
      <c r="E273" s="33" t="n">
        <v>0</v>
      </c>
      <c r="F273" s="33" t="n">
        <v>0</v>
      </c>
      <c r="G273" s="33" t="n">
        <v>0</v>
      </c>
      <c r="H273" s="33" t="n">
        <v>0</v>
      </c>
      <c r="I273" s="33" t="n">
        <v>0</v>
      </c>
      <c r="J273" s="33" t="n">
        <v>0</v>
      </c>
      <c r="K273" s="33" t="n">
        <v>0</v>
      </c>
      <c r="L273" s="33" t="n">
        <v>0</v>
      </c>
      <c r="M273" s="33" t="n">
        <v>0</v>
      </c>
      <c r="N273" s="33" t="n">
        <v>0</v>
      </c>
      <c r="O273" s="33" t="n">
        <v>1</v>
      </c>
      <c r="P273" s="33" t="n">
        <v>0</v>
      </c>
      <c r="Q273" s="33" t="n">
        <v>0</v>
      </c>
      <c r="R273" s="33" t="n">
        <v>0</v>
      </c>
      <c r="S273" s="33" t="n">
        <v>0</v>
      </c>
      <c r="T273" s="33" t="n"/>
      <c r="U273" s="14" t="n">
        <v>0</v>
      </c>
      <c r="V273" s="27">
        <f>SUMPRODUCT('Linear Model'!B$2:T$2,'Test Set'!A273:S273)+'Linear Model'!U$2</f>
        <v/>
      </c>
      <c r="W273" s="1">
        <f>SUMPRODUCT('Logistic Regression'!B$2:T$2,'Test Set'!A273:S273)+'Logistic Regression'!U$2</f>
        <v/>
      </c>
      <c r="X273" s="70">
        <f>EXP(W273)/(1+EXP(W273))</f>
        <v/>
      </c>
    </row>
    <row r="274" spans="1:24">
      <c r="A274" s="33" t="n">
        <v>1</v>
      </c>
      <c r="B274" s="33" t="n">
        <v>0</v>
      </c>
      <c r="C274" s="33" t="n">
        <v>1</v>
      </c>
      <c r="D274" s="33" t="n">
        <v>0</v>
      </c>
      <c r="E274" s="33" t="n">
        <v>0</v>
      </c>
      <c r="F274" s="33" t="n">
        <v>0</v>
      </c>
      <c r="G274" s="33" t="n">
        <v>0</v>
      </c>
      <c r="H274" s="33" t="n">
        <v>0</v>
      </c>
      <c r="I274" s="33" t="n">
        <v>0</v>
      </c>
      <c r="J274" s="33" t="n">
        <v>0</v>
      </c>
      <c r="K274" s="33" t="n">
        <v>0</v>
      </c>
      <c r="L274" s="33" t="n">
        <v>0</v>
      </c>
      <c r="M274" s="33" t="n">
        <v>0</v>
      </c>
      <c r="N274" s="33" t="n">
        <v>0</v>
      </c>
      <c r="O274" s="33" t="n">
        <v>0</v>
      </c>
      <c r="P274" s="33" t="n">
        <v>0</v>
      </c>
      <c r="Q274" s="33" t="n">
        <v>1</v>
      </c>
      <c r="R274" s="33" t="n">
        <v>0</v>
      </c>
      <c r="S274" s="33" t="n">
        <v>0</v>
      </c>
      <c r="T274" s="33" t="n"/>
      <c r="U274" s="14" t="n">
        <v>0</v>
      </c>
      <c r="V274" s="27">
        <f>SUMPRODUCT('Linear Model'!B$2:T$2,'Test Set'!A274:S274)+'Linear Model'!U$2</f>
        <v/>
      </c>
      <c r="W274" s="1">
        <f>SUMPRODUCT('Logistic Regression'!B$2:T$2,'Test Set'!A274:S274)+'Logistic Regression'!U$2</f>
        <v/>
      </c>
      <c r="X274" s="70">
        <f>EXP(W274)/(1+EXP(W274))</f>
        <v/>
      </c>
    </row>
    <row r="275" spans="1:24">
      <c r="A275" s="33" t="n">
        <v>0</v>
      </c>
      <c r="B275" s="33" t="n">
        <v>1</v>
      </c>
      <c r="C275" s="33" t="n">
        <v>1</v>
      </c>
      <c r="D275" s="33" t="n">
        <v>0</v>
      </c>
      <c r="E275" s="33" t="n">
        <v>0</v>
      </c>
      <c r="F275" s="33" t="n">
        <v>0</v>
      </c>
      <c r="G275" s="33" t="n">
        <v>0</v>
      </c>
      <c r="H275" s="33" t="n">
        <v>0</v>
      </c>
      <c r="I275" s="33" t="n">
        <v>0</v>
      </c>
      <c r="J275" s="33" t="n">
        <v>0</v>
      </c>
      <c r="K275" s="33" t="n">
        <v>0</v>
      </c>
      <c r="L275" s="33" t="n">
        <v>0</v>
      </c>
      <c r="M275" s="33" t="n">
        <v>0</v>
      </c>
      <c r="N275" s="33" t="n">
        <v>0</v>
      </c>
      <c r="O275" s="33" t="n">
        <v>0</v>
      </c>
      <c r="P275" s="33" t="n">
        <v>0</v>
      </c>
      <c r="Q275" s="33" t="n">
        <v>0</v>
      </c>
      <c r="R275" s="33" t="n">
        <v>0</v>
      </c>
      <c r="S275" s="33" t="n">
        <v>0</v>
      </c>
      <c r="T275" s="33" t="n"/>
      <c r="U275" s="14" t="n">
        <v>0</v>
      </c>
      <c r="V275" s="27">
        <f>SUMPRODUCT('Linear Model'!B$2:T$2,'Test Set'!A275:S275)+'Linear Model'!U$2</f>
        <v/>
      </c>
      <c r="W275" s="1">
        <f>SUMPRODUCT('Logistic Regression'!B$2:T$2,'Test Set'!A275:S275)+'Logistic Regression'!U$2</f>
        <v/>
      </c>
      <c r="X275" s="70">
        <f>EXP(W275)/(1+EXP(W275))</f>
        <v/>
      </c>
    </row>
    <row r="276" spans="1:24">
      <c r="A276" s="33" t="n">
        <v>0</v>
      </c>
      <c r="B276" s="33" t="n">
        <v>1</v>
      </c>
      <c r="C276" s="33" t="n">
        <v>0</v>
      </c>
      <c r="D276" s="33" t="n">
        <v>0</v>
      </c>
      <c r="E276" s="33" t="n">
        <v>0</v>
      </c>
      <c r="F276" s="33" t="n">
        <v>1</v>
      </c>
      <c r="G276" s="33" t="n">
        <v>0</v>
      </c>
      <c r="H276" s="33" t="n">
        <v>0</v>
      </c>
      <c r="I276" s="33" t="n">
        <v>0</v>
      </c>
      <c r="J276" s="33" t="n">
        <v>0</v>
      </c>
      <c r="K276" s="33" t="n">
        <v>0</v>
      </c>
      <c r="L276" s="33" t="n">
        <v>0</v>
      </c>
      <c r="M276" s="33" t="n">
        <v>0</v>
      </c>
      <c r="N276" s="33" t="n">
        <v>0</v>
      </c>
      <c r="O276" s="33" t="n">
        <v>0</v>
      </c>
      <c r="P276" s="33" t="n">
        <v>0</v>
      </c>
      <c r="Q276" s="33" t="n">
        <v>0</v>
      </c>
      <c r="R276" s="33" t="n">
        <v>0</v>
      </c>
      <c r="S276" s="33" t="n">
        <v>0</v>
      </c>
      <c r="T276" s="33" t="n"/>
      <c r="U276" s="14" t="n">
        <v>0</v>
      </c>
      <c r="V276" s="27">
        <f>SUMPRODUCT('Linear Model'!B$2:T$2,'Test Set'!A276:S276)+'Linear Model'!U$2</f>
        <v/>
      </c>
      <c r="W276" s="1">
        <f>SUMPRODUCT('Logistic Regression'!B$2:T$2,'Test Set'!A276:S276)+'Logistic Regression'!U$2</f>
        <v/>
      </c>
      <c r="X276" s="70">
        <f>EXP(W276)/(1+EXP(W276))</f>
        <v/>
      </c>
    </row>
    <row r="277" spans="1:24">
      <c r="A277" s="33" t="n">
        <v>1</v>
      </c>
      <c r="B277" s="33" t="n">
        <v>0</v>
      </c>
      <c r="C277" s="33" t="n">
        <v>1</v>
      </c>
      <c r="D277" s="33" t="n">
        <v>0</v>
      </c>
      <c r="E277" s="33" t="n">
        <v>0</v>
      </c>
      <c r="F277" s="33" t="n">
        <v>0</v>
      </c>
      <c r="G277" s="33" t="n">
        <v>0</v>
      </c>
      <c r="H277" s="33" t="n">
        <v>0</v>
      </c>
      <c r="I277" s="33" t="n">
        <v>0</v>
      </c>
      <c r="J277" s="33" t="n">
        <v>0</v>
      </c>
      <c r="K277" s="33" t="n">
        <v>0</v>
      </c>
      <c r="L277" s="33" t="n">
        <v>0</v>
      </c>
      <c r="M277" s="33" t="n">
        <v>0</v>
      </c>
      <c r="N277" s="33" t="n">
        <v>0</v>
      </c>
      <c r="O277" s="33" t="n">
        <v>1</v>
      </c>
      <c r="P277" s="33" t="n">
        <v>0</v>
      </c>
      <c r="Q277" s="33" t="n">
        <v>1</v>
      </c>
      <c r="R277" s="33" t="n">
        <v>0</v>
      </c>
      <c r="S277" s="33" t="n">
        <v>1</v>
      </c>
      <c r="T277" s="33" t="n"/>
      <c r="U277" s="14" t="n">
        <v>0</v>
      </c>
      <c r="V277" s="27">
        <f>SUMPRODUCT('Linear Model'!B$2:T$2,'Test Set'!A277:S277)+'Linear Model'!U$2</f>
        <v/>
      </c>
      <c r="W277" s="1">
        <f>SUMPRODUCT('Logistic Regression'!B$2:T$2,'Test Set'!A277:S277)+'Logistic Regression'!U$2</f>
        <v/>
      </c>
      <c r="X277" s="70">
        <f>EXP(W277)/(1+EXP(W277))</f>
        <v/>
      </c>
    </row>
    <row r="278" spans="1:24">
      <c r="A278" s="33" t="n">
        <v>1</v>
      </c>
      <c r="B278" s="33" t="n">
        <v>0</v>
      </c>
      <c r="C278" s="33" t="n">
        <v>1</v>
      </c>
      <c r="D278" s="33" t="n">
        <v>0</v>
      </c>
      <c r="E278" s="33" t="n">
        <v>0</v>
      </c>
      <c r="F278" s="33" t="n">
        <v>0</v>
      </c>
      <c r="G278" s="33" t="n">
        <v>0</v>
      </c>
      <c r="H278" s="33" t="n">
        <v>0</v>
      </c>
      <c r="I278" s="33" t="n">
        <v>0</v>
      </c>
      <c r="J278" s="33" t="n">
        <v>0</v>
      </c>
      <c r="K278" s="33" t="n">
        <v>0</v>
      </c>
      <c r="L278" s="33" t="n">
        <v>0</v>
      </c>
      <c r="M278" s="33" t="n">
        <v>0</v>
      </c>
      <c r="N278" s="33" t="n">
        <v>0</v>
      </c>
      <c r="O278" s="33" t="n">
        <v>1</v>
      </c>
      <c r="P278" s="33" t="n">
        <v>0</v>
      </c>
      <c r="Q278" s="33" t="n">
        <v>0</v>
      </c>
      <c r="R278" s="33" t="n">
        <v>0</v>
      </c>
      <c r="S278" s="33" t="n">
        <v>0</v>
      </c>
      <c r="T278" s="33" t="n"/>
      <c r="U278" s="14" t="n">
        <v>0</v>
      </c>
      <c r="V278" s="27">
        <f>SUMPRODUCT('Linear Model'!B$2:T$2,'Test Set'!A278:S278)+'Linear Model'!U$2</f>
        <v/>
      </c>
      <c r="W278" s="1">
        <f>SUMPRODUCT('Logistic Regression'!B$2:T$2,'Test Set'!A278:S278)+'Logistic Regression'!U$2</f>
        <v/>
      </c>
      <c r="X278" s="70">
        <f>EXP(W278)/(1+EXP(W278))</f>
        <v/>
      </c>
    </row>
    <row r="279" spans="1:24">
      <c r="A279" s="33" t="n">
        <v>1</v>
      </c>
      <c r="B279" s="33" t="n">
        <v>0</v>
      </c>
      <c r="C279" s="33" t="n">
        <v>0</v>
      </c>
      <c r="D279" s="33" t="n">
        <v>0</v>
      </c>
      <c r="E279" s="33" t="n">
        <v>0</v>
      </c>
      <c r="F279" s="33" t="n">
        <v>1</v>
      </c>
      <c r="G279" s="33" t="n">
        <v>0</v>
      </c>
      <c r="H279" s="33" t="n">
        <v>0</v>
      </c>
      <c r="I279" s="33" t="n">
        <v>0</v>
      </c>
      <c r="J279" s="33" t="n">
        <v>0</v>
      </c>
      <c r="K279" s="33" t="n">
        <v>0</v>
      </c>
      <c r="L279" s="33" t="n">
        <v>0</v>
      </c>
      <c r="M279" s="33" t="n">
        <v>0</v>
      </c>
      <c r="N279" s="33" t="n">
        <v>0</v>
      </c>
      <c r="O279" s="33" t="n">
        <v>0</v>
      </c>
      <c r="P279" s="33" t="n">
        <v>0</v>
      </c>
      <c r="Q279" s="33" t="n">
        <v>0</v>
      </c>
      <c r="R279" s="33" t="n">
        <v>1</v>
      </c>
      <c r="S279" s="33" t="n">
        <v>0</v>
      </c>
      <c r="T279" s="33" t="n"/>
      <c r="U279" s="14" t="n">
        <v>0</v>
      </c>
      <c r="V279" s="27">
        <f>SUMPRODUCT('Linear Model'!B$2:T$2,'Test Set'!A279:S279)+'Linear Model'!U$2</f>
        <v/>
      </c>
      <c r="W279" s="1">
        <f>SUMPRODUCT('Logistic Regression'!B$2:T$2,'Test Set'!A279:S279)+'Logistic Regression'!U$2</f>
        <v/>
      </c>
      <c r="X279" s="70">
        <f>EXP(W279)/(1+EXP(W279))</f>
        <v/>
      </c>
    </row>
    <row r="280" spans="1:24">
      <c r="A280" s="33" t="n">
        <v>0</v>
      </c>
      <c r="B280" s="33" t="n">
        <v>1</v>
      </c>
      <c r="C280" s="33" t="n">
        <v>1</v>
      </c>
      <c r="D280" s="33" t="n">
        <v>0</v>
      </c>
      <c r="E280" s="33" t="n">
        <v>0</v>
      </c>
      <c r="F280" s="33" t="n">
        <v>0</v>
      </c>
      <c r="G280" s="33" t="n">
        <v>0</v>
      </c>
      <c r="H280" s="33" t="n">
        <v>0</v>
      </c>
      <c r="I280" s="33" t="n">
        <v>0</v>
      </c>
      <c r="J280" s="33" t="n">
        <v>0</v>
      </c>
      <c r="K280" s="33" t="n">
        <v>0</v>
      </c>
      <c r="L280" s="33" t="n">
        <v>1</v>
      </c>
      <c r="M280" s="33" t="n">
        <v>0</v>
      </c>
      <c r="N280" s="33" t="n">
        <v>0</v>
      </c>
      <c r="O280" s="33" t="n">
        <v>0</v>
      </c>
      <c r="P280" s="33" t="n">
        <v>0</v>
      </c>
      <c r="Q280" s="33" t="n">
        <v>0</v>
      </c>
      <c r="R280" s="33" t="n">
        <v>0</v>
      </c>
      <c r="S280" s="33" t="n">
        <v>0</v>
      </c>
      <c r="T280" s="33" t="n"/>
      <c r="U280" s="14" t="n">
        <v>0</v>
      </c>
      <c r="V280" s="27">
        <f>SUMPRODUCT('Linear Model'!B$2:T$2,'Test Set'!A280:S280)+'Linear Model'!U$2</f>
        <v/>
      </c>
      <c r="W280" s="1">
        <f>SUMPRODUCT('Logistic Regression'!B$2:T$2,'Test Set'!A280:S280)+'Logistic Regression'!U$2</f>
        <v/>
      </c>
      <c r="X280" s="70">
        <f>EXP(W280)/(1+EXP(W280))</f>
        <v/>
      </c>
    </row>
    <row r="281" spans="1:24">
      <c r="A281" s="33" t="n">
        <v>1</v>
      </c>
      <c r="B281" s="33" t="n">
        <v>0</v>
      </c>
      <c r="C281" s="33" t="n">
        <v>0</v>
      </c>
      <c r="D281" s="33" t="n">
        <v>1</v>
      </c>
      <c r="E281" s="33" t="n">
        <v>0</v>
      </c>
      <c r="F281" s="33" t="n">
        <v>0</v>
      </c>
      <c r="G281" s="33" t="n">
        <v>1</v>
      </c>
      <c r="H281" s="33" t="n">
        <v>0</v>
      </c>
      <c r="I281" s="33" t="n">
        <v>0</v>
      </c>
      <c r="J281" s="33" t="n">
        <v>0</v>
      </c>
      <c r="K281" s="33" t="n">
        <v>0</v>
      </c>
      <c r="L281" s="33" t="n">
        <v>0</v>
      </c>
      <c r="M281" s="33" t="n">
        <v>0</v>
      </c>
      <c r="N281" s="33" t="n">
        <v>0</v>
      </c>
      <c r="O281" s="33" t="n">
        <v>1</v>
      </c>
      <c r="P281" s="33" t="n">
        <v>0</v>
      </c>
      <c r="Q281" s="33" t="n">
        <v>0</v>
      </c>
      <c r="R281" s="33" t="n">
        <v>0</v>
      </c>
      <c r="S281" s="33" t="n">
        <v>0</v>
      </c>
      <c r="T281" s="33" t="n"/>
      <c r="U281" s="14" t="n">
        <v>0</v>
      </c>
      <c r="V281" s="27">
        <f>SUMPRODUCT('Linear Model'!B$2:T$2,'Test Set'!A281:S281)+'Linear Model'!U$2</f>
        <v/>
      </c>
      <c r="W281" s="1">
        <f>SUMPRODUCT('Logistic Regression'!B$2:T$2,'Test Set'!A281:S281)+'Logistic Regression'!U$2</f>
        <v/>
      </c>
      <c r="X281" s="70">
        <f>EXP(W281)/(1+EXP(W281))</f>
        <v/>
      </c>
    </row>
    <row r="282" spans="1:24">
      <c r="A282" s="33" t="n">
        <v>0</v>
      </c>
      <c r="B282" s="33" t="n">
        <v>0</v>
      </c>
      <c r="C282" s="33" t="n">
        <v>0</v>
      </c>
      <c r="D282" s="33" t="n">
        <v>1</v>
      </c>
      <c r="E282" s="33" t="n">
        <v>0</v>
      </c>
      <c r="F282" s="33" t="n">
        <v>0</v>
      </c>
      <c r="G282" s="33" t="n">
        <v>1</v>
      </c>
      <c r="H282" s="33" t="n">
        <v>0</v>
      </c>
      <c r="I282" s="33" t="n">
        <v>0</v>
      </c>
      <c r="J282" s="33" t="n">
        <v>0</v>
      </c>
      <c r="K282" s="33" t="n">
        <v>0</v>
      </c>
      <c r="L282" s="33" t="n">
        <v>0</v>
      </c>
      <c r="M282" s="33" t="n">
        <v>0</v>
      </c>
      <c r="N282" s="33" t="n">
        <v>0</v>
      </c>
      <c r="O282" s="33" t="n">
        <v>0</v>
      </c>
      <c r="P282" s="33" t="n">
        <v>0</v>
      </c>
      <c r="Q282" s="33" t="n">
        <v>0</v>
      </c>
      <c r="R282" s="33" t="n">
        <v>0</v>
      </c>
      <c r="S282" s="33" t="n">
        <v>0</v>
      </c>
      <c r="T282" s="33" t="n"/>
      <c r="U282" s="14" t="n">
        <v>0</v>
      </c>
      <c r="V282" s="27">
        <f>SUMPRODUCT('Linear Model'!B$2:T$2,'Test Set'!A282:S282)+'Linear Model'!U$2</f>
        <v/>
      </c>
      <c r="W282" s="1">
        <f>SUMPRODUCT('Logistic Regression'!B$2:T$2,'Test Set'!A282:S282)+'Logistic Regression'!U$2</f>
        <v/>
      </c>
      <c r="X282" s="70">
        <f>EXP(W282)/(1+EXP(W282))</f>
        <v/>
      </c>
    </row>
    <row r="283" spans="1:24">
      <c r="A283" s="33" t="n">
        <v>1</v>
      </c>
      <c r="B283" s="33" t="n">
        <v>0</v>
      </c>
      <c r="C283" s="33" t="n">
        <v>1</v>
      </c>
      <c r="D283" s="33" t="n">
        <v>0</v>
      </c>
      <c r="E283" s="33" t="n">
        <v>0</v>
      </c>
      <c r="F283" s="33" t="n">
        <v>0</v>
      </c>
      <c r="G283" s="33" t="n">
        <v>0</v>
      </c>
      <c r="H283" s="33" t="n">
        <v>0</v>
      </c>
      <c r="I283" s="33" t="n">
        <v>0</v>
      </c>
      <c r="J283" s="33" t="n">
        <v>0</v>
      </c>
      <c r="K283" s="33" t="n">
        <v>0</v>
      </c>
      <c r="L283" s="33" t="n">
        <v>0</v>
      </c>
      <c r="M283" s="33" t="n">
        <v>0</v>
      </c>
      <c r="N283" s="33" t="n">
        <v>0</v>
      </c>
      <c r="O283" s="33" t="n">
        <v>0</v>
      </c>
      <c r="P283" s="33" t="n">
        <v>0</v>
      </c>
      <c r="Q283" s="33" t="n">
        <v>0</v>
      </c>
      <c r="R283" s="33" t="n">
        <v>0</v>
      </c>
      <c r="S283" s="33" t="n">
        <v>0</v>
      </c>
      <c r="T283" s="33" t="n"/>
      <c r="U283" s="14" t="n">
        <v>0</v>
      </c>
      <c r="V283" s="27">
        <f>SUMPRODUCT('Linear Model'!B$2:T$2,'Test Set'!A283:S283)+'Linear Model'!U$2</f>
        <v/>
      </c>
      <c r="W283" s="1">
        <f>SUMPRODUCT('Logistic Regression'!B$2:T$2,'Test Set'!A283:S283)+'Logistic Regression'!U$2</f>
        <v/>
      </c>
      <c r="X283" s="70">
        <f>EXP(W283)/(1+EXP(W283))</f>
        <v/>
      </c>
    </row>
    <row r="284" spans="1:24">
      <c r="A284" s="33" t="n">
        <v>1</v>
      </c>
      <c r="B284" s="33" t="n">
        <v>0</v>
      </c>
      <c r="C284" s="33" t="n">
        <v>0</v>
      </c>
      <c r="D284" s="33" t="n">
        <v>1</v>
      </c>
      <c r="E284" s="33" t="n">
        <v>0</v>
      </c>
      <c r="F284" s="33" t="n">
        <v>0</v>
      </c>
      <c r="G284" s="33" t="n">
        <v>0</v>
      </c>
      <c r="H284" s="33" t="n">
        <v>0</v>
      </c>
      <c r="I284" s="33" t="n">
        <v>0</v>
      </c>
      <c r="J284" s="33" t="n">
        <v>0</v>
      </c>
      <c r="K284" s="33" t="n">
        <v>0</v>
      </c>
      <c r="L284" s="33" t="n">
        <v>1</v>
      </c>
      <c r="M284" s="33" t="n">
        <v>0</v>
      </c>
      <c r="N284" s="33" t="n">
        <v>0</v>
      </c>
      <c r="O284" s="33" t="n">
        <v>0</v>
      </c>
      <c r="P284" s="33" t="n">
        <v>0</v>
      </c>
      <c r="Q284" s="33" t="n">
        <v>0</v>
      </c>
      <c r="R284" s="33" t="n">
        <v>0</v>
      </c>
      <c r="S284" s="33" t="n">
        <v>0</v>
      </c>
      <c r="T284" s="33" t="n"/>
      <c r="U284" s="14" t="n">
        <v>0</v>
      </c>
      <c r="V284" s="27">
        <f>SUMPRODUCT('Linear Model'!B$2:T$2,'Test Set'!A284:S284)+'Linear Model'!U$2</f>
        <v/>
      </c>
      <c r="W284" s="1">
        <f>SUMPRODUCT('Logistic Regression'!B$2:T$2,'Test Set'!A284:S284)+'Logistic Regression'!U$2</f>
        <v/>
      </c>
      <c r="X284" s="70">
        <f>EXP(W284)/(1+EXP(W284))</f>
        <v/>
      </c>
    </row>
    <row r="285" spans="1:24">
      <c r="A285" s="33" t="n">
        <v>1</v>
      </c>
      <c r="B285" s="33" t="n">
        <v>0</v>
      </c>
      <c r="C285" s="33" t="n">
        <v>1</v>
      </c>
      <c r="D285" s="33" t="n">
        <v>0</v>
      </c>
      <c r="E285" s="33" t="n">
        <v>0</v>
      </c>
      <c r="F285" s="33" t="n">
        <v>0</v>
      </c>
      <c r="G285" s="33" t="n">
        <v>0</v>
      </c>
      <c r="H285" s="33" t="n">
        <v>0</v>
      </c>
      <c r="I285" s="33" t="n">
        <v>0</v>
      </c>
      <c r="J285" s="33" t="n">
        <v>0</v>
      </c>
      <c r="K285" s="33" t="n">
        <v>0</v>
      </c>
      <c r="L285" s="33" t="n">
        <v>0</v>
      </c>
      <c r="M285" s="33" t="n">
        <v>0</v>
      </c>
      <c r="N285" s="33" t="n">
        <v>0</v>
      </c>
      <c r="O285" s="33" t="n">
        <v>0</v>
      </c>
      <c r="P285" s="33" t="n">
        <v>0</v>
      </c>
      <c r="Q285" s="33" t="n">
        <v>0</v>
      </c>
      <c r="R285" s="33" t="n">
        <v>0</v>
      </c>
      <c r="S285" s="33" t="n">
        <v>0</v>
      </c>
      <c r="T285" s="33" t="n"/>
      <c r="U285" s="14" t="n">
        <v>0</v>
      </c>
      <c r="V285" s="27">
        <f>SUMPRODUCT('Linear Model'!B$2:T$2,'Test Set'!A285:S285)+'Linear Model'!U$2</f>
        <v/>
      </c>
      <c r="W285" s="1">
        <f>SUMPRODUCT('Logistic Regression'!B$2:T$2,'Test Set'!A285:S285)+'Logistic Regression'!U$2</f>
        <v/>
      </c>
      <c r="X285" s="70">
        <f>EXP(W285)/(1+EXP(W285))</f>
        <v/>
      </c>
    </row>
    <row r="286" spans="1:24">
      <c r="A286" s="33" t="n">
        <v>1</v>
      </c>
      <c r="B286" s="33" t="n">
        <v>0</v>
      </c>
      <c r="C286" s="33" t="n">
        <v>0</v>
      </c>
      <c r="D286" s="33" t="n">
        <v>1</v>
      </c>
      <c r="E286" s="33" t="n">
        <v>0</v>
      </c>
      <c r="F286" s="33" t="n">
        <v>0</v>
      </c>
      <c r="G286" s="33" t="n">
        <v>1</v>
      </c>
      <c r="H286" s="33" t="n">
        <v>0</v>
      </c>
      <c r="I286" s="33" t="n">
        <v>0</v>
      </c>
      <c r="J286" s="33" t="n">
        <v>0</v>
      </c>
      <c r="K286" s="33" t="n">
        <v>0</v>
      </c>
      <c r="L286" s="33" t="n">
        <v>0</v>
      </c>
      <c r="M286" s="33" t="n">
        <v>0</v>
      </c>
      <c r="N286" s="33" t="n">
        <v>0</v>
      </c>
      <c r="O286" s="33" t="n">
        <v>0</v>
      </c>
      <c r="P286" s="33" t="n">
        <v>0</v>
      </c>
      <c r="Q286" s="33" t="n">
        <v>0</v>
      </c>
      <c r="R286" s="33" t="n">
        <v>1</v>
      </c>
      <c r="S286" s="33" t="n">
        <v>0</v>
      </c>
      <c r="T286" s="33" t="n"/>
      <c r="U286" s="14" t="n">
        <v>0</v>
      </c>
      <c r="V286" s="27">
        <f>SUMPRODUCT('Linear Model'!B$2:T$2,'Test Set'!A286:S286)+'Linear Model'!U$2</f>
        <v/>
      </c>
      <c r="W286" s="1">
        <f>SUMPRODUCT('Logistic Regression'!B$2:T$2,'Test Set'!A286:S286)+'Logistic Regression'!U$2</f>
        <v/>
      </c>
      <c r="X286" s="70">
        <f>EXP(W286)/(1+EXP(W286))</f>
        <v/>
      </c>
    </row>
    <row r="287" spans="1:24">
      <c r="A287" s="33" t="n">
        <v>0</v>
      </c>
      <c r="B287" s="33" t="n">
        <v>1</v>
      </c>
      <c r="C287" s="33" t="n">
        <v>0</v>
      </c>
      <c r="D287" s="33" t="n">
        <v>1</v>
      </c>
      <c r="E287" s="33" t="n">
        <v>0</v>
      </c>
      <c r="F287" s="33" t="n">
        <v>0</v>
      </c>
      <c r="G287" s="33" t="n">
        <v>0</v>
      </c>
      <c r="H287" s="33" t="n">
        <v>0</v>
      </c>
      <c r="I287" s="33" t="n">
        <v>0</v>
      </c>
      <c r="J287" s="33" t="n">
        <v>0</v>
      </c>
      <c r="K287" s="33" t="n">
        <v>0</v>
      </c>
      <c r="L287" s="33" t="n">
        <v>0</v>
      </c>
      <c r="M287" s="33" t="n">
        <v>0</v>
      </c>
      <c r="N287" s="33" t="n">
        <v>0</v>
      </c>
      <c r="O287" s="33" t="n">
        <v>0</v>
      </c>
      <c r="P287" s="33" t="n">
        <v>0</v>
      </c>
      <c r="Q287" s="33" t="n">
        <v>0</v>
      </c>
      <c r="R287" s="33" t="n">
        <v>1</v>
      </c>
      <c r="S287" s="33" t="n">
        <v>1</v>
      </c>
      <c r="T287" s="33" t="n"/>
      <c r="U287" s="14" t="n">
        <v>0</v>
      </c>
      <c r="V287" s="27">
        <f>SUMPRODUCT('Linear Model'!B$2:T$2,'Test Set'!A287:S287)+'Linear Model'!U$2</f>
        <v/>
      </c>
      <c r="W287" s="1">
        <f>SUMPRODUCT('Logistic Regression'!B$2:T$2,'Test Set'!A287:S287)+'Logistic Regression'!U$2</f>
        <v/>
      </c>
      <c r="X287" s="70">
        <f>EXP(W287)/(1+EXP(W287))</f>
        <v/>
      </c>
    </row>
    <row r="288" spans="1:24">
      <c r="A288" s="33" t="n">
        <v>1</v>
      </c>
      <c r="B288" s="33" t="n">
        <v>0</v>
      </c>
      <c r="C288" s="33" t="n">
        <v>0</v>
      </c>
      <c r="D288" s="33" t="n">
        <v>0</v>
      </c>
      <c r="E288" s="33" t="n">
        <v>0</v>
      </c>
      <c r="F288" s="33" t="n">
        <v>0</v>
      </c>
      <c r="G288" s="33" t="n">
        <v>0</v>
      </c>
      <c r="H288" s="33" t="n">
        <v>0</v>
      </c>
      <c r="I288" s="33" t="n">
        <v>0</v>
      </c>
      <c r="J288" s="33" t="n">
        <v>0</v>
      </c>
      <c r="K288" s="33" t="n">
        <v>0</v>
      </c>
      <c r="L288" s="33" t="n">
        <v>0</v>
      </c>
      <c r="M288" s="33" t="n">
        <v>0</v>
      </c>
      <c r="N288" s="33" t="n">
        <v>0</v>
      </c>
      <c r="O288" s="33" t="n">
        <v>0</v>
      </c>
      <c r="P288" s="33" t="n">
        <v>0</v>
      </c>
      <c r="Q288" s="33" t="n">
        <v>0</v>
      </c>
      <c r="R288" s="33" t="n">
        <v>0</v>
      </c>
      <c r="S288" s="33" t="n">
        <v>0</v>
      </c>
      <c r="T288" s="33" t="n"/>
      <c r="U288" s="14" t="n">
        <v>0</v>
      </c>
      <c r="V288" s="27">
        <f>SUMPRODUCT('Linear Model'!B$2:T$2,'Test Set'!A288:S288)+'Linear Model'!U$2</f>
        <v/>
      </c>
      <c r="W288" s="1">
        <f>SUMPRODUCT('Logistic Regression'!B$2:T$2,'Test Set'!A288:S288)+'Logistic Regression'!U$2</f>
        <v/>
      </c>
      <c r="X288" s="70">
        <f>EXP(W288)/(1+EXP(W288))</f>
        <v/>
      </c>
    </row>
    <row r="289" spans="1:24">
      <c r="A289" s="33" t="n">
        <v>0</v>
      </c>
      <c r="B289" s="33" t="n">
        <v>1</v>
      </c>
      <c r="C289" s="33" t="n">
        <v>1</v>
      </c>
      <c r="D289" s="33" t="n">
        <v>0</v>
      </c>
      <c r="E289" s="33" t="n">
        <v>0</v>
      </c>
      <c r="F289" s="33" t="n">
        <v>0</v>
      </c>
      <c r="G289" s="33" t="n">
        <v>1</v>
      </c>
      <c r="H289" s="33" t="n">
        <v>0</v>
      </c>
      <c r="I289" s="33" t="n">
        <v>0</v>
      </c>
      <c r="J289" s="33" t="n">
        <v>0</v>
      </c>
      <c r="K289" s="33" t="n">
        <v>0</v>
      </c>
      <c r="L289" s="33" t="n">
        <v>0</v>
      </c>
      <c r="M289" s="33" t="n">
        <v>0</v>
      </c>
      <c r="N289" s="33" t="n">
        <v>0</v>
      </c>
      <c r="O289" s="33" t="n">
        <v>1</v>
      </c>
      <c r="P289" s="33" t="n">
        <v>0</v>
      </c>
      <c r="Q289" s="33" t="n">
        <v>0</v>
      </c>
      <c r="R289" s="33" t="n">
        <v>0</v>
      </c>
      <c r="S289" s="33" t="n">
        <v>0</v>
      </c>
      <c r="T289" s="33" t="n"/>
      <c r="U289" s="14" t="n">
        <v>0</v>
      </c>
      <c r="V289" s="27">
        <f>SUMPRODUCT('Linear Model'!B$2:T$2,'Test Set'!A289:S289)+'Linear Model'!U$2</f>
        <v/>
      </c>
      <c r="W289" s="1">
        <f>SUMPRODUCT('Logistic Regression'!B$2:T$2,'Test Set'!A289:S289)+'Logistic Regression'!U$2</f>
        <v/>
      </c>
      <c r="X289" s="70">
        <f>EXP(W289)/(1+EXP(W289))</f>
        <v/>
      </c>
    </row>
    <row r="290" spans="1:24">
      <c r="A290" s="33" t="n">
        <v>1</v>
      </c>
      <c r="B290" s="33" t="n">
        <v>0</v>
      </c>
      <c r="C290" s="33" t="n">
        <v>0</v>
      </c>
      <c r="D290" s="33" t="n">
        <v>0</v>
      </c>
      <c r="E290" s="33" t="n">
        <v>0</v>
      </c>
      <c r="F290" s="33" t="n">
        <v>0</v>
      </c>
      <c r="G290" s="33" t="n">
        <v>0</v>
      </c>
      <c r="H290" s="33" t="n">
        <v>0</v>
      </c>
      <c r="I290" s="33" t="n">
        <v>0</v>
      </c>
      <c r="J290" s="33" t="n">
        <v>0</v>
      </c>
      <c r="K290" s="33" t="n">
        <v>0</v>
      </c>
      <c r="L290" s="33" t="n">
        <v>0</v>
      </c>
      <c r="M290" s="33" t="n">
        <v>0</v>
      </c>
      <c r="N290" s="33" t="n">
        <v>0</v>
      </c>
      <c r="O290" s="33" t="n">
        <v>0</v>
      </c>
      <c r="P290" s="33" t="n">
        <v>0</v>
      </c>
      <c r="Q290" s="33" t="n">
        <v>0</v>
      </c>
      <c r="R290" s="33" t="n">
        <v>0</v>
      </c>
      <c r="S290" s="33" t="n">
        <v>0</v>
      </c>
      <c r="T290" s="33" t="n"/>
      <c r="U290" s="14" t="n">
        <v>0</v>
      </c>
      <c r="V290" s="27">
        <f>SUMPRODUCT('Linear Model'!B$2:T$2,'Test Set'!A290:S290)+'Linear Model'!U$2</f>
        <v/>
      </c>
      <c r="W290" s="1">
        <f>SUMPRODUCT('Logistic Regression'!B$2:T$2,'Test Set'!A290:S290)+'Logistic Regression'!U$2</f>
        <v/>
      </c>
      <c r="X290" s="70">
        <f>EXP(W290)/(1+EXP(W290))</f>
        <v/>
      </c>
    </row>
    <row r="291" spans="1:24">
      <c r="A291" s="33" t="n">
        <v>0</v>
      </c>
      <c r="B291" s="33" t="n">
        <v>0</v>
      </c>
      <c r="C291" s="33" t="n">
        <v>0</v>
      </c>
      <c r="D291" s="33" t="n">
        <v>1</v>
      </c>
      <c r="E291" s="33" t="n">
        <v>0</v>
      </c>
      <c r="F291" s="33" t="n">
        <v>0</v>
      </c>
      <c r="G291" s="33" t="n">
        <v>0</v>
      </c>
      <c r="H291" s="33" t="n">
        <v>0</v>
      </c>
      <c r="I291" s="33" t="n">
        <v>0</v>
      </c>
      <c r="J291" s="33" t="n">
        <v>0</v>
      </c>
      <c r="K291" s="33" t="n">
        <v>0</v>
      </c>
      <c r="L291" s="33" t="n">
        <v>1</v>
      </c>
      <c r="M291" s="33" t="n">
        <v>0</v>
      </c>
      <c r="N291" s="33" t="n">
        <v>0</v>
      </c>
      <c r="O291" s="33" t="n">
        <v>0</v>
      </c>
      <c r="P291" s="33" t="n">
        <v>0</v>
      </c>
      <c r="Q291" s="33" t="n">
        <v>0</v>
      </c>
      <c r="R291" s="33" t="n">
        <v>1</v>
      </c>
      <c r="S291" s="33" t="n">
        <v>0</v>
      </c>
      <c r="T291" s="33" t="n"/>
      <c r="U291" s="14" t="n">
        <v>0</v>
      </c>
      <c r="V291" s="27">
        <f>SUMPRODUCT('Linear Model'!B$2:T$2,'Test Set'!A291:S291)+'Linear Model'!U$2</f>
        <v/>
      </c>
      <c r="W291" s="1">
        <f>SUMPRODUCT('Logistic Regression'!B$2:T$2,'Test Set'!A291:S291)+'Logistic Regression'!U$2</f>
        <v/>
      </c>
      <c r="X291" s="70">
        <f>EXP(W291)/(1+EXP(W291))</f>
        <v/>
      </c>
    </row>
    <row r="292" spans="1:24">
      <c r="A292" s="33" t="n">
        <v>0</v>
      </c>
      <c r="B292" s="33" t="n">
        <v>0</v>
      </c>
      <c r="C292" s="33" t="n">
        <v>1</v>
      </c>
      <c r="D292" s="33" t="n">
        <v>0</v>
      </c>
      <c r="E292" s="33" t="n">
        <v>0</v>
      </c>
      <c r="F292" s="33" t="n">
        <v>0</v>
      </c>
      <c r="G292" s="33" t="n">
        <v>1</v>
      </c>
      <c r="H292" s="33" t="n">
        <v>0</v>
      </c>
      <c r="I292" s="33" t="n">
        <v>0</v>
      </c>
      <c r="J292" s="33" t="n">
        <v>0</v>
      </c>
      <c r="K292" s="33" t="n">
        <v>0</v>
      </c>
      <c r="L292" s="33" t="n">
        <v>0</v>
      </c>
      <c r="M292" s="33" t="n">
        <v>0</v>
      </c>
      <c r="N292" s="33" t="n">
        <v>0</v>
      </c>
      <c r="O292" s="33" t="n">
        <v>0</v>
      </c>
      <c r="P292" s="33" t="n">
        <v>0</v>
      </c>
      <c r="Q292" s="33" t="n">
        <v>0</v>
      </c>
      <c r="R292" s="33" t="n">
        <v>0</v>
      </c>
      <c r="S292" s="33" t="n">
        <v>0</v>
      </c>
      <c r="T292" s="33" t="n"/>
      <c r="U292" s="14" t="n">
        <v>0</v>
      </c>
      <c r="V292" s="27">
        <f>SUMPRODUCT('Linear Model'!B$2:T$2,'Test Set'!A292:S292)+'Linear Model'!U$2</f>
        <v/>
      </c>
      <c r="W292" s="1">
        <f>SUMPRODUCT('Logistic Regression'!B$2:T$2,'Test Set'!A292:S292)+'Logistic Regression'!U$2</f>
        <v/>
      </c>
      <c r="X292" s="70">
        <f>EXP(W292)/(1+EXP(W292))</f>
        <v/>
      </c>
    </row>
    <row r="293" spans="1:24">
      <c r="A293" s="33" t="n">
        <v>0</v>
      </c>
      <c r="B293" s="33" t="n">
        <v>1</v>
      </c>
      <c r="C293" s="33" t="n">
        <v>1</v>
      </c>
      <c r="D293" s="33" t="n">
        <v>0</v>
      </c>
      <c r="E293" s="33" t="n">
        <v>0</v>
      </c>
      <c r="F293" s="33" t="n">
        <v>0</v>
      </c>
      <c r="G293" s="33" t="n">
        <v>1</v>
      </c>
      <c r="H293" s="33" t="n">
        <v>0</v>
      </c>
      <c r="I293" s="33" t="n">
        <v>0</v>
      </c>
      <c r="J293" s="33" t="n">
        <v>0</v>
      </c>
      <c r="K293" s="33" t="n">
        <v>0</v>
      </c>
      <c r="L293" s="33" t="n">
        <v>0</v>
      </c>
      <c r="M293" s="33" t="n">
        <v>0</v>
      </c>
      <c r="N293" s="33" t="n">
        <v>0</v>
      </c>
      <c r="O293" s="33" t="n">
        <v>0</v>
      </c>
      <c r="P293" s="33" t="n">
        <v>0</v>
      </c>
      <c r="Q293" s="33" t="n">
        <v>0</v>
      </c>
      <c r="R293" s="33" t="n">
        <v>1</v>
      </c>
      <c r="S293" s="33" t="n">
        <v>1</v>
      </c>
      <c r="T293" s="33" t="n"/>
      <c r="U293" s="14" t="n">
        <v>0</v>
      </c>
      <c r="V293" s="27">
        <f>SUMPRODUCT('Linear Model'!B$2:T$2,'Test Set'!A293:S293)+'Linear Model'!U$2</f>
        <v/>
      </c>
      <c r="W293" s="1">
        <f>SUMPRODUCT('Logistic Regression'!B$2:T$2,'Test Set'!A293:S293)+'Logistic Regression'!U$2</f>
        <v/>
      </c>
      <c r="X293" s="70">
        <f>EXP(W293)/(1+EXP(W293))</f>
        <v/>
      </c>
    </row>
    <row r="294" spans="1:24">
      <c r="A294" s="33" t="n">
        <v>1</v>
      </c>
      <c r="B294" s="33" t="n">
        <v>0</v>
      </c>
      <c r="C294" s="33" t="n">
        <v>1</v>
      </c>
      <c r="D294" s="33" t="n">
        <v>0</v>
      </c>
      <c r="E294" s="33" t="n">
        <v>0</v>
      </c>
      <c r="F294" s="33" t="n">
        <v>0</v>
      </c>
      <c r="G294" s="33" t="n">
        <v>0</v>
      </c>
      <c r="H294" s="33" t="n">
        <v>0</v>
      </c>
      <c r="I294" s="33" t="n">
        <v>1</v>
      </c>
      <c r="J294" s="33" t="n">
        <v>0</v>
      </c>
      <c r="K294" s="33" t="n">
        <v>0</v>
      </c>
      <c r="L294" s="33" t="n">
        <v>0</v>
      </c>
      <c r="M294" s="33" t="n">
        <v>0</v>
      </c>
      <c r="N294" s="33" t="n">
        <v>0</v>
      </c>
      <c r="O294" s="33" t="n">
        <v>0</v>
      </c>
      <c r="P294" s="33" t="n">
        <v>0</v>
      </c>
      <c r="Q294" s="33" t="n">
        <v>0</v>
      </c>
      <c r="R294" s="33" t="n">
        <v>0</v>
      </c>
      <c r="S294" s="33" t="n">
        <v>0</v>
      </c>
      <c r="T294" s="33" t="n"/>
      <c r="U294" s="14" t="n">
        <v>0</v>
      </c>
      <c r="V294" s="27">
        <f>SUMPRODUCT('Linear Model'!B$2:T$2,'Test Set'!A294:S294)+'Linear Model'!U$2</f>
        <v/>
      </c>
      <c r="W294" s="1">
        <f>SUMPRODUCT('Logistic Regression'!B$2:T$2,'Test Set'!A294:S294)+'Logistic Regression'!U$2</f>
        <v/>
      </c>
      <c r="X294" s="70">
        <f>EXP(W294)/(1+EXP(W294))</f>
        <v/>
      </c>
    </row>
    <row r="295" spans="1:24">
      <c r="A295" s="33" t="n">
        <v>0</v>
      </c>
      <c r="B295" s="33" t="n">
        <v>0</v>
      </c>
      <c r="C295" s="33" t="n">
        <v>0</v>
      </c>
      <c r="D295" s="33" t="n">
        <v>0</v>
      </c>
      <c r="E295" s="33" t="n">
        <v>0</v>
      </c>
      <c r="F295" s="33" t="n">
        <v>0</v>
      </c>
      <c r="G295" s="33" t="n">
        <v>0</v>
      </c>
      <c r="H295" s="33" t="n">
        <v>0</v>
      </c>
      <c r="I295" s="33" t="n">
        <v>0</v>
      </c>
      <c r="J295" s="33" t="n">
        <v>0</v>
      </c>
      <c r="K295" s="33" t="n">
        <v>0</v>
      </c>
      <c r="L295" s="33" t="n">
        <v>0</v>
      </c>
      <c r="M295" s="33" t="n">
        <v>0</v>
      </c>
      <c r="N295" s="33" t="n">
        <v>0</v>
      </c>
      <c r="O295" s="33" t="n">
        <v>0</v>
      </c>
      <c r="P295" s="33" t="n">
        <v>0</v>
      </c>
      <c r="Q295" s="33" t="n">
        <v>0</v>
      </c>
      <c r="R295" s="33" t="n">
        <v>0</v>
      </c>
      <c r="S295" s="33" t="n">
        <v>0</v>
      </c>
      <c r="T295" s="33" t="n"/>
      <c r="U295" s="14" t="n">
        <v>0</v>
      </c>
      <c r="V295" s="27">
        <f>SUMPRODUCT('Linear Model'!B$2:T$2,'Test Set'!A295:S295)+'Linear Model'!U$2</f>
        <v/>
      </c>
      <c r="W295" s="1">
        <f>SUMPRODUCT('Logistic Regression'!B$2:T$2,'Test Set'!A295:S295)+'Logistic Regression'!U$2</f>
        <v/>
      </c>
      <c r="X295" s="70">
        <f>EXP(W295)/(1+EXP(W295))</f>
        <v/>
      </c>
    </row>
    <row r="296" spans="1:24">
      <c r="A296" s="33" t="n">
        <v>0</v>
      </c>
      <c r="B296" s="33" t="n">
        <v>0</v>
      </c>
      <c r="C296" s="33" t="n">
        <v>0</v>
      </c>
      <c r="D296" s="33" t="n">
        <v>1</v>
      </c>
      <c r="E296" s="33" t="n">
        <v>0</v>
      </c>
      <c r="F296" s="33" t="n">
        <v>0</v>
      </c>
      <c r="G296" s="33" t="n">
        <v>0</v>
      </c>
      <c r="H296" s="33" t="n">
        <v>0</v>
      </c>
      <c r="I296" s="33" t="n">
        <v>0</v>
      </c>
      <c r="J296" s="33" t="n">
        <v>0</v>
      </c>
      <c r="K296" s="33" t="n">
        <v>0</v>
      </c>
      <c r="L296" s="33" t="n">
        <v>0</v>
      </c>
      <c r="M296" s="33" t="n">
        <v>0</v>
      </c>
      <c r="N296" s="33" t="n">
        <v>0</v>
      </c>
      <c r="O296" s="33" t="n">
        <v>0</v>
      </c>
      <c r="P296" s="33" t="n">
        <v>0</v>
      </c>
      <c r="Q296" s="33" t="n">
        <v>0</v>
      </c>
      <c r="R296" s="33" t="n">
        <v>0</v>
      </c>
      <c r="S296" s="33" t="n">
        <v>0</v>
      </c>
      <c r="T296" s="33" t="n"/>
      <c r="U296" s="14" t="n">
        <v>0</v>
      </c>
      <c r="V296" s="27">
        <f>SUMPRODUCT('Linear Model'!B$2:T$2,'Test Set'!A296:S296)+'Linear Model'!U$2</f>
        <v/>
      </c>
      <c r="W296" s="1">
        <f>SUMPRODUCT('Logistic Regression'!B$2:T$2,'Test Set'!A296:S296)+'Logistic Regression'!U$2</f>
        <v/>
      </c>
      <c r="X296" s="70">
        <f>EXP(W296)/(1+EXP(W296))</f>
        <v/>
      </c>
    </row>
    <row r="297" spans="1:24">
      <c r="A297" s="33" t="n">
        <v>1</v>
      </c>
      <c r="B297" s="33" t="n">
        <v>0</v>
      </c>
      <c r="C297" s="33" t="n">
        <v>0</v>
      </c>
      <c r="D297" s="33" t="n">
        <v>0</v>
      </c>
      <c r="E297" s="33" t="n">
        <v>0</v>
      </c>
      <c r="F297" s="33" t="n">
        <v>0</v>
      </c>
      <c r="G297" s="33" t="n">
        <v>0</v>
      </c>
      <c r="H297" s="33" t="n">
        <v>0</v>
      </c>
      <c r="I297" s="33" t="n">
        <v>0</v>
      </c>
      <c r="J297" s="33" t="n">
        <v>0</v>
      </c>
      <c r="K297" s="33" t="n">
        <v>0</v>
      </c>
      <c r="L297" s="33" t="n">
        <v>0</v>
      </c>
      <c r="M297" s="33" t="n">
        <v>0</v>
      </c>
      <c r="N297" s="33" t="n">
        <v>0</v>
      </c>
      <c r="O297" s="33" t="n">
        <v>0</v>
      </c>
      <c r="P297" s="33" t="n">
        <v>0</v>
      </c>
      <c r="Q297" s="33" t="n">
        <v>0</v>
      </c>
      <c r="R297" s="33" t="n">
        <v>0</v>
      </c>
      <c r="S297" s="33" t="n">
        <v>0</v>
      </c>
      <c r="T297" s="33" t="n"/>
      <c r="U297" s="14" t="n">
        <v>0</v>
      </c>
      <c r="V297" s="27">
        <f>SUMPRODUCT('Linear Model'!B$2:T$2,'Test Set'!A297:S297)+'Linear Model'!U$2</f>
        <v/>
      </c>
      <c r="W297" s="1">
        <f>SUMPRODUCT('Logistic Regression'!B$2:T$2,'Test Set'!A297:S297)+'Logistic Regression'!U$2</f>
        <v/>
      </c>
      <c r="X297" s="70">
        <f>EXP(W297)/(1+EXP(W297))</f>
        <v/>
      </c>
    </row>
    <row r="298" spans="1:24">
      <c r="A298" s="33" t="n">
        <v>1</v>
      </c>
      <c r="B298" s="33" t="n">
        <v>0</v>
      </c>
      <c r="C298" s="33" t="n">
        <v>0</v>
      </c>
      <c r="D298" s="33" t="n">
        <v>1</v>
      </c>
      <c r="E298" s="33" t="n">
        <v>0</v>
      </c>
      <c r="F298" s="33" t="n">
        <v>0</v>
      </c>
      <c r="G298" s="33" t="n">
        <v>0</v>
      </c>
      <c r="H298" s="33" t="n">
        <v>0</v>
      </c>
      <c r="I298" s="33" t="n">
        <v>0</v>
      </c>
      <c r="J298" s="33" t="n">
        <v>0</v>
      </c>
      <c r="K298" s="33" t="n">
        <v>0</v>
      </c>
      <c r="L298" s="33" t="n">
        <v>0</v>
      </c>
      <c r="M298" s="33" t="n">
        <v>0</v>
      </c>
      <c r="N298" s="33" t="n">
        <v>0</v>
      </c>
      <c r="O298" s="33" t="n">
        <v>0</v>
      </c>
      <c r="P298" s="33" t="n">
        <v>0</v>
      </c>
      <c r="Q298" s="33" t="n">
        <v>0</v>
      </c>
      <c r="R298" s="33" t="n">
        <v>0</v>
      </c>
      <c r="S298" s="33" t="n">
        <v>0</v>
      </c>
      <c r="T298" s="33" t="n"/>
      <c r="U298" s="14" t="n">
        <v>0</v>
      </c>
      <c r="V298" s="27">
        <f>SUMPRODUCT('Linear Model'!B$2:T$2,'Test Set'!A298:S298)+'Linear Model'!U$2</f>
        <v/>
      </c>
      <c r="W298" s="1">
        <f>SUMPRODUCT('Logistic Regression'!B$2:T$2,'Test Set'!A298:S298)+'Logistic Regression'!U$2</f>
        <v/>
      </c>
      <c r="X298" s="70">
        <f>EXP(W298)/(1+EXP(W298))</f>
        <v/>
      </c>
    </row>
    <row r="299" spans="1:24">
      <c r="A299" s="33" t="n">
        <v>0</v>
      </c>
      <c r="B299" s="33" t="n">
        <v>1</v>
      </c>
      <c r="C299" s="33" t="n">
        <v>0</v>
      </c>
      <c r="D299" s="33" t="n">
        <v>1</v>
      </c>
      <c r="E299" s="33" t="n">
        <v>0</v>
      </c>
      <c r="F299" s="33" t="n">
        <v>0</v>
      </c>
      <c r="G299" s="33" t="n">
        <v>0</v>
      </c>
      <c r="H299" s="33" t="n">
        <v>0</v>
      </c>
      <c r="I299" s="33" t="n">
        <v>0</v>
      </c>
      <c r="J299" s="33" t="n">
        <v>0</v>
      </c>
      <c r="K299" s="33" t="n">
        <v>0</v>
      </c>
      <c r="L299" s="33" t="n">
        <v>0</v>
      </c>
      <c r="M299" s="33" t="n">
        <v>0</v>
      </c>
      <c r="N299" s="33" t="n">
        <v>0</v>
      </c>
      <c r="O299" s="33" t="n">
        <v>0</v>
      </c>
      <c r="P299" s="33" t="n">
        <v>0</v>
      </c>
      <c r="Q299" s="33" t="n">
        <v>0</v>
      </c>
      <c r="R299" s="33" t="n">
        <v>0</v>
      </c>
      <c r="S299" s="33" t="n">
        <v>0</v>
      </c>
      <c r="T299" s="33" t="n"/>
      <c r="U299" s="14" t="n">
        <v>0</v>
      </c>
      <c r="V299" s="27">
        <f>SUMPRODUCT('Linear Model'!B$2:T$2,'Test Set'!A299:S299)+'Linear Model'!U$2</f>
        <v/>
      </c>
      <c r="W299" s="1">
        <f>SUMPRODUCT('Logistic Regression'!B$2:T$2,'Test Set'!A299:S299)+'Logistic Regression'!U$2</f>
        <v/>
      </c>
      <c r="X299" s="70">
        <f>EXP(W299)/(1+EXP(W299))</f>
        <v/>
      </c>
    </row>
    <row r="300" spans="1:24">
      <c r="A300" s="33" t="n">
        <v>0</v>
      </c>
      <c r="B300" s="33" t="n">
        <v>1</v>
      </c>
      <c r="C300" s="33" t="n">
        <v>0</v>
      </c>
      <c r="D300" s="33" t="n">
        <v>0</v>
      </c>
      <c r="E300" s="33" t="n">
        <v>0</v>
      </c>
      <c r="F300" s="33" t="n">
        <v>0</v>
      </c>
      <c r="G300" s="33" t="n">
        <v>1</v>
      </c>
      <c r="H300" s="33" t="n">
        <v>0</v>
      </c>
      <c r="I300" s="33" t="n">
        <v>0</v>
      </c>
      <c r="J300" s="33" t="n">
        <v>0</v>
      </c>
      <c r="K300" s="33" t="n">
        <v>0</v>
      </c>
      <c r="L300" s="33" t="n">
        <v>0</v>
      </c>
      <c r="M300" s="33" t="n">
        <v>0</v>
      </c>
      <c r="N300" s="33" t="n">
        <v>0</v>
      </c>
      <c r="O300" s="33" t="n">
        <v>0</v>
      </c>
      <c r="P300" s="33" t="n">
        <v>0</v>
      </c>
      <c r="Q300" s="33" t="n">
        <v>0</v>
      </c>
      <c r="R300" s="33" t="n">
        <v>0</v>
      </c>
      <c r="S300" s="33" t="n">
        <v>0</v>
      </c>
      <c r="T300" s="33" t="n"/>
      <c r="U300" s="14" t="n">
        <v>0</v>
      </c>
      <c r="V300" s="27">
        <f>SUMPRODUCT('Linear Model'!B$2:T$2,'Test Set'!A300:S300)+'Linear Model'!U$2</f>
        <v/>
      </c>
      <c r="W300" s="1">
        <f>SUMPRODUCT('Logistic Regression'!B$2:T$2,'Test Set'!A300:S300)+'Logistic Regression'!U$2</f>
        <v/>
      </c>
      <c r="X300" s="70">
        <f>EXP(W300)/(1+EXP(W300))</f>
        <v/>
      </c>
    </row>
    <row r="301" spans="1:24">
      <c r="A301" s="33" t="n">
        <v>0</v>
      </c>
      <c r="B301" s="33" t="n">
        <v>1</v>
      </c>
      <c r="C301" s="33" t="n">
        <v>0</v>
      </c>
      <c r="D301" s="33" t="n">
        <v>1</v>
      </c>
      <c r="E301" s="33" t="n">
        <v>0</v>
      </c>
      <c r="F301" s="33" t="n">
        <v>0</v>
      </c>
      <c r="G301" s="33" t="n">
        <v>0</v>
      </c>
      <c r="H301" s="33" t="n">
        <v>0</v>
      </c>
      <c r="I301" s="33" t="n">
        <v>0</v>
      </c>
      <c r="J301" s="33" t="n">
        <v>0</v>
      </c>
      <c r="K301" s="33" t="n">
        <v>0</v>
      </c>
      <c r="L301" s="33" t="n">
        <v>0</v>
      </c>
      <c r="M301" s="33" t="n">
        <v>0</v>
      </c>
      <c r="N301" s="33" t="n">
        <v>1</v>
      </c>
      <c r="O301" s="33" t="n">
        <v>0</v>
      </c>
      <c r="P301" s="33" t="n">
        <v>0</v>
      </c>
      <c r="Q301" s="33" t="n">
        <v>0</v>
      </c>
      <c r="R301" s="33" t="n">
        <v>0</v>
      </c>
      <c r="S301" s="33" t="n">
        <v>0</v>
      </c>
      <c r="T301" s="33" t="n"/>
      <c r="U301" s="14" t="n">
        <v>0</v>
      </c>
      <c r="V301" s="27">
        <f>SUMPRODUCT('Linear Model'!B$2:T$2,'Test Set'!A301:S301)+'Linear Model'!U$2</f>
        <v/>
      </c>
      <c r="W301" s="1">
        <f>SUMPRODUCT('Logistic Regression'!B$2:T$2,'Test Set'!A301:S301)+'Logistic Regression'!U$2</f>
        <v/>
      </c>
      <c r="X301" s="70">
        <f>EXP(W301)/(1+EXP(W301))</f>
        <v/>
      </c>
    </row>
    <row r="302" spans="1:24">
      <c r="A302" s="33" t="n">
        <v>0</v>
      </c>
      <c r="B302" s="33" t="n">
        <v>1</v>
      </c>
      <c r="C302" s="33" t="n">
        <v>1</v>
      </c>
      <c r="D302" s="33" t="n">
        <v>0</v>
      </c>
      <c r="E302" s="33" t="n">
        <v>0</v>
      </c>
      <c r="F302" s="33" t="n">
        <v>0</v>
      </c>
      <c r="G302" s="33" t="n">
        <v>0</v>
      </c>
      <c r="H302" s="33" t="n">
        <v>0</v>
      </c>
      <c r="I302" s="33" t="n">
        <v>0</v>
      </c>
      <c r="J302" s="33" t="n">
        <v>0</v>
      </c>
      <c r="K302" s="33" t="n">
        <v>0</v>
      </c>
      <c r="L302" s="33" t="n">
        <v>0</v>
      </c>
      <c r="M302" s="33" t="n">
        <v>0</v>
      </c>
      <c r="N302" s="33" t="n">
        <v>0</v>
      </c>
      <c r="O302" s="33" t="n">
        <v>0</v>
      </c>
      <c r="P302" s="33" t="n">
        <v>0</v>
      </c>
      <c r="Q302" s="33" t="n">
        <v>0</v>
      </c>
      <c r="R302" s="33" t="n">
        <v>0</v>
      </c>
      <c r="S302" s="33" t="n">
        <v>0</v>
      </c>
      <c r="T302" s="33" t="n"/>
      <c r="U302" s="14" t="n">
        <v>0</v>
      </c>
      <c r="V302" s="27">
        <f>SUMPRODUCT('Linear Model'!B$2:T$2,'Test Set'!A302:S302)+'Linear Model'!U$2</f>
        <v/>
      </c>
      <c r="W302" s="1">
        <f>SUMPRODUCT('Logistic Regression'!B$2:T$2,'Test Set'!A302:S302)+'Logistic Regression'!U$2</f>
        <v/>
      </c>
      <c r="X302" s="70">
        <f>EXP(W302)/(1+EXP(W302))</f>
        <v/>
      </c>
    </row>
    <row r="303" spans="1:24">
      <c r="A303" s="33" t="n">
        <v>1</v>
      </c>
      <c r="B303" s="33" t="n">
        <v>0</v>
      </c>
      <c r="C303" s="33" t="n">
        <v>0</v>
      </c>
      <c r="D303" s="33" t="n">
        <v>1</v>
      </c>
      <c r="E303" s="33" t="n">
        <v>0</v>
      </c>
      <c r="F303" s="33" t="n">
        <v>0</v>
      </c>
      <c r="G303" s="33" t="n">
        <v>0</v>
      </c>
      <c r="H303" s="33" t="n">
        <v>0</v>
      </c>
      <c r="I303" s="33" t="n">
        <v>0</v>
      </c>
      <c r="J303" s="33" t="n">
        <v>0</v>
      </c>
      <c r="K303" s="33" t="n">
        <v>0</v>
      </c>
      <c r="L303" s="33" t="n">
        <v>0</v>
      </c>
      <c r="M303" s="33" t="n">
        <v>0</v>
      </c>
      <c r="N303" s="33" t="n">
        <v>0</v>
      </c>
      <c r="O303" s="33" t="n">
        <v>0</v>
      </c>
      <c r="P303" s="33" t="n">
        <v>0</v>
      </c>
      <c r="Q303" s="33" t="n">
        <v>0</v>
      </c>
      <c r="R303" s="33" t="n">
        <v>0</v>
      </c>
      <c r="S303" s="33" t="n">
        <v>0</v>
      </c>
      <c r="T303" s="33" t="n"/>
      <c r="U303" s="14" t="n">
        <v>0</v>
      </c>
      <c r="V303" s="27">
        <f>SUMPRODUCT('Linear Model'!B$2:T$2,'Test Set'!A303:S303)+'Linear Model'!U$2</f>
        <v/>
      </c>
      <c r="W303" s="1">
        <f>SUMPRODUCT('Logistic Regression'!B$2:T$2,'Test Set'!A303:S303)+'Logistic Regression'!U$2</f>
        <v/>
      </c>
      <c r="X303" s="70">
        <f>EXP(W303)/(1+EXP(W303))</f>
        <v/>
      </c>
    </row>
    <row r="304" spans="1:24">
      <c r="A304" s="33" t="n">
        <v>0</v>
      </c>
      <c r="B304" s="33" t="n">
        <v>0</v>
      </c>
      <c r="C304" s="33" t="n">
        <v>0</v>
      </c>
      <c r="D304" s="33" t="n">
        <v>1</v>
      </c>
      <c r="E304" s="33" t="n">
        <v>0</v>
      </c>
      <c r="F304" s="33" t="n">
        <v>1</v>
      </c>
      <c r="G304" s="33" t="n">
        <v>0</v>
      </c>
      <c r="H304" s="33" t="n">
        <v>0</v>
      </c>
      <c r="I304" s="33" t="n">
        <v>0</v>
      </c>
      <c r="J304" s="33" t="n">
        <v>0</v>
      </c>
      <c r="K304" s="33" t="n">
        <v>0</v>
      </c>
      <c r="L304" s="33" t="n">
        <v>0</v>
      </c>
      <c r="M304" s="33" t="n">
        <v>0</v>
      </c>
      <c r="N304" s="33" t="n">
        <v>1</v>
      </c>
      <c r="O304" s="33" t="n">
        <v>0</v>
      </c>
      <c r="P304" s="33" t="n">
        <v>0</v>
      </c>
      <c r="Q304" s="33" t="n">
        <v>0</v>
      </c>
      <c r="R304" s="33" t="n">
        <v>0</v>
      </c>
      <c r="S304" s="33" t="n">
        <v>0</v>
      </c>
      <c r="T304" s="33" t="n"/>
      <c r="U304" s="14" t="n">
        <v>0</v>
      </c>
      <c r="V304" s="27">
        <f>SUMPRODUCT('Linear Model'!B$2:T$2,'Test Set'!A304:S304)+'Linear Model'!U$2</f>
        <v/>
      </c>
      <c r="W304" s="1">
        <f>SUMPRODUCT('Logistic Regression'!B$2:T$2,'Test Set'!A304:S304)+'Logistic Regression'!U$2</f>
        <v/>
      </c>
      <c r="X304" s="70">
        <f>EXP(W304)/(1+EXP(W304))</f>
        <v/>
      </c>
    </row>
    <row r="305" spans="1:24">
      <c r="A305" s="33" t="n">
        <v>0</v>
      </c>
      <c r="B305" s="33" t="n">
        <v>1</v>
      </c>
      <c r="C305" s="33" t="n">
        <v>1</v>
      </c>
      <c r="D305" s="33" t="n">
        <v>0</v>
      </c>
      <c r="E305" s="33" t="n">
        <v>0</v>
      </c>
      <c r="F305" s="33" t="n">
        <v>0</v>
      </c>
      <c r="G305" s="33" t="n">
        <v>0</v>
      </c>
      <c r="H305" s="33" t="n">
        <v>0</v>
      </c>
      <c r="I305" s="33" t="n">
        <v>0</v>
      </c>
      <c r="J305" s="33" t="n">
        <v>0</v>
      </c>
      <c r="K305" s="33" t="n">
        <v>0</v>
      </c>
      <c r="L305" s="33" t="n">
        <v>0</v>
      </c>
      <c r="M305" s="33" t="n">
        <v>0</v>
      </c>
      <c r="N305" s="33" t="n">
        <v>0</v>
      </c>
      <c r="O305" s="33" t="n">
        <v>0</v>
      </c>
      <c r="P305" s="33" t="n">
        <v>0</v>
      </c>
      <c r="Q305" s="33" t="n">
        <v>0</v>
      </c>
      <c r="R305" s="33" t="n">
        <v>0</v>
      </c>
      <c r="S305" s="33" t="n">
        <v>0</v>
      </c>
      <c r="T305" s="33" t="n"/>
      <c r="U305" s="14" t="n">
        <v>0</v>
      </c>
      <c r="V305" s="27">
        <f>SUMPRODUCT('Linear Model'!B$2:T$2,'Test Set'!A305:S305)+'Linear Model'!U$2</f>
        <v/>
      </c>
      <c r="W305" s="1">
        <f>SUMPRODUCT('Logistic Regression'!B$2:T$2,'Test Set'!A305:S305)+'Logistic Regression'!U$2</f>
        <v/>
      </c>
      <c r="X305" s="70">
        <f>EXP(W305)/(1+EXP(W305))</f>
        <v/>
      </c>
    </row>
    <row r="306" spans="1:24">
      <c r="A306" s="33" t="n">
        <v>0</v>
      </c>
      <c r="B306" s="33" t="n">
        <v>1</v>
      </c>
      <c r="C306" s="33" t="n">
        <v>0</v>
      </c>
      <c r="D306" s="33" t="n">
        <v>1</v>
      </c>
      <c r="E306" s="33" t="n">
        <v>0</v>
      </c>
      <c r="F306" s="33" t="n">
        <v>0</v>
      </c>
      <c r="G306" s="33" t="n">
        <v>1</v>
      </c>
      <c r="H306" s="33" t="n">
        <v>0</v>
      </c>
      <c r="I306" s="33" t="n">
        <v>0</v>
      </c>
      <c r="J306" s="33" t="n">
        <v>0</v>
      </c>
      <c r="K306" s="33" t="n">
        <v>0</v>
      </c>
      <c r="L306" s="33" t="n">
        <v>0</v>
      </c>
      <c r="M306" s="33" t="n">
        <v>0</v>
      </c>
      <c r="N306" s="33" t="n">
        <v>0</v>
      </c>
      <c r="O306" s="33" t="n">
        <v>0</v>
      </c>
      <c r="P306" s="33" t="n">
        <v>0</v>
      </c>
      <c r="Q306" s="33" t="n">
        <v>0</v>
      </c>
      <c r="R306" s="33" t="n">
        <v>0</v>
      </c>
      <c r="S306" s="33" t="n">
        <v>0</v>
      </c>
      <c r="T306" s="33" t="n"/>
      <c r="U306" s="14" t="n">
        <v>0</v>
      </c>
      <c r="V306" s="27">
        <f>SUMPRODUCT('Linear Model'!B$2:T$2,'Test Set'!A306:S306)+'Linear Model'!U$2</f>
        <v/>
      </c>
      <c r="W306" s="1">
        <f>SUMPRODUCT('Logistic Regression'!B$2:T$2,'Test Set'!A306:S306)+'Logistic Regression'!U$2</f>
        <v/>
      </c>
      <c r="X306" s="70">
        <f>EXP(W306)/(1+EXP(W306))</f>
        <v/>
      </c>
    </row>
    <row r="307" spans="1:24">
      <c r="A307" s="33" t="n">
        <v>1</v>
      </c>
      <c r="B307" s="33" t="n">
        <v>0</v>
      </c>
      <c r="C307" s="33" t="n">
        <v>1</v>
      </c>
      <c r="D307" s="33" t="n">
        <v>0</v>
      </c>
      <c r="E307" s="33" t="n">
        <v>0</v>
      </c>
      <c r="F307" s="33" t="n">
        <v>0</v>
      </c>
      <c r="G307" s="33" t="n">
        <v>0</v>
      </c>
      <c r="H307" s="33" t="n">
        <v>0</v>
      </c>
      <c r="I307" s="33" t="n">
        <v>0</v>
      </c>
      <c r="J307" s="33" t="n">
        <v>0</v>
      </c>
      <c r="K307" s="33" t="n">
        <v>0</v>
      </c>
      <c r="L307" s="33" t="n">
        <v>0</v>
      </c>
      <c r="M307" s="33" t="n">
        <v>0</v>
      </c>
      <c r="N307" s="33" t="n">
        <v>0</v>
      </c>
      <c r="O307" s="33" t="n">
        <v>0</v>
      </c>
      <c r="P307" s="33" t="n">
        <v>0</v>
      </c>
      <c r="Q307" s="33" t="n">
        <v>0</v>
      </c>
      <c r="R307" s="33" t="n">
        <v>0</v>
      </c>
      <c r="S307" s="33" t="n">
        <v>0</v>
      </c>
      <c r="T307" s="33" t="n"/>
      <c r="U307" s="14" t="n">
        <v>0</v>
      </c>
      <c r="V307" s="27">
        <f>SUMPRODUCT('Linear Model'!B$2:T$2,'Test Set'!A307:S307)+'Linear Model'!U$2</f>
        <v/>
      </c>
      <c r="W307" s="1">
        <f>SUMPRODUCT('Logistic Regression'!B$2:T$2,'Test Set'!A307:S307)+'Logistic Regression'!U$2</f>
        <v/>
      </c>
      <c r="X307" s="70">
        <f>EXP(W307)/(1+EXP(W307))</f>
        <v/>
      </c>
    </row>
    <row r="308" spans="1:24">
      <c r="A308" s="33" t="n">
        <v>0</v>
      </c>
      <c r="B308" s="33" t="n">
        <v>0</v>
      </c>
      <c r="C308" s="33" t="n">
        <v>0</v>
      </c>
      <c r="D308" s="33" t="n">
        <v>0</v>
      </c>
      <c r="E308" s="33" t="n">
        <v>0</v>
      </c>
      <c r="F308" s="33" t="n">
        <v>0</v>
      </c>
      <c r="G308" s="33" t="n">
        <v>0</v>
      </c>
      <c r="H308" s="33" t="n">
        <v>0</v>
      </c>
      <c r="I308" s="33" t="n">
        <v>0</v>
      </c>
      <c r="J308" s="33" t="n">
        <v>0</v>
      </c>
      <c r="K308" s="33" t="n">
        <v>0</v>
      </c>
      <c r="L308" s="33" t="n">
        <v>0</v>
      </c>
      <c r="M308" s="33" t="n">
        <v>0</v>
      </c>
      <c r="N308" s="33" t="n">
        <v>0</v>
      </c>
      <c r="O308" s="33" t="n">
        <v>0</v>
      </c>
      <c r="P308" s="33" t="n">
        <v>0</v>
      </c>
      <c r="Q308" s="33" t="n">
        <v>0</v>
      </c>
      <c r="R308" s="33" t="n">
        <v>0</v>
      </c>
      <c r="S308" s="33" t="n">
        <v>0</v>
      </c>
      <c r="T308" s="33" t="n"/>
      <c r="U308" s="14" t="n">
        <v>0</v>
      </c>
      <c r="V308" s="27">
        <f>SUMPRODUCT('Linear Model'!B$2:T$2,'Test Set'!A308:S308)+'Linear Model'!U$2</f>
        <v/>
      </c>
      <c r="W308" s="1">
        <f>SUMPRODUCT('Logistic Regression'!B$2:T$2,'Test Set'!A308:S308)+'Logistic Regression'!U$2</f>
        <v/>
      </c>
      <c r="X308" s="70">
        <f>EXP(W308)/(1+EXP(W308))</f>
        <v/>
      </c>
    </row>
    <row r="309" spans="1:24">
      <c r="A309" s="33" t="n">
        <v>1</v>
      </c>
      <c r="B309" s="33" t="n">
        <v>0</v>
      </c>
      <c r="C309" s="33" t="n">
        <v>1</v>
      </c>
      <c r="D309" s="33" t="n">
        <v>0</v>
      </c>
      <c r="E309" s="33" t="n">
        <v>0</v>
      </c>
      <c r="F309" s="33" t="n">
        <v>0</v>
      </c>
      <c r="G309" s="33" t="n">
        <v>0</v>
      </c>
      <c r="H309" s="33" t="n">
        <v>0</v>
      </c>
      <c r="I309" s="33" t="n">
        <v>0</v>
      </c>
      <c r="J309" s="33" t="n">
        <v>0</v>
      </c>
      <c r="K309" s="33" t="n">
        <v>0</v>
      </c>
      <c r="L309" s="33" t="n">
        <v>0</v>
      </c>
      <c r="M309" s="33" t="n">
        <v>0</v>
      </c>
      <c r="N309" s="33" t="n">
        <v>0</v>
      </c>
      <c r="O309" s="33" t="n">
        <v>0</v>
      </c>
      <c r="P309" s="33" t="n">
        <v>0</v>
      </c>
      <c r="Q309" s="33" t="n">
        <v>1</v>
      </c>
      <c r="R309" s="33" t="n">
        <v>1</v>
      </c>
      <c r="S309" s="33" t="n">
        <v>0</v>
      </c>
      <c r="T309" s="33" t="n"/>
      <c r="U309" s="14" t="n">
        <v>0</v>
      </c>
      <c r="V309" s="27">
        <f>SUMPRODUCT('Linear Model'!B$2:T$2,'Test Set'!A309:S309)+'Linear Model'!U$2</f>
        <v/>
      </c>
      <c r="W309" s="1">
        <f>SUMPRODUCT('Logistic Regression'!B$2:T$2,'Test Set'!A309:S309)+'Logistic Regression'!U$2</f>
        <v/>
      </c>
      <c r="X309" s="70">
        <f>EXP(W309)/(1+EXP(W309))</f>
        <v/>
      </c>
    </row>
    <row r="310" spans="1:24">
      <c r="A310" s="33" t="n">
        <v>0</v>
      </c>
      <c r="B310" s="33" t="n">
        <v>0</v>
      </c>
      <c r="C310" s="33" t="n">
        <v>1</v>
      </c>
      <c r="D310" s="33" t="n">
        <v>0</v>
      </c>
      <c r="E310" s="33" t="n">
        <v>0</v>
      </c>
      <c r="F310" s="33" t="n">
        <v>0</v>
      </c>
      <c r="G310" s="33" t="n">
        <v>0</v>
      </c>
      <c r="H310" s="33" t="n">
        <v>0</v>
      </c>
      <c r="I310" s="33" t="n">
        <v>0</v>
      </c>
      <c r="J310" s="33" t="n">
        <v>0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0</v>
      </c>
      <c r="R310" s="33" t="n">
        <v>0</v>
      </c>
      <c r="S310" s="33" t="n">
        <v>0</v>
      </c>
      <c r="T310" s="33" t="n"/>
      <c r="U310" s="14" t="n">
        <v>0</v>
      </c>
      <c r="V310" s="27">
        <f>SUMPRODUCT('Linear Model'!B$2:T$2,'Test Set'!A310:S310)+'Linear Model'!U$2</f>
        <v/>
      </c>
      <c r="W310" s="1">
        <f>SUMPRODUCT('Logistic Regression'!B$2:T$2,'Test Set'!A310:S310)+'Logistic Regression'!U$2</f>
        <v/>
      </c>
      <c r="X310" s="70">
        <f>EXP(W310)/(1+EXP(W310))</f>
        <v/>
      </c>
    </row>
    <row r="311" spans="1:24">
      <c r="A311" s="33" t="n">
        <v>0</v>
      </c>
      <c r="B311" s="33" t="n">
        <v>1</v>
      </c>
      <c r="C311" s="33" t="n">
        <v>1</v>
      </c>
      <c r="D311" s="33" t="n">
        <v>0</v>
      </c>
      <c r="E311" s="33" t="n">
        <v>0</v>
      </c>
      <c r="F311" s="33" t="n">
        <v>0</v>
      </c>
      <c r="G311" s="33" t="n">
        <v>1</v>
      </c>
      <c r="H311" s="33" t="n">
        <v>0</v>
      </c>
      <c r="I311" s="33" t="n">
        <v>0</v>
      </c>
      <c r="J311" s="33" t="n">
        <v>0</v>
      </c>
      <c r="K311" s="33" t="n">
        <v>0</v>
      </c>
      <c r="L311" s="33" t="n">
        <v>0</v>
      </c>
      <c r="M311" s="33" t="n">
        <v>0</v>
      </c>
      <c r="N311" s="33" t="n">
        <v>0</v>
      </c>
      <c r="O311" s="33" t="n">
        <v>0</v>
      </c>
      <c r="P311" s="33" t="n">
        <v>0</v>
      </c>
      <c r="Q311" s="33" t="n">
        <v>0</v>
      </c>
      <c r="R311" s="33" t="n">
        <v>0</v>
      </c>
      <c r="S311" s="33" t="n">
        <v>0</v>
      </c>
      <c r="T311" s="33" t="n"/>
      <c r="U311" s="14" t="n">
        <v>0</v>
      </c>
      <c r="V311" s="27">
        <f>SUMPRODUCT('Linear Model'!B$2:T$2,'Test Set'!A311:S311)+'Linear Model'!U$2</f>
        <v/>
      </c>
      <c r="W311" s="1">
        <f>SUMPRODUCT('Logistic Regression'!B$2:T$2,'Test Set'!A311:S311)+'Logistic Regression'!U$2</f>
        <v/>
      </c>
      <c r="X311" s="70">
        <f>EXP(W311)/(1+EXP(W311))</f>
        <v/>
      </c>
    </row>
    <row r="312" spans="1:24">
      <c r="A312" s="33" t="n">
        <v>1</v>
      </c>
      <c r="B312" s="33" t="n">
        <v>0</v>
      </c>
      <c r="C312" s="33" t="n">
        <v>1</v>
      </c>
      <c r="D312" s="33" t="n">
        <v>0</v>
      </c>
      <c r="E312" s="33" t="n">
        <v>0</v>
      </c>
      <c r="F312" s="33" t="n">
        <v>0</v>
      </c>
      <c r="G312" s="33" t="n">
        <v>0</v>
      </c>
      <c r="H312" s="33" t="n">
        <v>0</v>
      </c>
      <c r="I312" s="33" t="n">
        <v>0</v>
      </c>
      <c r="J312" s="33" t="n">
        <v>0</v>
      </c>
      <c r="K312" s="33" t="n">
        <v>0</v>
      </c>
      <c r="L312" s="33" t="n">
        <v>0</v>
      </c>
      <c r="M312" s="33" t="n">
        <v>0</v>
      </c>
      <c r="N312" s="33" t="n">
        <v>0</v>
      </c>
      <c r="O312" s="33" t="n">
        <v>0</v>
      </c>
      <c r="P312" s="33" t="n">
        <v>0</v>
      </c>
      <c r="Q312" s="33" t="n">
        <v>1</v>
      </c>
      <c r="R312" s="33" t="n">
        <v>0</v>
      </c>
      <c r="S312" s="33" t="n">
        <v>0</v>
      </c>
      <c r="T312" s="33" t="n"/>
      <c r="U312" s="14" t="n">
        <v>0</v>
      </c>
      <c r="V312" s="27">
        <f>SUMPRODUCT('Linear Model'!B$2:T$2,'Test Set'!A312:S312)+'Linear Model'!U$2</f>
        <v/>
      </c>
      <c r="W312" s="1">
        <f>SUMPRODUCT('Logistic Regression'!B$2:T$2,'Test Set'!A312:S312)+'Logistic Regression'!U$2</f>
        <v/>
      </c>
      <c r="X312" s="70">
        <f>EXP(W312)/(1+EXP(W312))</f>
        <v/>
      </c>
    </row>
    <row r="313" spans="1:24">
      <c r="A313" s="33" t="n">
        <v>0</v>
      </c>
      <c r="B313" s="33" t="n">
        <v>0</v>
      </c>
      <c r="C313" s="33" t="n">
        <v>0</v>
      </c>
      <c r="D313" s="33" t="n">
        <v>0</v>
      </c>
      <c r="E313" s="33" t="n">
        <v>0</v>
      </c>
      <c r="F313" s="33" t="n">
        <v>0</v>
      </c>
      <c r="G313" s="33" t="n">
        <v>0</v>
      </c>
      <c r="H313" s="33" t="n">
        <v>0</v>
      </c>
      <c r="I313" s="33" t="n">
        <v>0</v>
      </c>
      <c r="J313" s="33" t="n">
        <v>0</v>
      </c>
      <c r="K313" s="33" t="n">
        <v>0</v>
      </c>
      <c r="L313" s="33" t="n">
        <v>0</v>
      </c>
      <c r="M313" s="33" t="n">
        <v>0</v>
      </c>
      <c r="N313" s="33" t="n">
        <v>0</v>
      </c>
      <c r="O313" s="33" t="n">
        <v>1</v>
      </c>
      <c r="P313" s="33" t="n">
        <v>0</v>
      </c>
      <c r="Q313" s="33" t="n">
        <v>0</v>
      </c>
      <c r="R313" s="33" t="n">
        <v>0</v>
      </c>
      <c r="S313" s="33" t="n">
        <v>0</v>
      </c>
      <c r="T313" s="33" t="n"/>
      <c r="U313" s="14" t="n">
        <v>0</v>
      </c>
      <c r="V313" s="27">
        <f>SUMPRODUCT('Linear Model'!B$2:T$2,'Test Set'!A313:S313)+'Linear Model'!U$2</f>
        <v/>
      </c>
      <c r="W313" s="1">
        <f>SUMPRODUCT('Logistic Regression'!B$2:T$2,'Test Set'!A313:S313)+'Logistic Regression'!U$2</f>
        <v/>
      </c>
      <c r="X313" s="70">
        <f>EXP(W313)/(1+EXP(W313))</f>
        <v/>
      </c>
    </row>
    <row r="314" spans="1:24">
      <c r="A314" s="33" t="n">
        <v>1</v>
      </c>
      <c r="B314" s="33" t="n">
        <v>0</v>
      </c>
      <c r="C314" s="33" t="n">
        <v>1</v>
      </c>
      <c r="D314" s="33" t="n">
        <v>0</v>
      </c>
      <c r="E314" s="33" t="n">
        <v>0</v>
      </c>
      <c r="F314" s="33" t="n">
        <v>0</v>
      </c>
      <c r="G314" s="33" t="n">
        <v>0</v>
      </c>
      <c r="H314" s="33" t="n">
        <v>0</v>
      </c>
      <c r="I314" s="33" t="n">
        <v>0</v>
      </c>
      <c r="J314" s="33" t="n">
        <v>0</v>
      </c>
      <c r="K314" s="33" t="n">
        <v>0</v>
      </c>
      <c r="L314" s="33" t="n">
        <v>0</v>
      </c>
      <c r="M314" s="33" t="n">
        <v>0</v>
      </c>
      <c r="N314" s="33" t="n">
        <v>0</v>
      </c>
      <c r="O314" s="33" t="n">
        <v>0</v>
      </c>
      <c r="P314" s="33" t="n">
        <v>0</v>
      </c>
      <c r="Q314" s="33" t="n">
        <v>0</v>
      </c>
      <c r="R314" s="33" t="n">
        <v>0</v>
      </c>
      <c r="S314" s="33" t="n">
        <v>0</v>
      </c>
      <c r="T314" s="33" t="n"/>
      <c r="U314" s="14" t="n">
        <v>0</v>
      </c>
      <c r="V314" s="27">
        <f>SUMPRODUCT('Linear Model'!B$2:T$2,'Test Set'!A314:S314)+'Linear Model'!U$2</f>
        <v/>
      </c>
      <c r="W314" s="1">
        <f>SUMPRODUCT('Logistic Regression'!B$2:T$2,'Test Set'!A314:S314)+'Logistic Regression'!U$2</f>
        <v/>
      </c>
      <c r="X314" s="70">
        <f>EXP(W314)/(1+EXP(W314))</f>
        <v/>
      </c>
    </row>
    <row r="315" spans="1:24">
      <c r="A315" s="33" t="n">
        <v>0</v>
      </c>
      <c r="B315" s="33" t="n">
        <v>0</v>
      </c>
      <c r="C315" s="33" t="n">
        <v>1</v>
      </c>
      <c r="D315" s="33" t="n">
        <v>0</v>
      </c>
      <c r="E315" s="33" t="n">
        <v>0</v>
      </c>
      <c r="F315" s="33" t="n">
        <v>0</v>
      </c>
      <c r="G315" s="33" t="n">
        <v>0</v>
      </c>
      <c r="H315" s="33" t="n">
        <v>0</v>
      </c>
      <c r="I315" s="33" t="n">
        <v>0</v>
      </c>
      <c r="J315" s="33" t="n">
        <v>0</v>
      </c>
      <c r="K315" s="33" t="n">
        <v>0</v>
      </c>
      <c r="L315" s="33" t="n">
        <v>0</v>
      </c>
      <c r="M315" s="33" t="n">
        <v>0</v>
      </c>
      <c r="N315" s="33" t="n">
        <v>0</v>
      </c>
      <c r="O315" s="33" t="n">
        <v>0</v>
      </c>
      <c r="P315" s="33" t="n">
        <v>0</v>
      </c>
      <c r="Q315" s="33" t="n">
        <v>0</v>
      </c>
      <c r="R315" s="33" t="n">
        <v>0</v>
      </c>
      <c r="S315" s="33" t="n">
        <v>0</v>
      </c>
      <c r="T315" s="33" t="n"/>
      <c r="U315" s="14" t="n">
        <v>0</v>
      </c>
      <c r="V315" s="27">
        <f>SUMPRODUCT('Linear Model'!B$2:T$2,'Test Set'!A315:S315)+'Linear Model'!U$2</f>
        <v/>
      </c>
      <c r="W315" s="1">
        <f>SUMPRODUCT('Logistic Regression'!B$2:T$2,'Test Set'!A315:S315)+'Logistic Regression'!U$2</f>
        <v/>
      </c>
      <c r="X315" s="70">
        <f>EXP(W315)/(1+EXP(W315))</f>
        <v/>
      </c>
    </row>
    <row r="316" spans="1:24">
      <c r="A316" s="33" t="n">
        <v>1</v>
      </c>
      <c r="B316" s="33" t="n">
        <v>0</v>
      </c>
      <c r="C316" s="33" t="n">
        <v>0</v>
      </c>
      <c r="D316" s="33" t="n">
        <v>0</v>
      </c>
      <c r="E316" s="33" t="n">
        <v>0</v>
      </c>
      <c r="F316" s="33" t="n">
        <v>1</v>
      </c>
      <c r="G316" s="33" t="n">
        <v>0</v>
      </c>
      <c r="H316" s="33" t="n">
        <v>0</v>
      </c>
      <c r="I316" s="33" t="n">
        <v>0</v>
      </c>
      <c r="J316" s="33" t="n">
        <v>0</v>
      </c>
      <c r="K316" s="33" t="n">
        <v>0</v>
      </c>
      <c r="L316" s="33" t="n">
        <v>0</v>
      </c>
      <c r="M316" s="33" t="n">
        <v>0</v>
      </c>
      <c r="N316" s="33" t="n">
        <v>0</v>
      </c>
      <c r="O316" s="33" t="n">
        <v>0</v>
      </c>
      <c r="P316" s="33" t="n">
        <v>0</v>
      </c>
      <c r="Q316" s="33" t="n">
        <v>0</v>
      </c>
      <c r="R316" s="33" t="n">
        <v>0</v>
      </c>
      <c r="S316" s="33" t="n">
        <v>0</v>
      </c>
      <c r="T316" s="33" t="n"/>
      <c r="U316" s="14" t="n">
        <v>0</v>
      </c>
      <c r="V316" s="27">
        <f>SUMPRODUCT('Linear Model'!B$2:T$2,'Test Set'!A316:S316)+'Linear Model'!U$2</f>
        <v/>
      </c>
      <c r="W316" s="1">
        <f>SUMPRODUCT('Logistic Regression'!B$2:T$2,'Test Set'!A316:S316)+'Logistic Regression'!U$2</f>
        <v/>
      </c>
      <c r="X316" s="70">
        <f>EXP(W316)/(1+EXP(W316))</f>
        <v/>
      </c>
    </row>
    <row r="317" spans="1:24">
      <c r="A317" s="33" t="n">
        <v>0</v>
      </c>
      <c r="B317" s="33" t="n">
        <v>0</v>
      </c>
      <c r="C317" s="33" t="n">
        <v>0</v>
      </c>
      <c r="D317" s="33" t="n">
        <v>0</v>
      </c>
      <c r="E317" s="33" t="n">
        <v>0</v>
      </c>
      <c r="F317" s="33" t="n">
        <v>1</v>
      </c>
      <c r="G317" s="33" t="n">
        <v>0</v>
      </c>
      <c r="H317" s="33" t="n">
        <v>0</v>
      </c>
      <c r="I317" s="33" t="n">
        <v>0</v>
      </c>
      <c r="J317" s="33" t="n">
        <v>0</v>
      </c>
      <c r="K317" s="33" t="n">
        <v>0</v>
      </c>
      <c r="L317" s="33" t="n">
        <v>0</v>
      </c>
      <c r="M317" s="33" t="n">
        <v>0</v>
      </c>
      <c r="N317" s="33" t="n">
        <v>1</v>
      </c>
      <c r="O317" s="33" t="n">
        <v>0</v>
      </c>
      <c r="P317" s="33" t="n">
        <v>0</v>
      </c>
      <c r="Q317" s="33" t="n">
        <v>0</v>
      </c>
      <c r="R317" s="33" t="n">
        <v>0</v>
      </c>
      <c r="S317" s="33" t="n">
        <v>0</v>
      </c>
      <c r="T317" s="33" t="n"/>
      <c r="U317" s="14" t="n">
        <v>0</v>
      </c>
      <c r="V317" s="27">
        <f>SUMPRODUCT('Linear Model'!B$2:T$2,'Test Set'!A317:S317)+'Linear Model'!U$2</f>
        <v/>
      </c>
      <c r="W317" s="1">
        <f>SUMPRODUCT('Logistic Regression'!B$2:T$2,'Test Set'!A317:S317)+'Logistic Regression'!U$2</f>
        <v/>
      </c>
      <c r="X317" s="70">
        <f>EXP(W317)/(1+EXP(W317))</f>
        <v/>
      </c>
    </row>
    <row r="318" spans="1:24">
      <c r="A318" s="33" t="n">
        <v>0</v>
      </c>
      <c r="B318" s="33" t="n">
        <v>0</v>
      </c>
      <c r="C318" s="33" t="n">
        <v>1</v>
      </c>
      <c r="D318" s="33" t="n">
        <v>0</v>
      </c>
      <c r="E318" s="33" t="n">
        <v>1</v>
      </c>
      <c r="F318" s="33" t="n">
        <v>0</v>
      </c>
      <c r="G318" s="33" t="n">
        <v>0</v>
      </c>
      <c r="H318" s="33" t="n">
        <v>0</v>
      </c>
      <c r="I318" s="33" t="n">
        <v>0</v>
      </c>
      <c r="J318" s="33" t="n">
        <v>0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0</v>
      </c>
      <c r="P318" s="33" t="n">
        <v>0</v>
      </c>
      <c r="Q318" s="33" t="n">
        <v>0</v>
      </c>
      <c r="R318" s="33" t="n">
        <v>0</v>
      </c>
      <c r="S318" s="33" t="n">
        <v>0</v>
      </c>
      <c r="T318" s="33" t="n"/>
      <c r="U318" s="14" t="n">
        <v>0</v>
      </c>
      <c r="V318" s="27">
        <f>SUMPRODUCT('Linear Model'!B$2:T$2,'Test Set'!A318:S318)+'Linear Model'!U$2</f>
        <v/>
      </c>
      <c r="W318" s="1">
        <f>SUMPRODUCT('Logistic Regression'!B$2:T$2,'Test Set'!A318:S318)+'Logistic Regression'!U$2</f>
        <v/>
      </c>
      <c r="X318" s="70">
        <f>EXP(W318)/(1+EXP(W318))</f>
        <v/>
      </c>
    </row>
    <row r="319" spans="1:24">
      <c r="A319" s="33" t="n">
        <v>1</v>
      </c>
      <c r="B319" s="33" t="n">
        <v>0</v>
      </c>
      <c r="C319" s="33" t="n">
        <v>1</v>
      </c>
      <c r="D319" s="33" t="n">
        <v>0</v>
      </c>
      <c r="E319" s="33" t="n">
        <v>0</v>
      </c>
      <c r="F319" s="33" t="n">
        <v>1</v>
      </c>
      <c r="G319" s="33" t="n">
        <v>0</v>
      </c>
      <c r="H319" s="33" t="n">
        <v>0</v>
      </c>
      <c r="I319" s="33" t="n">
        <v>0</v>
      </c>
      <c r="J319" s="33" t="n">
        <v>0</v>
      </c>
      <c r="K319" s="33" t="n">
        <v>0</v>
      </c>
      <c r="L319" s="33" t="n">
        <v>0</v>
      </c>
      <c r="M319" s="33" t="n">
        <v>0</v>
      </c>
      <c r="N319" s="33" t="n">
        <v>0</v>
      </c>
      <c r="O319" s="33" t="n">
        <v>0</v>
      </c>
      <c r="P319" s="33" t="n">
        <v>0</v>
      </c>
      <c r="Q319" s="33" t="n">
        <v>1</v>
      </c>
      <c r="R319" s="33" t="n">
        <v>0</v>
      </c>
      <c r="S319" s="33" t="n">
        <v>0</v>
      </c>
      <c r="T319" s="33" t="n"/>
      <c r="U319" s="14" t="n">
        <v>0</v>
      </c>
      <c r="V319" s="27">
        <f>SUMPRODUCT('Linear Model'!B$2:T$2,'Test Set'!A319:S319)+'Linear Model'!U$2</f>
        <v/>
      </c>
      <c r="W319" s="1">
        <f>SUMPRODUCT('Logistic Regression'!B$2:T$2,'Test Set'!A319:S319)+'Logistic Regression'!U$2</f>
        <v/>
      </c>
      <c r="X319" s="70">
        <f>EXP(W319)/(1+EXP(W319))</f>
        <v/>
      </c>
    </row>
    <row r="320" spans="1:24">
      <c r="A320" s="33" t="n">
        <v>1</v>
      </c>
      <c r="B320" s="33" t="n">
        <v>0</v>
      </c>
      <c r="C320" s="33" t="n">
        <v>1</v>
      </c>
      <c r="D320" s="33" t="n">
        <v>0</v>
      </c>
      <c r="E320" s="33" t="n">
        <v>0</v>
      </c>
      <c r="F320" s="33" t="n">
        <v>1</v>
      </c>
      <c r="G320" s="33" t="n">
        <v>0</v>
      </c>
      <c r="H320" s="33" t="n">
        <v>0</v>
      </c>
      <c r="I320" s="33" t="n">
        <v>0</v>
      </c>
      <c r="J320" s="33" t="n">
        <v>0</v>
      </c>
      <c r="K320" s="33" t="n">
        <v>0</v>
      </c>
      <c r="L320" s="33" t="n">
        <v>0</v>
      </c>
      <c r="M320" s="33" t="n">
        <v>0</v>
      </c>
      <c r="N320" s="33" t="n">
        <v>0</v>
      </c>
      <c r="O320" s="33" t="n">
        <v>1</v>
      </c>
      <c r="P320" s="33" t="n">
        <v>0</v>
      </c>
      <c r="Q320" s="33" t="n">
        <v>0</v>
      </c>
      <c r="R320" s="33" t="n">
        <v>0</v>
      </c>
      <c r="S320" s="33" t="n">
        <v>0</v>
      </c>
      <c r="T320" s="33" t="n"/>
      <c r="U320" s="14" t="n">
        <v>0</v>
      </c>
      <c r="V320" s="27">
        <f>SUMPRODUCT('Linear Model'!B$2:T$2,'Test Set'!A320:S320)+'Linear Model'!U$2</f>
        <v/>
      </c>
      <c r="W320" s="1">
        <f>SUMPRODUCT('Logistic Regression'!B$2:T$2,'Test Set'!A320:S320)+'Logistic Regression'!U$2</f>
        <v/>
      </c>
      <c r="X320" s="70">
        <f>EXP(W320)/(1+EXP(W320))</f>
        <v/>
      </c>
    </row>
    <row r="321" spans="1:24">
      <c r="A321" s="33" t="n">
        <v>1</v>
      </c>
      <c r="B321" s="33" t="n">
        <v>0</v>
      </c>
      <c r="C321" s="33" t="n">
        <v>0</v>
      </c>
      <c r="D321" s="33" t="n">
        <v>0</v>
      </c>
      <c r="E321" s="33" t="n">
        <v>0</v>
      </c>
      <c r="F321" s="33" t="n">
        <v>0</v>
      </c>
      <c r="G321" s="33" t="n">
        <v>0</v>
      </c>
      <c r="H321" s="33" t="n">
        <v>0</v>
      </c>
      <c r="I321" s="33" t="n">
        <v>0</v>
      </c>
      <c r="J321" s="33" t="n">
        <v>0</v>
      </c>
      <c r="K321" s="33" t="n">
        <v>0</v>
      </c>
      <c r="L321" s="33" t="n">
        <v>0</v>
      </c>
      <c r="M321" s="33" t="n">
        <v>0</v>
      </c>
      <c r="N321" s="33" t="n">
        <v>0</v>
      </c>
      <c r="O321" s="33" t="n">
        <v>0</v>
      </c>
      <c r="P321" s="33" t="n">
        <v>0</v>
      </c>
      <c r="Q321" s="33" t="n">
        <v>1</v>
      </c>
      <c r="R321" s="33" t="n">
        <v>0</v>
      </c>
      <c r="S321" s="33" t="n">
        <v>0</v>
      </c>
      <c r="T321" s="33" t="n"/>
      <c r="U321" s="14" t="n">
        <v>0</v>
      </c>
      <c r="V321" s="27">
        <f>SUMPRODUCT('Linear Model'!B$2:T$2,'Test Set'!A321:S321)+'Linear Model'!U$2</f>
        <v/>
      </c>
      <c r="W321" s="1">
        <f>SUMPRODUCT('Logistic Regression'!B$2:T$2,'Test Set'!A321:S321)+'Logistic Regression'!U$2</f>
        <v/>
      </c>
      <c r="X321" s="70">
        <f>EXP(W321)/(1+EXP(W321))</f>
        <v/>
      </c>
    </row>
    <row r="322" spans="1:24">
      <c r="A322" s="33" t="n">
        <v>0</v>
      </c>
      <c r="B322" s="33" t="n">
        <v>0</v>
      </c>
      <c r="C322" s="33" t="n">
        <v>1</v>
      </c>
      <c r="D322" s="33" t="n">
        <v>0</v>
      </c>
      <c r="E322" s="33" t="n">
        <v>0</v>
      </c>
      <c r="F322" s="33" t="n">
        <v>0</v>
      </c>
      <c r="G322" s="33" t="n">
        <v>1</v>
      </c>
      <c r="H322" s="33" t="n">
        <v>0</v>
      </c>
      <c r="I322" s="33" t="n">
        <v>0</v>
      </c>
      <c r="J322" s="33" t="n">
        <v>0</v>
      </c>
      <c r="K322" s="33" t="n">
        <v>0</v>
      </c>
      <c r="L322" s="33" t="n">
        <v>0</v>
      </c>
      <c r="M322" s="33" t="n">
        <v>0</v>
      </c>
      <c r="N322" s="33" t="n">
        <v>0</v>
      </c>
      <c r="O322" s="33" t="n">
        <v>1</v>
      </c>
      <c r="P322" s="33" t="n">
        <v>0</v>
      </c>
      <c r="Q322" s="33" t="n">
        <v>0</v>
      </c>
      <c r="R322" s="33" t="n">
        <v>0</v>
      </c>
      <c r="S322" s="33" t="n">
        <v>0</v>
      </c>
      <c r="T322" s="33" t="n"/>
      <c r="U322" s="14" t="n">
        <v>0</v>
      </c>
      <c r="V322" s="27">
        <f>SUMPRODUCT('Linear Model'!B$2:T$2,'Test Set'!A322:S322)+'Linear Model'!U$2</f>
        <v/>
      </c>
      <c r="W322" s="1">
        <f>SUMPRODUCT('Logistic Regression'!B$2:T$2,'Test Set'!A322:S322)+'Logistic Regression'!U$2</f>
        <v/>
      </c>
      <c r="X322" s="70">
        <f>EXP(W322)/(1+EXP(W322))</f>
        <v/>
      </c>
    </row>
    <row r="323" spans="1:24">
      <c r="A323" s="33" t="n">
        <v>1</v>
      </c>
      <c r="B323" s="33" t="n">
        <v>0</v>
      </c>
      <c r="C323" s="33" t="n">
        <v>1</v>
      </c>
      <c r="D323" s="33" t="n">
        <v>0</v>
      </c>
      <c r="E323" s="33" t="n">
        <v>0</v>
      </c>
      <c r="F323" s="33" t="n">
        <v>1</v>
      </c>
      <c r="G323" s="33" t="n">
        <v>1</v>
      </c>
      <c r="H323" s="33" t="n">
        <v>0</v>
      </c>
      <c r="I323" s="33" t="n">
        <v>0</v>
      </c>
      <c r="J323" s="33" t="n">
        <v>0</v>
      </c>
      <c r="K323" s="33" t="n">
        <v>0</v>
      </c>
      <c r="L323" s="33" t="n">
        <v>0</v>
      </c>
      <c r="M323" s="33" t="n">
        <v>0</v>
      </c>
      <c r="N323" s="33" t="n">
        <v>0</v>
      </c>
      <c r="O323" s="33" t="n">
        <v>0</v>
      </c>
      <c r="P323" s="33" t="n">
        <v>0</v>
      </c>
      <c r="Q323" s="33" t="n">
        <v>0</v>
      </c>
      <c r="R323" s="33" t="n">
        <v>0</v>
      </c>
      <c r="S323" s="33" t="n">
        <v>0</v>
      </c>
      <c r="T323" s="33" t="n"/>
      <c r="U323" s="14" t="n">
        <v>0</v>
      </c>
      <c r="V323" s="27">
        <f>SUMPRODUCT('Linear Model'!B$2:T$2,'Test Set'!A323:S323)+'Linear Model'!U$2</f>
        <v/>
      </c>
      <c r="W323" s="1">
        <f>SUMPRODUCT('Logistic Regression'!B$2:T$2,'Test Set'!A323:S323)+'Logistic Regression'!U$2</f>
        <v/>
      </c>
      <c r="X323" s="70">
        <f>EXP(W323)/(1+EXP(W323))</f>
        <v/>
      </c>
    </row>
    <row r="324" spans="1:24">
      <c r="A324" s="33" t="n">
        <v>1</v>
      </c>
      <c r="B324" s="33" t="n">
        <v>0</v>
      </c>
      <c r="C324" s="33" t="n">
        <v>1</v>
      </c>
      <c r="D324" s="33" t="n">
        <v>0</v>
      </c>
      <c r="E324" s="33" t="n">
        <v>0</v>
      </c>
      <c r="F324" s="33" t="n">
        <v>1</v>
      </c>
      <c r="G324" s="33" t="n">
        <v>0</v>
      </c>
      <c r="H324" s="33" t="n">
        <v>0</v>
      </c>
      <c r="I324" s="33" t="n">
        <v>0</v>
      </c>
      <c r="J324" s="33" t="n">
        <v>0</v>
      </c>
      <c r="K324" s="33" t="n">
        <v>0</v>
      </c>
      <c r="L324" s="33" t="n">
        <v>0</v>
      </c>
      <c r="M324" s="33" t="n">
        <v>0</v>
      </c>
      <c r="N324" s="33" t="n">
        <v>0</v>
      </c>
      <c r="O324" s="33" t="n">
        <v>0</v>
      </c>
      <c r="P324" s="33" t="n">
        <v>0</v>
      </c>
      <c r="Q324" s="33" t="n">
        <v>0</v>
      </c>
      <c r="R324" s="33" t="n">
        <v>0</v>
      </c>
      <c r="S324" s="33" t="n">
        <v>0</v>
      </c>
      <c r="T324" s="33" t="n"/>
      <c r="U324" s="14" t="n">
        <v>0</v>
      </c>
      <c r="V324" s="27">
        <f>SUMPRODUCT('Linear Model'!B$2:T$2,'Test Set'!A324:S324)+'Linear Model'!U$2</f>
        <v/>
      </c>
      <c r="W324" s="1">
        <f>SUMPRODUCT('Logistic Regression'!B$2:T$2,'Test Set'!A324:S324)+'Logistic Regression'!U$2</f>
        <v/>
      </c>
      <c r="X324" s="70">
        <f>EXP(W324)/(1+EXP(W324))</f>
        <v/>
      </c>
    </row>
    <row r="325" spans="1:24">
      <c r="A325" s="33" t="n">
        <v>0</v>
      </c>
      <c r="B325" s="33" t="n">
        <v>1</v>
      </c>
      <c r="C325" s="33" t="n">
        <v>1</v>
      </c>
      <c r="D325" s="33" t="n">
        <v>0</v>
      </c>
      <c r="E325" s="33" t="n">
        <v>0</v>
      </c>
      <c r="F325" s="33" t="n">
        <v>0</v>
      </c>
      <c r="G325" s="33" t="n">
        <v>0</v>
      </c>
      <c r="H325" s="33" t="n">
        <v>0</v>
      </c>
      <c r="I325" s="33" t="n">
        <v>0</v>
      </c>
      <c r="J325" s="33" t="n">
        <v>0</v>
      </c>
      <c r="K325" s="33" t="n">
        <v>0</v>
      </c>
      <c r="L325" s="33" t="n">
        <v>0</v>
      </c>
      <c r="M325" s="33" t="n">
        <v>0</v>
      </c>
      <c r="N325" s="33" t="n">
        <v>0</v>
      </c>
      <c r="O325" s="33" t="n">
        <v>0</v>
      </c>
      <c r="P325" s="33" t="n">
        <v>0</v>
      </c>
      <c r="Q325" s="33" t="n">
        <v>0</v>
      </c>
      <c r="R325" s="33" t="n">
        <v>0</v>
      </c>
      <c r="S325" s="33" t="n">
        <v>0</v>
      </c>
      <c r="T325" s="33" t="n"/>
      <c r="U325" s="14" t="n">
        <v>0</v>
      </c>
      <c r="V325" s="27">
        <f>SUMPRODUCT('Linear Model'!B$2:T$2,'Test Set'!A325:S325)+'Linear Model'!U$2</f>
        <v/>
      </c>
      <c r="W325" s="1">
        <f>SUMPRODUCT('Logistic Regression'!B$2:T$2,'Test Set'!A325:S325)+'Logistic Regression'!U$2</f>
        <v/>
      </c>
      <c r="X325" s="70">
        <f>EXP(W325)/(1+EXP(W325))</f>
        <v/>
      </c>
    </row>
    <row r="326" spans="1:24">
      <c r="A326" s="33" t="n">
        <v>0</v>
      </c>
      <c r="B326" s="33" t="n">
        <v>1</v>
      </c>
      <c r="C326" s="33" t="n">
        <v>0</v>
      </c>
      <c r="D326" s="33" t="n">
        <v>0</v>
      </c>
      <c r="E326" s="33" t="n">
        <v>0</v>
      </c>
      <c r="F326" s="33" t="n">
        <v>0</v>
      </c>
      <c r="G326" s="33" t="n">
        <v>0</v>
      </c>
      <c r="H326" s="33" t="n">
        <v>0</v>
      </c>
      <c r="I326" s="33" t="n">
        <v>0</v>
      </c>
      <c r="J326" s="33" t="n">
        <v>0</v>
      </c>
      <c r="K326" s="33" t="n">
        <v>0</v>
      </c>
      <c r="L326" s="33" t="n">
        <v>0</v>
      </c>
      <c r="M326" s="33" t="n">
        <v>0</v>
      </c>
      <c r="N326" s="33" t="n">
        <v>0</v>
      </c>
      <c r="O326" s="33" t="n">
        <v>1</v>
      </c>
      <c r="P326" s="33" t="n">
        <v>0</v>
      </c>
      <c r="Q326" s="33" t="n">
        <v>0</v>
      </c>
      <c r="R326" s="33" t="n">
        <v>0</v>
      </c>
      <c r="S326" s="33" t="n">
        <v>0</v>
      </c>
      <c r="T326" s="33" t="n"/>
      <c r="U326" s="14" t="n">
        <v>0</v>
      </c>
      <c r="V326" s="27">
        <f>SUMPRODUCT('Linear Model'!B$2:T$2,'Test Set'!A326:S326)+'Linear Model'!U$2</f>
        <v/>
      </c>
      <c r="W326" s="1">
        <f>SUMPRODUCT('Logistic Regression'!B$2:T$2,'Test Set'!A326:S326)+'Logistic Regression'!U$2</f>
        <v/>
      </c>
      <c r="X326" s="70">
        <f>EXP(W326)/(1+EXP(W326))</f>
        <v/>
      </c>
    </row>
    <row r="327" spans="1:24">
      <c r="A327" s="33" t="n">
        <v>1</v>
      </c>
      <c r="B327" s="33" t="n">
        <v>0</v>
      </c>
      <c r="C327" s="33" t="n">
        <v>0</v>
      </c>
      <c r="D327" s="33" t="n">
        <v>0</v>
      </c>
      <c r="E327" s="33" t="n">
        <v>0</v>
      </c>
      <c r="F327" s="33" t="n">
        <v>1</v>
      </c>
      <c r="G327" s="33" t="n">
        <v>0</v>
      </c>
      <c r="H327" s="33" t="n">
        <v>0</v>
      </c>
      <c r="I327" s="33" t="n">
        <v>0</v>
      </c>
      <c r="J327" s="33" t="n">
        <v>0</v>
      </c>
      <c r="K327" s="33" t="n">
        <v>0</v>
      </c>
      <c r="L327" s="33" t="n">
        <v>0</v>
      </c>
      <c r="M327" s="33" t="n">
        <v>0</v>
      </c>
      <c r="N327" s="33" t="n">
        <v>0</v>
      </c>
      <c r="O327" s="33" t="n">
        <v>0</v>
      </c>
      <c r="P327" s="33" t="n">
        <v>0</v>
      </c>
      <c r="Q327" s="33" t="n">
        <v>0</v>
      </c>
      <c r="R327" s="33" t="n">
        <v>0</v>
      </c>
      <c r="S327" s="33" t="n">
        <v>0</v>
      </c>
      <c r="T327" s="33" t="n"/>
      <c r="U327" s="14" t="n">
        <v>0</v>
      </c>
      <c r="V327" s="27">
        <f>SUMPRODUCT('Linear Model'!B$2:T$2,'Test Set'!A327:S327)+'Linear Model'!U$2</f>
        <v/>
      </c>
      <c r="W327" s="1">
        <f>SUMPRODUCT('Logistic Regression'!B$2:T$2,'Test Set'!A327:S327)+'Logistic Regression'!U$2</f>
        <v/>
      </c>
      <c r="X327" s="70">
        <f>EXP(W327)/(1+EXP(W327))</f>
        <v/>
      </c>
    </row>
    <row r="328" spans="1:24">
      <c r="A328" s="33" t="n">
        <v>1</v>
      </c>
      <c r="B328" s="33" t="n">
        <v>0</v>
      </c>
      <c r="C328" s="33" t="n">
        <v>1</v>
      </c>
      <c r="D328" s="33" t="n">
        <v>0</v>
      </c>
      <c r="E328" s="33" t="n">
        <v>0</v>
      </c>
      <c r="F328" s="33" t="n">
        <v>0</v>
      </c>
      <c r="G328" s="33" t="n">
        <v>0</v>
      </c>
      <c r="H328" s="33" t="n">
        <v>0</v>
      </c>
      <c r="I328" s="33" t="n">
        <v>0</v>
      </c>
      <c r="J328" s="33" t="n">
        <v>0</v>
      </c>
      <c r="K328" s="33" t="n">
        <v>0</v>
      </c>
      <c r="L328" s="33" t="n">
        <v>0</v>
      </c>
      <c r="M328" s="33" t="n">
        <v>0</v>
      </c>
      <c r="N328" s="33" t="n">
        <v>0</v>
      </c>
      <c r="O328" s="33" t="n">
        <v>1</v>
      </c>
      <c r="P328" s="33" t="n">
        <v>0</v>
      </c>
      <c r="Q328" s="33" t="n">
        <v>0</v>
      </c>
      <c r="R328" s="33" t="n">
        <v>0</v>
      </c>
      <c r="S328" s="33" t="n">
        <v>0</v>
      </c>
      <c r="T328" s="33" t="n"/>
      <c r="U328" s="14" t="n">
        <v>0</v>
      </c>
      <c r="V328" s="27">
        <f>SUMPRODUCT('Linear Model'!B$2:T$2,'Test Set'!A328:S328)+'Linear Model'!U$2</f>
        <v/>
      </c>
      <c r="W328" s="1">
        <f>SUMPRODUCT('Logistic Regression'!B$2:T$2,'Test Set'!A328:S328)+'Logistic Regression'!U$2</f>
        <v/>
      </c>
      <c r="X328" s="70">
        <f>EXP(W328)/(1+EXP(W328))</f>
        <v/>
      </c>
    </row>
    <row r="329" spans="1:24">
      <c r="A329" s="33" t="n">
        <v>1</v>
      </c>
      <c r="B329" s="33" t="n">
        <v>0</v>
      </c>
      <c r="C329" s="33" t="n">
        <v>1</v>
      </c>
      <c r="D329" s="33" t="n">
        <v>0</v>
      </c>
      <c r="E329" s="33" t="n">
        <v>0</v>
      </c>
      <c r="F329" s="33" t="n">
        <v>0</v>
      </c>
      <c r="G329" s="33" t="n">
        <v>1</v>
      </c>
      <c r="H329" s="33" t="n">
        <v>0</v>
      </c>
      <c r="I329" s="33" t="n">
        <v>0</v>
      </c>
      <c r="J329" s="33" t="n">
        <v>0</v>
      </c>
      <c r="K329" s="33" t="n">
        <v>0</v>
      </c>
      <c r="L329" s="33" t="n">
        <v>0</v>
      </c>
      <c r="M329" s="33" t="n">
        <v>0</v>
      </c>
      <c r="N329" s="33" t="n">
        <v>0</v>
      </c>
      <c r="O329" s="33" t="n">
        <v>0</v>
      </c>
      <c r="P329" s="33" t="n">
        <v>0</v>
      </c>
      <c r="Q329" s="33" t="n">
        <v>0</v>
      </c>
      <c r="R329" s="33" t="n">
        <v>0</v>
      </c>
      <c r="S329" s="33" t="n">
        <v>0</v>
      </c>
      <c r="T329" s="33" t="n"/>
      <c r="U329" s="14" t="n">
        <v>0</v>
      </c>
      <c r="V329" s="27">
        <f>SUMPRODUCT('Linear Model'!B$2:T$2,'Test Set'!A329:S329)+'Linear Model'!U$2</f>
        <v/>
      </c>
      <c r="W329" s="1">
        <f>SUMPRODUCT('Logistic Regression'!B$2:T$2,'Test Set'!A329:S329)+'Logistic Regression'!U$2</f>
        <v/>
      </c>
      <c r="X329" s="70">
        <f>EXP(W329)/(1+EXP(W329))</f>
        <v/>
      </c>
    </row>
    <row r="330" spans="1:24">
      <c r="A330" s="33" t="n">
        <v>0</v>
      </c>
      <c r="B330" s="33" t="n">
        <v>0</v>
      </c>
      <c r="C330" s="33" t="n">
        <v>0</v>
      </c>
      <c r="D330" s="33" t="n">
        <v>0</v>
      </c>
      <c r="E330" s="33" t="n">
        <v>0</v>
      </c>
      <c r="F330" s="33" t="n">
        <v>1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0</v>
      </c>
      <c r="O330" s="33" t="n">
        <v>0</v>
      </c>
      <c r="P330" s="33" t="n">
        <v>0</v>
      </c>
      <c r="Q330" s="33" t="n">
        <v>0</v>
      </c>
      <c r="R330" s="33" t="n">
        <v>0</v>
      </c>
      <c r="S330" s="33" t="n">
        <v>0</v>
      </c>
      <c r="T330" s="33" t="n"/>
      <c r="U330" s="14" t="n">
        <v>0</v>
      </c>
      <c r="V330" s="27">
        <f>SUMPRODUCT('Linear Model'!B$2:T$2,'Test Set'!A330:S330)+'Linear Model'!U$2</f>
        <v/>
      </c>
      <c r="W330" s="1">
        <f>SUMPRODUCT('Logistic Regression'!B$2:T$2,'Test Set'!A330:S330)+'Logistic Regression'!U$2</f>
        <v/>
      </c>
      <c r="X330" s="70">
        <f>EXP(W330)/(1+EXP(W330))</f>
        <v/>
      </c>
    </row>
    <row r="331" spans="1:24">
      <c r="A331" s="33" t="n">
        <v>0</v>
      </c>
      <c r="B331" s="33" t="n">
        <v>1</v>
      </c>
      <c r="C331" s="33" t="n">
        <v>0</v>
      </c>
      <c r="D331" s="33" t="n">
        <v>1</v>
      </c>
      <c r="E331" s="33" t="n">
        <v>0</v>
      </c>
      <c r="F331" s="33" t="n">
        <v>0</v>
      </c>
      <c r="G331" s="33" t="n">
        <v>1</v>
      </c>
      <c r="H331" s="33" t="n">
        <v>0</v>
      </c>
      <c r="I331" s="33" t="n">
        <v>0</v>
      </c>
      <c r="J331" s="33" t="n">
        <v>0</v>
      </c>
      <c r="K331" s="33" t="n">
        <v>0</v>
      </c>
      <c r="L331" s="33" t="n">
        <v>0</v>
      </c>
      <c r="M331" s="33" t="n">
        <v>0</v>
      </c>
      <c r="N331" s="33" t="n">
        <v>0</v>
      </c>
      <c r="O331" s="33" t="n">
        <v>0</v>
      </c>
      <c r="P331" s="33" t="n">
        <v>0</v>
      </c>
      <c r="Q331" s="33" t="n">
        <v>0</v>
      </c>
      <c r="R331" s="33" t="n">
        <v>1</v>
      </c>
      <c r="S331" s="33" t="n">
        <v>0</v>
      </c>
      <c r="T331" s="33" t="n"/>
      <c r="U331" s="14" t="n">
        <v>0</v>
      </c>
      <c r="V331" s="27">
        <f>SUMPRODUCT('Linear Model'!B$2:T$2,'Test Set'!A331:S331)+'Linear Model'!U$2</f>
        <v/>
      </c>
      <c r="W331" s="1">
        <f>SUMPRODUCT('Logistic Regression'!B$2:T$2,'Test Set'!A331:S331)+'Logistic Regression'!U$2</f>
        <v/>
      </c>
      <c r="X331" s="70">
        <f>EXP(W331)/(1+EXP(W331))</f>
        <v/>
      </c>
    </row>
    <row r="332" spans="1:24">
      <c r="A332" s="33" t="n">
        <v>0</v>
      </c>
      <c r="B332" s="33" t="n">
        <v>1</v>
      </c>
      <c r="C332" s="33" t="n">
        <v>1</v>
      </c>
      <c r="D332" s="33" t="n">
        <v>0</v>
      </c>
      <c r="E332" s="33" t="n">
        <v>0</v>
      </c>
      <c r="F332" s="33" t="n">
        <v>1</v>
      </c>
      <c r="G332" s="33" t="n">
        <v>1</v>
      </c>
      <c r="H332" s="33" t="n">
        <v>0</v>
      </c>
      <c r="I332" s="33" t="n">
        <v>0</v>
      </c>
      <c r="J332" s="33" t="n">
        <v>0</v>
      </c>
      <c r="K332" s="33" t="n">
        <v>0</v>
      </c>
      <c r="L332" s="33" t="n">
        <v>0</v>
      </c>
      <c r="M332" s="33" t="n">
        <v>0</v>
      </c>
      <c r="N332" s="33" t="n">
        <v>0</v>
      </c>
      <c r="O332" s="33" t="n">
        <v>0</v>
      </c>
      <c r="P332" s="33" t="n">
        <v>0</v>
      </c>
      <c r="Q332" s="33" t="n">
        <v>0</v>
      </c>
      <c r="R332" s="33" t="n">
        <v>0</v>
      </c>
      <c r="S332" s="33" t="n">
        <v>0</v>
      </c>
      <c r="T332" s="33" t="n"/>
      <c r="U332" s="14" t="n">
        <v>0</v>
      </c>
      <c r="V332" s="27">
        <f>SUMPRODUCT('Linear Model'!B$2:T$2,'Test Set'!A332:S332)+'Linear Model'!U$2</f>
        <v/>
      </c>
      <c r="W332" s="1">
        <f>SUMPRODUCT('Logistic Regression'!B$2:T$2,'Test Set'!A332:S332)+'Logistic Regression'!U$2</f>
        <v/>
      </c>
      <c r="X332" s="70">
        <f>EXP(W332)/(1+EXP(W332))</f>
        <v/>
      </c>
    </row>
    <row r="333" spans="1:24">
      <c r="A333" s="33" t="n">
        <v>0</v>
      </c>
      <c r="B333" s="33" t="n">
        <v>0</v>
      </c>
      <c r="C333" s="33" t="n">
        <v>1</v>
      </c>
      <c r="D333" s="33" t="n">
        <v>0</v>
      </c>
      <c r="E333" s="33" t="n">
        <v>0</v>
      </c>
      <c r="F333" s="33" t="n">
        <v>1</v>
      </c>
      <c r="G333" s="33" t="n">
        <v>0</v>
      </c>
      <c r="H333" s="33" t="n">
        <v>0</v>
      </c>
      <c r="I333" s="33" t="n">
        <v>0</v>
      </c>
      <c r="J333" s="33" t="n">
        <v>0</v>
      </c>
      <c r="K333" s="33" t="n">
        <v>0</v>
      </c>
      <c r="L333" s="33" t="n">
        <v>0</v>
      </c>
      <c r="M333" s="33" t="n">
        <v>0</v>
      </c>
      <c r="N333" s="33" t="n">
        <v>0</v>
      </c>
      <c r="O333" s="33" t="n">
        <v>0</v>
      </c>
      <c r="P333" s="33" t="n">
        <v>0</v>
      </c>
      <c r="Q333" s="33" t="n">
        <v>0</v>
      </c>
      <c r="R333" s="33" t="n">
        <v>0</v>
      </c>
      <c r="S333" s="33" t="n">
        <v>0</v>
      </c>
      <c r="T333" s="33" t="n"/>
      <c r="U333" s="14" t="n">
        <v>0</v>
      </c>
      <c r="V333" s="27">
        <f>SUMPRODUCT('Linear Model'!B$2:T$2,'Test Set'!A333:S333)+'Linear Model'!U$2</f>
        <v/>
      </c>
      <c r="W333" s="1">
        <f>SUMPRODUCT('Logistic Regression'!B$2:T$2,'Test Set'!A333:S333)+'Logistic Regression'!U$2</f>
        <v/>
      </c>
      <c r="X333" s="70">
        <f>EXP(W333)/(1+EXP(W333))</f>
        <v/>
      </c>
    </row>
    <row r="334" spans="1:24">
      <c r="A334" s="33" t="n">
        <v>1</v>
      </c>
      <c r="B334" s="33" t="n">
        <v>0</v>
      </c>
      <c r="C334" s="33" t="n">
        <v>1</v>
      </c>
      <c r="D334" s="33" t="n">
        <v>0</v>
      </c>
      <c r="E334" s="33" t="n">
        <v>0</v>
      </c>
      <c r="F334" s="33" t="n">
        <v>1</v>
      </c>
      <c r="G334" s="33" t="n">
        <v>0</v>
      </c>
      <c r="H334" s="33" t="n">
        <v>0</v>
      </c>
      <c r="I334" s="33" t="n">
        <v>0</v>
      </c>
      <c r="J334" s="33" t="n">
        <v>0</v>
      </c>
      <c r="K334" s="33" t="n">
        <v>0</v>
      </c>
      <c r="L334" s="33" t="n">
        <v>0</v>
      </c>
      <c r="M334" s="33" t="n">
        <v>0</v>
      </c>
      <c r="N334" s="33" t="n">
        <v>0</v>
      </c>
      <c r="O334" s="33" t="n">
        <v>0</v>
      </c>
      <c r="P334" s="33" t="n">
        <v>0</v>
      </c>
      <c r="Q334" s="33" t="n">
        <v>0</v>
      </c>
      <c r="R334" s="33" t="n">
        <v>0</v>
      </c>
      <c r="S334" s="33" t="n">
        <v>0</v>
      </c>
      <c r="T334" s="33" t="n"/>
      <c r="U334" s="14" t="n">
        <v>0</v>
      </c>
      <c r="V334" s="27">
        <f>SUMPRODUCT('Linear Model'!B$2:T$2,'Test Set'!A334:S334)+'Linear Model'!U$2</f>
        <v/>
      </c>
      <c r="W334" s="1">
        <f>SUMPRODUCT('Logistic Regression'!B$2:T$2,'Test Set'!A334:S334)+'Logistic Regression'!U$2</f>
        <v/>
      </c>
      <c r="X334" s="70">
        <f>EXP(W334)/(1+EXP(W334))</f>
        <v/>
      </c>
    </row>
    <row r="335" spans="1:24">
      <c r="A335" s="33" t="n">
        <v>1</v>
      </c>
      <c r="B335" s="33" t="n">
        <v>0</v>
      </c>
      <c r="C335" s="33" t="n">
        <v>0</v>
      </c>
      <c r="D335" s="33" t="n">
        <v>0</v>
      </c>
      <c r="E335" s="33" t="n">
        <v>0</v>
      </c>
      <c r="F335" s="33" t="n">
        <v>0</v>
      </c>
      <c r="G335" s="33" t="n">
        <v>0</v>
      </c>
      <c r="H335" s="33" t="n">
        <v>0</v>
      </c>
      <c r="I335" s="33" t="n">
        <v>0</v>
      </c>
      <c r="J335" s="33" t="n">
        <v>0</v>
      </c>
      <c r="K335" s="33" t="n">
        <v>0</v>
      </c>
      <c r="L335" s="33" t="n">
        <v>0</v>
      </c>
      <c r="M335" s="33" t="n">
        <v>0</v>
      </c>
      <c r="N335" s="33" t="n">
        <v>0</v>
      </c>
      <c r="O335" s="33" t="n">
        <v>1</v>
      </c>
      <c r="P335" s="33" t="n">
        <v>0</v>
      </c>
      <c r="Q335" s="33" t="n">
        <v>0</v>
      </c>
      <c r="R335" s="33" t="n">
        <v>0</v>
      </c>
      <c r="S335" s="33" t="n">
        <v>0</v>
      </c>
      <c r="T335" s="33" t="n"/>
      <c r="U335" s="14" t="n">
        <v>0</v>
      </c>
      <c r="V335" s="27">
        <f>SUMPRODUCT('Linear Model'!B$2:T$2,'Test Set'!A335:S335)+'Linear Model'!U$2</f>
        <v/>
      </c>
      <c r="W335" s="1">
        <f>SUMPRODUCT('Logistic Regression'!B$2:T$2,'Test Set'!A335:S335)+'Logistic Regression'!U$2</f>
        <v/>
      </c>
      <c r="X335" s="70">
        <f>EXP(W335)/(1+EXP(W335))</f>
        <v/>
      </c>
    </row>
    <row r="336" spans="1:24">
      <c r="A336" s="33" t="n">
        <v>1</v>
      </c>
      <c r="B336" s="33" t="n">
        <v>0</v>
      </c>
      <c r="C336" s="33" t="n">
        <v>1</v>
      </c>
      <c r="D336" s="33" t="n">
        <v>0</v>
      </c>
      <c r="E336" s="33" t="n">
        <v>0</v>
      </c>
      <c r="F336" s="33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0</v>
      </c>
      <c r="M336" s="33" t="n">
        <v>0</v>
      </c>
      <c r="N336" s="33" t="n">
        <v>0</v>
      </c>
      <c r="O336" s="33" t="n">
        <v>0</v>
      </c>
      <c r="P336" s="33" t="n">
        <v>0</v>
      </c>
      <c r="Q336" s="33" t="n">
        <v>0</v>
      </c>
      <c r="R336" s="33" t="n">
        <v>1</v>
      </c>
      <c r="S336" s="33" t="n">
        <v>0</v>
      </c>
      <c r="T336" s="33" t="n"/>
      <c r="U336" s="14" t="n">
        <v>0</v>
      </c>
      <c r="V336" s="27">
        <f>SUMPRODUCT('Linear Model'!B$2:T$2,'Test Set'!A336:S336)+'Linear Model'!U$2</f>
        <v/>
      </c>
      <c r="W336" s="1">
        <f>SUMPRODUCT('Logistic Regression'!B$2:T$2,'Test Set'!A336:S336)+'Logistic Regression'!U$2</f>
        <v/>
      </c>
      <c r="X336" s="70">
        <f>EXP(W336)/(1+EXP(W336))</f>
        <v/>
      </c>
    </row>
    <row r="337" spans="1:24">
      <c r="A337" s="33" t="n">
        <v>1</v>
      </c>
      <c r="B337" s="33" t="n">
        <v>0</v>
      </c>
      <c r="C337" s="33" t="n">
        <v>1</v>
      </c>
      <c r="D337" s="33" t="n">
        <v>0</v>
      </c>
      <c r="E337" s="33" t="n">
        <v>0</v>
      </c>
      <c r="F337" s="33" t="n">
        <v>1</v>
      </c>
      <c r="G337" s="33" t="n">
        <v>0</v>
      </c>
      <c r="H337" s="33" t="n">
        <v>0</v>
      </c>
      <c r="I337" s="33" t="n">
        <v>0</v>
      </c>
      <c r="J337" s="33" t="n">
        <v>0</v>
      </c>
      <c r="K337" s="33" t="n">
        <v>0</v>
      </c>
      <c r="L337" s="33" t="n">
        <v>0</v>
      </c>
      <c r="M337" s="33" t="n">
        <v>0</v>
      </c>
      <c r="N337" s="33" t="n">
        <v>0</v>
      </c>
      <c r="O337" s="33" t="n">
        <v>0</v>
      </c>
      <c r="P337" s="33" t="n">
        <v>0</v>
      </c>
      <c r="Q337" s="33" t="n">
        <v>0</v>
      </c>
      <c r="R337" s="33" t="n">
        <v>0</v>
      </c>
      <c r="S337" s="33" t="n">
        <v>0</v>
      </c>
      <c r="T337" s="33" t="n"/>
      <c r="U337" s="14" t="n">
        <v>0</v>
      </c>
      <c r="V337" s="27">
        <f>SUMPRODUCT('Linear Model'!B$2:T$2,'Test Set'!A337:S337)+'Linear Model'!U$2</f>
        <v/>
      </c>
      <c r="W337" s="1">
        <f>SUMPRODUCT('Logistic Regression'!B$2:T$2,'Test Set'!A337:S337)+'Logistic Regression'!U$2</f>
        <v/>
      </c>
      <c r="X337" s="70">
        <f>EXP(W337)/(1+EXP(W337))</f>
        <v/>
      </c>
    </row>
    <row r="338" spans="1:24">
      <c r="A338" s="33" t="n">
        <v>1</v>
      </c>
      <c r="B338" s="33" t="n">
        <v>0</v>
      </c>
      <c r="C338" s="33" t="n">
        <v>1</v>
      </c>
      <c r="D338" s="33" t="n">
        <v>0</v>
      </c>
      <c r="E338" s="33" t="n">
        <v>0</v>
      </c>
      <c r="F338" s="33" t="n">
        <v>0</v>
      </c>
      <c r="G338" s="33" t="n">
        <v>0</v>
      </c>
      <c r="H338" s="33" t="n">
        <v>0</v>
      </c>
      <c r="I338" s="33" t="n">
        <v>0</v>
      </c>
      <c r="J338" s="33" t="n">
        <v>0</v>
      </c>
      <c r="K338" s="33" t="n">
        <v>0</v>
      </c>
      <c r="L338" s="33" t="n">
        <v>0</v>
      </c>
      <c r="M338" s="33" t="n">
        <v>0</v>
      </c>
      <c r="N338" s="33" t="n">
        <v>0</v>
      </c>
      <c r="O338" s="33" t="n">
        <v>1</v>
      </c>
      <c r="P338" s="33" t="n">
        <v>0</v>
      </c>
      <c r="Q338" s="33" t="n">
        <v>0</v>
      </c>
      <c r="R338" s="33" t="n">
        <v>1</v>
      </c>
      <c r="S338" s="33" t="n">
        <v>0</v>
      </c>
      <c r="T338" s="33" t="n"/>
      <c r="U338" s="14" t="n">
        <v>0</v>
      </c>
      <c r="V338" s="27">
        <f>SUMPRODUCT('Linear Model'!B$2:T$2,'Test Set'!A338:S338)+'Linear Model'!U$2</f>
        <v/>
      </c>
      <c r="W338" s="1">
        <f>SUMPRODUCT('Logistic Regression'!B$2:T$2,'Test Set'!A338:S338)+'Logistic Regression'!U$2</f>
        <v/>
      </c>
      <c r="X338" s="70">
        <f>EXP(W338)/(1+EXP(W338))</f>
        <v/>
      </c>
    </row>
    <row r="339" spans="1:24">
      <c r="A339" s="33" t="n">
        <v>0</v>
      </c>
      <c r="B339" s="33" t="n">
        <v>1</v>
      </c>
      <c r="C339" s="33" t="n">
        <v>0</v>
      </c>
      <c r="D339" s="33" t="n">
        <v>1</v>
      </c>
      <c r="E339" s="33" t="n">
        <v>0</v>
      </c>
      <c r="F339" s="33" t="n">
        <v>0</v>
      </c>
      <c r="G339" s="33" t="n">
        <v>0</v>
      </c>
      <c r="H339" s="33" t="n">
        <v>0</v>
      </c>
      <c r="I339" s="33" t="n">
        <v>0</v>
      </c>
      <c r="J339" s="33" t="n">
        <v>0</v>
      </c>
      <c r="K339" s="33" t="n">
        <v>0</v>
      </c>
      <c r="L339" s="33" t="n">
        <v>0</v>
      </c>
      <c r="M339" s="33" t="n">
        <v>0</v>
      </c>
      <c r="N339" s="33" t="n">
        <v>0</v>
      </c>
      <c r="O339" s="33" t="n">
        <v>1</v>
      </c>
      <c r="P339" s="33" t="n">
        <v>0</v>
      </c>
      <c r="Q339" s="33" t="n">
        <v>0</v>
      </c>
      <c r="R339" s="33" t="n">
        <v>0</v>
      </c>
      <c r="S339" s="33" t="n">
        <v>0</v>
      </c>
      <c r="T339" s="33" t="n"/>
      <c r="U339" s="14" t="n">
        <v>0</v>
      </c>
      <c r="V339" s="27">
        <f>SUMPRODUCT('Linear Model'!B$2:T$2,'Test Set'!A339:S339)+'Linear Model'!U$2</f>
        <v/>
      </c>
      <c r="W339" s="1">
        <f>SUMPRODUCT('Logistic Regression'!B$2:T$2,'Test Set'!A339:S339)+'Logistic Regression'!U$2</f>
        <v/>
      </c>
      <c r="X339" s="70">
        <f>EXP(W339)/(1+EXP(W339))</f>
        <v/>
      </c>
    </row>
    <row r="340" spans="1:24">
      <c r="A340" s="33" t="n">
        <v>1</v>
      </c>
      <c r="B340" s="33" t="n">
        <v>0</v>
      </c>
      <c r="C340" s="33" t="n">
        <v>0</v>
      </c>
      <c r="D340" s="33" t="n">
        <v>1</v>
      </c>
      <c r="E340" s="33" t="n">
        <v>0</v>
      </c>
      <c r="F340" s="33" t="n">
        <v>0</v>
      </c>
      <c r="G340" s="33" t="n">
        <v>1</v>
      </c>
      <c r="H340" s="33" t="n">
        <v>0</v>
      </c>
      <c r="I340" s="33" t="n">
        <v>0</v>
      </c>
      <c r="J340" s="33" t="n">
        <v>0</v>
      </c>
      <c r="K340" s="33" t="n">
        <v>0</v>
      </c>
      <c r="L340" s="33" t="n">
        <v>0</v>
      </c>
      <c r="M340" s="33" t="n">
        <v>0</v>
      </c>
      <c r="N340" s="33" t="n">
        <v>0</v>
      </c>
      <c r="O340" s="33" t="n">
        <v>0</v>
      </c>
      <c r="P340" s="33" t="n">
        <v>0</v>
      </c>
      <c r="Q340" s="33" t="n">
        <v>0</v>
      </c>
      <c r="R340" s="33" t="n">
        <v>0</v>
      </c>
      <c r="S340" s="33" t="n">
        <v>0</v>
      </c>
      <c r="T340" s="33" t="n"/>
      <c r="U340" s="14" t="n">
        <v>0</v>
      </c>
      <c r="V340" s="27">
        <f>SUMPRODUCT('Linear Model'!B$2:T$2,'Test Set'!A340:S340)+'Linear Model'!U$2</f>
        <v/>
      </c>
      <c r="W340" s="1">
        <f>SUMPRODUCT('Logistic Regression'!B$2:T$2,'Test Set'!A340:S340)+'Logistic Regression'!U$2</f>
        <v/>
      </c>
      <c r="X340" s="70">
        <f>EXP(W340)/(1+EXP(W340))</f>
        <v/>
      </c>
    </row>
    <row r="341" spans="1:24">
      <c r="A341" s="33" t="n">
        <v>1</v>
      </c>
      <c r="B341" s="33" t="n">
        <v>0</v>
      </c>
      <c r="C341" s="33" t="n">
        <v>1</v>
      </c>
      <c r="D341" s="33" t="n">
        <v>0</v>
      </c>
      <c r="E341" s="33" t="n">
        <v>0</v>
      </c>
      <c r="F341" s="33" t="n">
        <v>0</v>
      </c>
      <c r="G341" s="33" t="n">
        <v>0</v>
      </c>
      <c r="H341" s="33" t="n">
        <v>0</v>
      </c>
      <c r="I341" s="33" t="n">
        <v>0</v>
      </c>
      <c r="J341" s="33" t="n">
        <v>0</v>
      </c>
      <c r="K341" s="33" t="n">
        <v>0</v>
      </c>
      <c r="L341" s="33" t="n">
        <v>0</v>
      </c>
      <c r="M341" s="33" t="n">
        <v>0</v>
      </c>
      <c r="N341" s="33" t="n">
        <v>0</v>
      </c>
      <c r="O341" s="33" t="n">
        <v>0</v>
      </c>
      <c r="P341" s="33" t="n">
        <v>0</v>
      </c>
      <c r="Q341" s="33" t="n">
        <v>0</v>
      </c>
      <c r="R341" s="33" t="n">
        <v>0</v>
      </c>
      <c r="S341" s="33" t="n">
        <v>0</v>
      </c>
      <c r="T341" s="33" t="n"/>
      <c r="U341" s="14" t="n">
        <v>0</v>
      </c>
      <c r="V341" s="27">
        <f>SUMPRODUCT('Linear Model'!B$2:T$2,'Test Set'!A341:S341)+'Linear Model'!U$2</f>
        <v/>
      </c>
      <c r="W341" s="1">
        <f>SUMPRODUCT('Logistic Regression'!B$2:T$2,'Test Set'!A341:S341)+'Logistic Regression'!U$2</f>
        <v/>
      </c>
      <c r="X341" s="70">
        <f>EXP(W341)/(1+EXP(W341))</f>
        <v/>
      </c>
    </row>
    <row r="342" spans="1:24">
      <c r="A342" s="33" t="n">
        <v>1</v>
      </c>
      <c r="B342" s="33" t="n">
        <v>0</v>
      </c>
      <c r="C342" s="33" t="n">
        <v>0</v>
      </c>
      <c r="D342" s="33" t="n">
        <v>0</v>
      </c>
      <c r="E342" s="33" t="n">
        <v>0</v>
      </c>
      <c r="F342" s="33" t="n">
        <v>1</v>
      </c>
      <c r="G342" s="33" t="n">
        <v>0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0</v>
      </c>
      <c r="Q342" s="33" t="n">
        <v>0</v>
      </c>
      <c r="R342" s="33" t="n">
        <v>0</v>
      </c>
      <c r="S342" s="33" t="n">
        <v>0</v>
      </c>
      <c r="T342" s="33" t="n"/>
      <c r="U342" s="14" t="n">
        <v>0</v>
      </c>
      <c r="V342" s="27">
        <f>SUMPRODUCT('Linear Model'!B$2:T$2,'Test Set'!A342:S342)+'Linear Model'!U$2</f>
        <v/>
      </c>
      <c r="W342" s="1">
        <f>SUMPRODUCT('Logistic Regression'!B$2:T$2,'Test Set'!A342:S342)+'Logistic Regression'!U$2</f>
        <v/>
      </c>
      <c r="X342" s="70">
        <f>EXP(W342)/(1+EXP(W342))</f>
        <v/>
      </c>
    </row>
    <row r="343" spans="1:24">
      <c r="A343" s="33" t="n">
        <v>1</v>
      </c>
      <c r="B343" s="33" t="n">
        <v>0</v>
      </c>
      <c r="C343" s="33" t="n">
        <v>1</v>
      </c>
      <c r="D343" s="33" t="n">
        <v>0</v>
      </c>
      <c r="E343" s="33" t="n">
        <v>0</v>
      </c>
      <c r="F343" s="33" t="n">
        <v>0</v>
      </c>
      <c r="G343" s="33" t="n">
        <v>0</v>
      </c>
      <c r="H343" s="33" t="n">
        <v>0</v>
      </c>
      <c r="I343" s="33" t="n">
        <v>0</v>
      </c>
      <c r="J343" s="33" t="n">
        <v>0</v>
      </c>
      <c r="K343" s="33" t="n">
        <v>0</v>
      </c>
      <c r="L343" s="33" t="n">
        <v>0</v>
      </c>
      <c r="M343" s="33" t="n">
        <v>0</v>
      </c>
      <c r="N343" s="33" t="n">
        <v>0</v>
      </c>
      <c r="O343" s="33" t="n">
        <v>0</v>
      </c>
      <c r="P343" s="33" t="n">
        <v>0</v>
      </c>
      <c r="Q343" s="33" t="n">
        <v>0</v>
      </c>
      <c r="R343" s="33" t="n">
        <v>0</v>
      </c>
      <c r="S343" s="33" t="n">
        <v>0</v>
      </c>
      <c r="T343" s="33" t="n"/>
      <c r="U343" s="14" t="n">
        <v>0</v>
      </c>
      <c r="V343" s="27">
        <f>SUMPRODUCT('Linear Model'!B$2:T$2,'Test Set'!A343:S343)+'Linear Model'!U$2</f>
        <v/>
      </c>
      <c r="W343" s="1">
        <f>SUMPRODUCT('Logistic Regression'!B$2:T$2,'Test Set'!A343:S343)+'Logistic Regression'!U$2</f>
        <v/>
      </c>
      <c r="X343" s="70">
        <f>EXP(W343)/(1+EXP(W343))</f>
        <v/>
      </c>
    </row>
    <row r="344" spans="1:24">
      <c r="A344" s="33" t="n">
        <v>1</v>
      </c>
      <c r="B344" s="33" t="n">
        <v>0</v>
      </c>
      <c r="C344" s="33" t="n">
        <v>0</v>
      </c>
      <c r="D344" s="33" t="n">
        <v>1</v>
      </c>
      <c r="E344" s="33" t="n">
        <v>0</v>
      </c>
      <c r="F344" s="33" t="n">
        <v>0</v>
      </c>
      <c r="G344" s="33" t="n">
        <v>1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1</v>
      </c>
      <c r="S344" s="33" t="n">
        <v>0</v>
      </c>
      <c r="T344" s="33" t="n"/>
      <c r="U344" s="14" t="n">
        <v>0</v>
      </c>
      <c r="V344" s="27">
        <f>SUMPRODUCT('Linear Model'!B$2:T$2,'Test Set'!A344:S344)+'Linear Model'!U$2</f>
        <v/>
      </c>
      <c r="W344" s="1">
        <f>SUMPRODUCT('Logistic Regression'!B$2:T$2,'Test Set'!A344:S344)+'Logistic Regression'!U$2</f>
        <v/>
      </c>
      <c r="X344" s="70">
        <f>EXP(W344)/(1+EXP(W344))</f>
        <v/>
      </c>
    </row>
    <row r="345" spans="1:24">
      <c r="A345" s="33" t="n">
        <v>0</v>
      </c>
      <c r="B345" s="33" t="n">
        <v>0</v>
      </c>
      <c r="C345" s="33" t="n">
        <v>0</v>
      </c>
      <c r="D345" s="33" t="n">
        <v>0</v>
      </c>
      <c r="E345" s="33" t="n">
        <v>0</v>
      </c>
      <c r="F345" s="33" t="n">
        <v>0</v>
      </c>
      <c r="G345" s="33" t="n">
        <v>0</v>
      </c>
      <c r="H345" s="33" t="n">
        <v>0</v>
      </c>
      <c r="I345" s="33" t="n">
        <v>0</v>
      </c>
      <c r="J345" s="33" t="n">
        <v>0</v>
      </c>
      <c r="K345" s="33" t="n">
        <v>0</v>
      </c>
      <c r="L345" s="33" t="n">
        <v>0</v>
      </c>
      <c r="M345" s="33" t="n">
        <v>0</v>
      </c>
      <c r="N345" s="33" t="n">
        <v>0</v>
      </c>
      <c r="O345" s="33" t="n">
        <v>0</v>
      </c>
      <c r="P345" s="33" t="n">
        <v>0</v>
      </c>
      <c r="Q345" s="33" t="n">
        <v>0</v>
      </c>
      <c r="R345" s="33" t="n">
        <v>0</v>
      </c>
      <c r="S345" s="33" t="n">
        <v>0</v>
      </c>
      <c r="T345" s="33" t="n"/>
      <c r="U345" s="14" t="n">
        <v>0</v>
      </c>
      <c r="V345" s="27">
        <f>SUMPRODUCT('Linear Model'!B$2:T$2,'Test Set'!A345:S345)+'Linear Model'!U$2</f>
        <v/>
      </c>
      <c r="W345" s="1">
        <f>SUMPRODUCT('Logistic Regression'!B$2:T$2,'Test Set'!A345:S345)+'Logistic Regression'!U$2</f>
        <v/>
      </c>
      <c r="X345" s="70">
        <f>EXP(W345)/(1+EXP(W345))</f>
        <v/>
      </c>
    </row>
    <row r="346" spans="1:24">
      <c r="A346" s="33" t="n">
        <v>1</v>
      </c>
      <c r="B346" s="33" t="n">
        <v>0</v>
      </c>
      <c r="C346" s="33" t="n">
        <v>1</v>
      </c>
      <c r="D346" s="33" t="n">
        <v>0</v>
      </c>
      <c r="E346" s="33" t="n">
        <v>0</v>
      </c>
      <c r="F346" s="33" t="n">
        <v>0</v>
      </c>
      <c r="G346" s="33" t="n">
        <v>0</v>
      </c>
      <c r="H346" s="33" t="n">
        <v>0</v>
      </c>
      <c r="I346" s="33" t="n">
        <v>0</v>
      </c>
      <c r="J346" s="33" t="n">
        <v>0</v>
      </c>
      <c r="K346" s="33" t="n">
        <v>0</v>
      </c>
      <c r="L346" s="33" t="n">
        <v>0</v>
      </c>
      <c r="M346" s="33" t="n">
        <v>0</v>
      </c>
      <c r="N346" s="33" t="n">
        <v>0</v>
      </c>
      <c r="O346" s="33" t="n">
        <v>0</v>
      </c>
      <c r="P346" s="33" t="n">
        <v>0</v>
      </c>
      <c r="Q346" s="33" t="n">
        <v>0</v>
      </c>
      <c r="R346" s="33" t="n">
        <v>1</v>
      </c>
      <c r="S346" s="33" t="n">
        <v>0</v>
      </c>
      <c r="T346" s="33" t="n"/>
      <c r="U346" s="14" t="n">
        <v>0</v>
      </c>
      <c r="V346" s="27">
        <f>SUMPRODUCT('Linear Model'!B$2:T$2,'Test Set'!A346:S346)+'Linear Model'!U$2</f>
        <v/>
      </c>
      <c r="W346" s="1">
        <f>SUMPRODUCT('Logistic Regression'!B$2:T$2,'Test Set'!A346:S346)+'Logistic Regression'!U$2</f>
        <v/>
      </c>
      <c r="X346" s="70">
        <f>EXP(W346)/(1+EXP(W346))</f>
        <v/>
      </c>
    </row>
    <row r="347" spans="1:24">
      <c r="A347" s="33" t="n">
        <v>1</v>
      </c>
      <c r="B347" s="33" t="n">
        <v>0</v>
      </c>
      <c r="C347" s="33" t="n">
        <v>0</v>
      </c>
      <c r="D347" s="33" t="n">
        <v>0</v>
      </c>
      <c r="E347" s="33" t="n">
        <v>0</v>
      </c>
      <c r="F347" s="33" t="n">
        <v>1</v>
      </c>
      <c r="G347" s="33" t="n">
        <v>1</v>
      </c>
      <c r="H347" s="33" t="n">
        <v>0</v>
      </c>
      <c r="I347" s="33" t="n">
        <v>0</v>
      </c>
      <c r="J347" s="33" t="n">
        <v>0</v>
      </c>
      <c r="K347" s="33" t="n">
        <v>0</v>
      </c>
      <c r="L347" s="33" t="n">
        <v>0</v>
      </c>
      <c r="M347" s="33" t="n">
        <v>0</v>
      </c>
      <c r="N347" s="33" t="n">
        <v>0</v>
      </c>
      <c r="O347" s="33" t="n">
        <v>0</v>
      </c>
      <c r="P347" s="33" t="n">
        <v>0</v>
      </c>
      <c r="Q347" s="33" t="n">
        <v>0</v>
      </c>
      <c r="R347" s="33" t="n">
        <v>0</v>
      </c>
      <c r="S347" s="33" t="n">
        <v>0</v>
      </c>
      <c r="T347" s="33" t="n"/>
      <c r="U347" s="14" t="n">
        <v>0</v>
      </c>
      <c r="V347" s="27">
        <f>SUMPRODUCT('Linear Model'!B$2:T$2,'Test Set'!A347:S347)+'Linear Model'!U$2</f>
        <v/>
      </c>
      <c r="W347" s="1">
        <f>SUMPRODUCT('Logistic Regression'!B$2:T$2,'Test Set'!A347:S347)+'Logistic Regression'!U$2</f>
        <v/>
      </c>
      <c r="X347" s="70">
        <f>EXP(W347)/(1+EXP(W347))</f>
        <v/>
      </c>
    </row>
    <row r="348" spans="1:24">
      <c r="A348" s="33" t="n">
        <v>1</v>
      </c>
      <c r="B348" s="33" t="n">
        <v>0</v>
      </c>
      <c r="C348" s="33" t="n">
        <v>1</v>
      </c>
      <c r="D348" s="33" t="n">
        <v>0</v>
      </c>
      <c r="E348" s="33" t="n">
        <v>0</v>
      </c>
      <c r="F348" s="33" t="n">
        <v>1</v>
      </c>
      <c r="G348" s="33" t="n">
        <v>0</v>
      </c>
      <c r="H348" s="33" t="n">
        <v>0</v>
      </c>
      <c r="I348" s="33" t="n">
        <v>0</v>
      </c>
      <c r="J348" s="33" t="n">
        <v>0</v>
      </c>
      <c r="K348" s="33" t="n">
        <v>0</v>
      </c>
      <c r="L348" s="33" t="n">
        <v>0</v>
      </c>
      <c r="M348" s="33" t="n">
        <v>0</v>
      </c>
      <c r="N348" s="33" t="n">
        <v>0</v>
      </c>
      <c r="O348" s="33" t="n">
        <v>0</v>
      </c>
      <c r="P348" s="33" t="n">
        <v>0</v>
      </c>
      <c r="Q348" s="33" t="n">
        <v>0</v>
      </c>
      <c r="R348" s="33" t="n">
        <v>1</v>
      </c>
      <c r="S348" s="33" t="n">
        <v>0</v>
      </c>
      <c r="T348" s="33" t="n"/>
      <c r="U348" s="14" t="n">
        <v>0</v>
      </c>
      <c r="V348" s="27">
        <f>SUMPRODUCT('Linear Model'!B$2:T$2,'Test Set'!A348:S348)+'Linear Model'!U$2</f>
        <v/>
      </c>
      <c r="W348" s="1">
        <f>SUMPRODUCT('Logistic Regression'!B$2:T$2,'Test Set'!A348:S348)+'Logistic Regression'!U$2</f>
        <v/>
      </c>
      <c r="X348" s="70">
        <f>EXP(W348)/(1+EXP(W348))</f>
        <v/>
      </c>
    </row>
    <row r="349" spans="1:24">
      <c r="A349" s="33" t="n">
        <v>0</v>
      </c>
      <c r="B349" s="33" t="n">
        <v>0</v>
      </c>
      <c r="C349" s="33" t="n">
        <v>1</v>
      </c>
      <c r="D349" s="33" t="n">
        <v>0</v>
      </c>
      <c r="E349" s="33" t="n">
        <v>0</v>
      </c>
      <c r="F349" s="33" t="n">
        <v>0</v>
      </c>
      <c r="G349" s="33" t="n">
        <v>0</v>
      </c>
      <c r="H349" s="33" t="n">
        <v>0</v>
      </c>
      <c r="I349" s="33" t="n">
        <v>0</v>
      </c>
      <c r="J349" s="33" t="n">
        <v>0</v>
      </c>
      <c r="K349" s="33" t="n">
        <v>0</v>
      </c>
      <c r="L349" s="33" t="n">
        <v>1</v>
      </c>
      <c r="M349" s="33" t="n">
        <v>0</v>
      </c>
      <c r="N349" s="33" t="n">
        <v>0</v>
      </c>
      <c r="O349" s="33" t="n">
        <v>0</v>
      </c>
      <c r="P349" s="33" t="n">
        <v>0</v>
      </c>
      <c r="Q349" s="33" t="n">
        <v>0</v>
      </c>
      <c r="R349" s="33" t="n">
        <v>0</v>
      </c>
      <c r="S349" s="33" t="n">
        <v>0</v>
      </c>
      <c r="T349" s="33" t="n"/>
      <c r="U349" s="14" t="n">
        <v>0</v>
      </c>
      <c r="V349" s="27">
        <f>SUMPRODUCT('Linear Model'!B$2:T$2,'Test Set'!A349:S349)+'Linear Model'!U$2</f>
        <v/>
      </c>
      <c r="W349" s="1">
        <f>SUMPRODUCT('Logistic Regression'!B$2:T$2,'Test Set'!A349:S349)+'Logistic Regression'!U$2</f>
        <v/>
      </c>
      <c r="X349" s="70">
        <f>EXP(W349)/(1+EXP(W349))</f>
        <v/>
      </c>
    </row>
    <row r="350" spans="1:24">
      <c r="A350" s="33" t="n">
        <v>1</v>
      </c>
      <c r="B350" s="33" t="n">
        <v>0</v>
      </c>
      <c r="C350" s="33" t="n">
        <v>1</v>
      </c>
      <c r="D350" s="33" t="n">
        <v>0</v>
      </c>
      <c r="E350" s="33" t="n">
        <v>0</v>
      </c>
      <c r="F350" s="33" t="n">
        <v>0</v>
      </c>
      <c r="G350" s="33" t="n">
        <v>1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1</v>
      </c>
      <c r="O350" s="33" t="n">
        <v>0</v>
      </c>
      <c r="P350" s="33" t="n">
        <v>0</v>
      </c>
      <c r="Q350" s="33" t="n">
        <v>0</v>
      </c>
      <c r="R350" s="33" t="n">
        <v>0</v>
      </c>
      <c r="S350" s="33" t="n">
        <v>0</v>
      </c>
      <c r="T350" s="33" t="n"/>
      <c r="U350" s="14" t="n">
        <v>0</v>
      </c>
      <c r="V350" s="27">
        <f>SUMPRODUCT('Linear Model'!B$2:T$2,'Test Set'!A350:S350)+'Linear Model'!U$2</f>
        <v/>
      </c>
      <c r="W350" s="1">
        <f>SUMPRODUCT('Logistic Regression'!B$2:T$2,'Test Set'!A350:S350)+'Logistic Regression'!U$2</f>
        <v/>
      </c>
      <c r="X350" s="70">
        <f>EXP(W350)/(1+EXP(W350))</f>
        <v/>
      </c>
    </row>
    <row r="351" spans="1:24">
      <c r="A351" s="33" t="n">
        <v>0</v>
      </c>
      <c r="B351" s="33" t="n">
        <v>1</v>
      </c>
      <c r="C351" s="33" t="n">
        <v>1</v>
      </c>
      <c r="D351" s="33" t="n">
        <v>0</v>
      </c>
      <c r="E351" s="33" t="n">
        <v>0</v>
      </c>
      <c r="F351" s="33" t="n">
        <v>0</v>
      </c>
      <c r="G351" s="33" t="n">
        <v>0</v>
      </c>
      <c r="H351" s="33" t="n">
        <v>0</v>
      </c>
      <c r="I351" s="33" t="n">
        <v>1</v>
      </c>
      <c r="J351" s="33" t="n">
        <v>0</v>
      </c>
      <c r="K351" s="33" t="n">
        <v>0</v>
      </c>
      <c r="L351" s="33" t="n">
        <v>0</v>
      </c>
      <c r="M351" s="33" t="n">
        <v>0</v>
      </c>
      <c r="N351" s="33" t="n">
        <v>0</v>
      </c>
      <c r="O351" s="33" t="n">
        <v>0</v>
      </c>
      <c r="P351" s="33" t="n">
        <v>0</v>
      </c>
      <c r="Q351" s="33" t="n">
        <v>0</v>
      </c>
      <c r="R351" s="33" t="n">
        <v>0</v>
      </c>
      <c r="S351" s="33" t="n">
        <v>1</v>
      </c>
      <c r="T351" s="33" t="n"/>
      <c r="U351" s="14" t="n">
        <v>0</v>
      </c>
      <c r="V351" s="27">
        <f>SUMPRODUCT('Linear Model'!B$2:T$2,'Test Set'!A351:S351)+'Linear Model'!U$2</f>
        <v/>
      </c>
      <c r="W351" s="1">
        <f>SUMPRODUCT('Logistic Regression'!B$2:T$2,'Test Set'!A351:S351)+'Logistic Regression'!U$2</f>
        <v/>
      </c>
      <c r="X351" s="70">
        <f>EXP(W351)/(1+EXP(W351))</f>
        <v/>
      </c>
    </row>
    <row r="352" spans="1:24">
      <c r="A352" s="33" t="n">
        <v>0</v>
      </c>
      <c r="B352" s="33" t="n">
        <v>0</v>
      </c>
      <c r="C352" s="33" t="n">
        <v>0</v>
      </c>
      <c r="D352" s="33" t="n">
        <v>1</v>
      </c>
      <c r="E352" s="33" t="n">
        <v>0</v>
      </c>
      <c r="F352" s="33" t="n">
        <v>1</v>
      </c>
      <c r="G352" s="33" t="n">
        <v>1</v>
      </c>
      <c r="H352" s="33" t="n">
        <v>0</v>
      </c>
      <c r="I352" s="33" t="n">
        <v>0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1</v>
      </c>
      <c r="P352" s="33" t="n">
        <v>0</v>
      </c>
      <c r="Q352" s="33" t="n">
        <v>0</v>
      </c>
      <c r="R352" s="33" t="n">
        <v>0</v>
      </c>
      <c r="S352" s="33" t="n">
        <v>0</v>
      </c>
      <c r="T352" s="33" t="n"/>
      <c r="U352" s="14" t="n">
        <v>0</v>
      </c>
      <c r="V352" s="27">
        <f>SUMPRODUCT('Linear Model'!B$2:T$2,'Test Set'!A352:S352)+'Linear Model'!U$2</f>
        <v/>
      </c>
      <c r="W352" s="1">
        <f>SUMPRODUCT('Logistic Regression'!B$2:T$2,'Test Set'!A352:S352)+'Logistic Regression'!U$2</f>
        <v/>
      </c>
      <c r="X352" s="70">
        <f>EXP(W352)/(1+EXP(W352))</f>
        <v/>
      </c>
    </row>
    <row r="353" spans="1:24">
      <c r="A353" s="33" t="n">
        <v>0</v>
      </c>
      <c r="B353" s="33" t="n">
        <v>1</v>
      </c>
      <c r="C353" s="33" t="n">
        <v>0</v>
      </c>
      <c r="D353" s="33" t="n">
        <v>1</v>
      </c>
      <c r="E353" s="33" t="n">
        <v>0</v>
      </c>
      <c r="F353" s="33" t="n">
        <v>0</v>
      </c>
      <c r="G353" s="33" t="n">
        <v>1</v>
      </c>
      <c r="H353" s="33" t="n">
        <v>0</v>
      </c>
      <c r="I353" s="33" t="n">
        <v>0</v>
      </c>
      <c r="J353" s="33" t="n">
        <v>0</v>
      </c>
      <c r="K353" s="33" t="n">
        <v>0</v>
      </c>
      <c r="L353" s="33" t="n">
        <v>0</v>
      </c>
      <c r="M353" s="33" t="n">
        <v>1</v>
      </c>
      <c r="N353" s="33" t="n">
        <v>0</v>
      </c>
      <c r="O353" s="33" t="n">
        <v>0</v>
      </c>
      <c r="P353" s="33" t="n">
        <v>0</v>
      </c>
      <c r="Q353" s="33" t="n">
        <v>0</v>
      </c>
      <c r="R353" s="33" t="n">
        <v>0</v>
      </c>
      <c r="S353" s="33" t="n">
        <v>0</v>
      </c>
      <c r="T353" s="33" t="n"/>
      <c r="U353" s="14" t="n">
        <v>0</v>
      </c>
      <c r="V353" s="27">
        <f>SUMPRODUCT('Linear Model'!B$2:T$2,'Test Set'!A353:S353)+'Linear Model'!U$2</f>
        <v/>
      </c>
      <c r="W353" s="1">
        <f>SUMPRODUCT('Logistic Regression'!B$2:T$2,'Test Set'!A353:S353)+'Logistic Regression'!U$2</f>
        <v/>
      </c>
      <c r="X353" s="70">
        <f>EXP(W353)/(1+EXP(W353))</f>
        <v/>
      </c>
    </row>
    <row r="354" spans="1:24">
      <c r="A354" s="33" t="n">
        <v>0</v>
      </c>
      <c r="B354" s="33" t="n">
        <v>0</v>
      </c>
      <c r="C354" s="33" t="n">
        <v>0</v>
      </c>
      <c r="D354" s="33" t="n">
        <v>1</v>
      </c>
      <c r="E354" s="33" t="n">
        <v>0</v>
      </c>
      <c r="F354" s="33" t="n">
        <v>1</v>
      </c>
      <c r="G354" s="33" t="n">
        <v>0</v>
      </c>
      <c r="H354" s="33" t="n">
        <v>0</v>
      </c>
      <c r="I354" s="33" t="n">
        <v>0</v>
      </c>
      <c r="J354" s="33" t="n">
        <v>0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0</v>
      </c>
      <c r="S354" s="33" t="n">
        <v>0</v>
      </c>
      <c r="T354" s="33" t="n"/>
      <c r="U354" s="14" t="n">
        <v>0</v>
      </c>
      <c r="V354" s="27">
        <f>SUMPRODUCT('Linear Model'!B$2:T$2,'Test Set'!A354:S354)+'Linear Model'!U$2</f>
        <v/>
      </c>
      <c r="W354" s="1">
        <f>SUMPRODUCT('Logistic Regression'!B$2:T$2,'Test Set'!A354:S354)+'Logistic Regression'!U$2</f>
        <v/>
      </c>
      <c r="X354" s="70">
        <f>EXP(W354)/(1+EXP(W354))</f>
        <v/>
      </c>
    </row>
    <row r="355" spans="1:24">
      <c r="A355" s="33" t="n">
        <v>1</v>
      </c>
      <c r="B355" s="33" t="n">
        <v>0</v>
      </c>
      <c r="C355" s="33" t="n">
        <v>0</v>
      </c>
      <c r="D355" s="33" t="n">
        <v>1</v>
      </c>
      <c r="E355" s="33" t="n">
        <v>0</v>
      </c>
      <c r="F355" s="33" t="n">
        <v>1</v>
      </c>
      <c r="G355" s="33" t="n">
        <v>1</v>
      </c>
      <c r="H355" s="33" t="n">
        <v>0</v>
      </c>
      <c r="I355" s="33" t="n">
        <v>0</v>
      </c>
      <c r="J355" s="33" t="n">
        <v>0</v>
      </c>
      <c r="K355" s="33" t="n">
        <v>0</v>
      </c>
      <c r="L355" s="33" t="n">
        <v>0</v>
      </c>
      <c r="M355" s="33" t="n">
        <v>0</v>
      </c>
      <c r="N355" s="33" t="n">
        <v>0</v>
      </c>
      <c r="O355" s="33" t="n">
        <v>0</v>
      </c>
      <c r="P355" s="33" t="n">
        <v>0</v>
      </c>
      <c r="Q355" s="33" t="n">
        <v>0</v>
      </c>
      <c r="R355" s="33" t="n">
        <v>0</v>
      </c>
      <c r="S355" s="33" t="n">
        <v>0</v>
      </c>
      <c r="T355" s="33" t="n"/>
      <c r="U355" s="14" t="n">
        <v>0</v>
      </c>
      <c r="V355" s="27">
        <f>SUMPRODUCT('Linear Model'!B$2:T$2,'Test Set'!A355:S355)+'Linear Model'!U$2</f>
        <v/>
      </c>
      <c r="W355" s="1">
        <f>SUMPRODUCT('Logistic Regression'!B$2:T$2,'Test Set'!A355:S355)+'Logistic Regression'!U$2</f>
        <v/>
      </c>
      <c r="X355" s="70">
        <f>EXP(W355)/(1+EXP(W355))</f>
        <v/>
      </c>
    </row>
    <row r="356" spans="1:24">
      <c r="A356" s="33" t="n">
        <v>0</v>
      </c>
      <c r="B356" s="33" t="n">
        <v>0</v>
      </c>
      <c r="C356" s="33" t="n">
        <v>1</v>
      </c>
      <c r="D356" s="33" t="n">
        <v>0</v>
      </c>
      <c r="E356" s="33" t="n">
        <v>0</v>
      </c>
      <c r="F356" s="33" t="n">
        <v>0</v>
      </c>
      <c r="G356" s="33" t="n">
        <v>1</v>
      </c>
      <c r="H356" s="33" t="n">
        <v>0</v>
      </c>
      <c r="I356" s="33" t="n">
        <v>0</v>
      </c>
      <c r="J356" s="33" t="n">
        <v>0</v>
      </c>
      <c r="K356" s="33" t="n">
        <v>0</v>
      </c>
      <c r="L356" s="33" t="n">
        <v>0</v>
      </c>
      <c r="M356" s="33" t="n">
        <v>0</v>
      </c>
      <c r="N356" s="33" t="n">
        <v>0</v>
      </c>
      <c r="O356" s="33" t="n">
        <v>0</v>
      </c>
      <c r="P356" s="33" t="n">
        <v>0</v>
      </c>
      <c r="Q356" s="33" t="n">
        <v>0</v>
      </c>
      <c r="R356" s="33" t="n">
        <v>1</v>
      </c>
      <c r="S356" s="33" t="n">
        <v>0</v>
      </c>
      <c r="T356" s="33" t="n"/>
      <c r="U356" s="14" t="n">
        <v>0</v>
      </c>
      <c r="V356" s="27">
        <f>SUMPRODUCT('Linear Model'!B$2:T$2,'Test Set'!A356:S356)+'Linear Model'!U$2</f>
        <v/>
      </c>
      <c r="W356" s="1">
        <f>SUMPRODUCT('Logistic Regression'!B$2:T$2,'Test Set'!A356:S356)+'Logistic Regression'!U$2</f>
        <v/>
      </c>
      <c r="X356" s="70">
        <f>EXP(W356)/(1+EXP(W356))</f>
        <v/>
      </c>
    </row>
    <row r="357" spans="1:24">
      <c r="A357" s="33" t="n">
        <v>1</v>
      </c>
      <c r="B357" s="33" t="n">
        <v>0</v>
      </c>
      <c r="C357" s="33" t="n">
        <v>0</v>
      </c>
      <c r="D357" s="33" t="n">
        <v>0</v>
      </c>
      <c r="E357" s="33" t="n">
        <v>0</v>
      </c>
      <c r="F357" s="33" t="n">
        <v>0</v>
      </c>
      <c r="G357" s="33" t="n">
        <v>0</v>
      </c>
      <c r="H357" s="33" t="n">
        <v>0</v>
      </c>
      <c r="I357" s="33" t="n">
        <v>0</v>
      </c>
      <c r="J357" s="33" t="n">
        <v>0</v>
      </c>
      <c r="K357" s="33" t="n">
        <v>0</v>
      </c>
      <c r="L357" s="33" t="n">
        <v>0</v>
      </c>
      <c r="M357" s="33" t="n">
        <v>0</v>
      </c>
      <c r="N357" s="33" t="n">
        <v>0</v>
      </c>
      <c r="O357" s="33" t="n">
        <v>0</v>
      </c>
      <c r="P357" s="33" t="n">
        <v>0</v>
      </c>
      <c r="Q357" s="33" t="n">
        <v>0</v>
      </c>
      <c r="R357" s="33" t="n">
        <v>0</v>
      </c>
      <c r="S357" s="33" t="n">
        <v>1</v>
      </c>
      <c r="T357" s="33" t="n"/>
      <c r="U357" s="14" t="n">
        <v>0</v>
      </c>
      <c r="V357" s="27">
        <f>SUMPRODUCT('Linear Model'!B$2:T$2,'Test Set'!A357:S357)+'Linear Model'!U$2</f>
        <v/>
      </c>
      <c r="W357" s="1">
        <f>SUMPRODUCT('Logistic Regression'!B$2:T$2,'Test Set'!A357:S357)+'Logistic Regression'!U$2</f>
        <v/>
      </c>
      <c r="X357" s="70">
        <f>EXP(W357)/(1+EXP(W357))</f>
        <v/>
      </c>
    </row>
    <row r="358" spans="1:24">
      <c r="A358" s="33" t="n">
        <v>0</v>
      </c>
      <c r="B358" s="33" t="n">
        <v>0</v>
      </c>
      <c r="C358" s="33" t="n">
        <v>0</v>
      </c>
      <c r="D358" s="33" t="n">
        <v>0</v>
      </c>
      <c r="E358" s="33" t="n">
        <v>0</v>
      </c>
      <c r="F358" s="33" t="n">
        <v>0</v>
      </c>
      <c r="G358" s="33" t="n">
        <v>0</v>
      </c>
      <c r="H358" s="33" t="n">
        <v>0</v>
      </c>
      <c r="I358" s="33" t="n">
        <v>0</v>
      </c>
      <c r="J358" s="33" t="n">
        <v>0</v>
      </c>
      <c r="K358" s="33" t="n">
        <v>0</v>
      </c>
      <c r="L358" s="33" t="n">
        <v>0</v>
      </c>
      <c r="M358" s="33" t="n">
        <v>1</v>
      </c>
      <c r="N358" s="33" t="n">
        <v>1</v>
      </c>
      <c r="O358" s="33" t="n">
        <v>0</v>
      </c>
      <c r="P358" s="33" t="n">
        <v>0</v>
      </c>
      <c r="Q358" s="33" t="n">
        <v>0</v>
      </c>
      <c r="R358" s="33" t="n">
        <v>1</v>
      </c>
      <c r="S358" s="33" t="n">
        <v>1</v>
      </c>
      <c r="T358" s="33" t="n"/>
      <c r="U358" s="14" t="n">
        <v>0</v>
      </c>
      <c r="V358" s="27">
        <f>SUMPRODUCT('Linear Model'!B$2:T$2,'Test Set'!A358:S358)+'Linear Model'!U$2</f>
        <v/>
      </c>
      <c r="W358" s="1">
        <f>SUMPRODUCT('Logistic Regression'!B$2:T$2,'Test Set'!A358:S358)+'Logistic Regression'!U$2</f>
        <v/>
      </c>
      <c r="X358" s="70">
        <f>EXP(W358)/(1+EXP(W358))</f>
        <v/>
      </c>
    </row>
    <row r="359" spans="1:24">
      <c r="A359" s="33" t="n">
        <v>0</v>
      </c>
      <c r="B359" s="33" t="n">
        <v>0</v>
      </c>
      <c r="C359" s="33" t="n">
        <v>1</v>
      </c>
      <c r="D359" s="33" t="n">
        <v>0</v>
      </c>
      <c r="E359" s="33" t="n">
        <v>0</v>
      </c>
      <c r="F359" s="33" t="n">
        <v>1</v>
      </c>
      <c r="G359" s="33" t="n">
        <v>0</v>
      </c>
      <c r="H359" s="33" t="n">
        <v>0</v>
      </c>
      <c r="I359" s="33" t="n">
        <v>0</v>
      </c>
      <c r="J359" s="33" t="n">
        <v>0</v>
      </c>
      <c r="K359" s="33" t="n">
        <v>0</v>
      </c>
      <c r="L359" s="33" t="n">
        <v>0</v>
      </c>
      <c r="M359" s="33" t="n">
        <v>0</v>
      </c>
      <c r="N359" s="33" t="n">
        <v>0</v>
      </c>
      <c r="O359" s="33" t="n">
        <v>0</v>
      </c>
      <c r="P359" s="33" t="n">
        <v>0</v>
      </c>
      <c r="Q359" s="33" t="n">
        <v>0</v>
      </c>
      <c r="R359" s="33" t="n">
        <v>0</v>
      </c>
      <c r="S359" s="33" t="n">
        <v>0</v>
      </c>
      <c r="T359" s="33" t="n"/>
      <c r="U359" s="14" t="n">
        <v>0</v>
      </c>
      <c r="V359" s="27">
        <f>SUMPRODUCT('Linear Model'!B$2:T$2,'Test Set'!A359:S359)+'Linear Model'!U$2</f>
        <v/>
      </c>
      <c r="W359" s="1">
        <f>SUMPRODUCT('Logistic Regression'!B$2:T$2,'Test Set'!A359:S359)+'Logistic Regression'!U$2</f>
        <v/>
      </c>
      <c r="X359" s="70">
        <f>EXP(W359)/(1+EXP(W359))</f>
        <v/>
      </c>
    </row>
    <row r="360" spans="1:24">
      <c r="A360" s="33" t="n">
        <v>0</v>
      </c>
      <c r="B360" s="33" t="n">
        <v>0</v>
      </c>
      <c r="C360" s="33" t="n">
        <v>1</v>
      </c>
      <c r="D360" s="33" t="n">
        <v>0</v>
      </c>
      <c r="E360" s="33" t="n">
        <v>0</v>
      </c>
      <c r="F360" s="33" t="n">
        <v>0</v>
      </c>
      <c r="G360" s="33" t="n">
        <v>1</v>
      </c>
      <c r="H360" s="33" t="n">
        <v>0</v>
      </c>
      <c r="I360" s="33" t="n">
        <v>0</v>
      </c>
      <c r="J360" s="33" t="n">
        <v>0</v>
      </c>
      <c r="K360" s="33" t="n">
        <v>0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0</v>
      </c>
      <c r="S360" s="33" t="n">
        <v>0</v>
      </c>
      <c r="T360" s="33" t="n"/>
      <c r="U360" s="14" t="n">
        <v>0</v>
      </c>
      <c r="V360" s="27">
        <f>SUMPRODUCT('Linear Model'!B$2:T$2,'Test Set'!A360:S360)+'Linear Model'!U$2</f>
        <v/>
      </c>
      <c r="W360" s="1">
        <f>SUMPRODUCT('Logistic Regression'!B$2:T$2,'Test Set'!A360:S360)+'Logistic Regression'!U$2</f>
        <v/>
      </c>
      <c r="X360" s="70">
        <f>EXP(W360)/(1+EXP(W360))</f>
        <v/>
      </c>
    </row>
    <row r="361" spans="1:24">
      <c r="A361" s="33" t="n">
        <v>1</v>
      </c>
      <c r="B361" s="33" t="n">
        <v>0</v>
      </c>
      <c r="C361" s="33" t="n">
        <v>1</v>
      </c>
      <c r="D361" s="33" t="n">
        <v>0</v>
      </c>
      <c r="E361" s="33" t="n">
        <v>0</v>
      </c>
      <c r="F361" s="33" t="n">
        <v>1</v>
      </c>
      <c r="G361" s="33" t="n">
        <v>1</v>
      </c>
      <c r="H361" s="33" t="n">
        <v>0</v>
      </c>
      <c r="I361" s="33" t="n">
        <v>0</v>
      </c>
      <c r="J361" s="33" t="n">
        <v>0</v>
      </c>
      <c r="K361" s="33" t="n">
        <v>0</v>
      </c>
      <c r="L361" s="33" t="n">
        <v>0</v>
      </c>
      <c r="M361" s="33" t="n">
        <v>0</v>
      </c>
      <c r="N361" s="33" t="n">
        <v>0</v>
      </c>
      <c r="O361" s="33" t="n">
        <v>0</v>
      </c>
      <c r="P361" s="33" t="n">
        <v>0</v>
      </c>
      <c r="Q361" s="33" t="n">
        <v>0</v>
      </c>
      <c r="R361" s="33" t="n">
        <v>0</v>
      </c>
      <c r="S361" s="33" t="n">
        <v>0</v>
      </c>
      <c r="T361" s="33" t="n"/>
      <c r="U361" s="14" t="n">
        <v>0</v>
      </c>
      <c r="V361" s="27">
        <f>SUMPRODUCT('Linear Model'!B$2:T$2,'Test Set'!A361:S361)+'Linear Model'!U$2</f>
        <v/>
      </c>
      <c r="W361" s="1">
        <f>SUMPRODUCT('Logistic Regression'!B$2:T$2,'Test Set'!A361:S361)+'Logistic Regression'!U$2</f>
        <v/>
      </c>
      <c r="X361" s="70">
        <f>EXP(W361)/(1+EXP(W361))</f>
        <v/>
      </c>
    </row>
    <row r="362" spans="1:24">
      <c r="A362" s="33" t="n">
        <v>1</v>
      </c>
      <c r="B362" s="33" t="n">
        <v>0</v>
      </c>
      <c r="C362" s="33" t="n">
        <v>0</v>
      </c>
      <c r="D362" s="33" t="n">
        <v>0</v>
      </c>
      <c r="E362" s="33" t="n">
        <v>0</v>
      </c>
      <c r="F362" s="33" t="n">
        <v>0</v>
      </c>
      <c r="G362" s="33" t="n">
        <v>0</v>
      </c>
      <c r="H362" s="33" t="n">
        <v>0</v>
      </c>
      <c r="I362" s="33" t="n">
        <v>0</v>
      </c>
      <c r="J362" s="33" t="n">
        <v>0</v>
      </c>
      <c r="K362" s="33" t="n">
        <v>0</v>
      </c>
      <c r="L362" s="33" t="n">
        <v>0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0</v>
      </c>
      <c r="S362" s="33" t="n">
        <v>0</v>
      </c>
      <c r="T362" s="33" t="n"/>
      <c r="U362" s="14" t="n">
        <v>0</v>
      </c>
      <c r="V362" s="27">
        <f>SUMPRODUCT('Linear Model'!B$2:T$2,'Test Set'!A362:S362)+'Linear Model'!U$2</f>
        <v/>
      </c>
      <c r="W362" s="1">
        <f>SUMPRODUCT('Logistic Regression'!B$2:T$2,'Test Set'!A362:S362)+'Logistic Regression'!U$2</f>
        <v/>
      </c>
      <c r="X362" s="70">
        <f>EXP(W362)/(1+EXP(W362))</f>
        <v/>
      </c>
    </row>
    <row r="363" spans="1:24">
      <c r="A363" s="33" t="n">
        <v>1</v>
      </c>
      <c r="B363" s="33" t="n">
        <v>0</v>
      </c>
      <c r="C363" s="33" t="n">
        <v>0</v>
      </c>
      <c r="D363" s="33" t="n">
        <v>0</v>
      </c>
      <c r="E363" s="33" t="n">
        <v>0</v>
      </c>
      <c r="F363" s="33" t="n">
        <v>0</v>
      </c>
      <c r="G363" s="33" t="n">
        <v>0</v>
      </c>
      <c r="H363" s="33" t="n">
        <v>0</v>
      </c>
      <c r="I363" s="33" t="n">
        <v>0</v>
      </c>
      <c r="J363" s="33" t="n">
        <v>0</v>
      </c>
      <c r="K363" s="33" t="n">
        <v>0</v>
      </c>
      <c r="L363" s="33" t="n">
        <v>0</v>
      </c>
      <c r="M363" s="33" t="n">
        <v>0</v>
      </c>
      <c r="N363" s="33" t="n">
        <v>0</v>
      </c>
      <c r="O363" s="33" t="n">
        <v>0</v>
      </c>
      <c r="P363" s="33" t="n">
        <v>0</v>
      </c>
      <c r="Q363" s="33" t="n">
        <v>0</v>
      </c>
      <c r="R363" s="33" t="n">
        <v>0</v>
      </c>
      <c r="S363" s="33" t="n">
        <v>0</v>
      </c>
      <c r="T363" s="33" t="n"/>
      <c r="U363" s="14" t="n">
        <v>0</v>
      </c>
      <c r="V363" s="27">
        <f>SUMPRODUCT('Linear Model'!B$2:T$2,'Test Set'!A363:S363)+'Linear Model'!U$2</f>
        <v/>
      </c>
      <c r="W363" s="1">
        <f>SUMPRODUCT('Logistic Regression'!B$2:T$2,'Test Set'!A363:S363)+'Logistic Regression'!U$2</f>
        <v/>
      </c>
      <c r="X363" s="70">
        <f>EXP(W363)/(1+EXP(W363))</f>
        <v/>
      </c>
    </row>
    <row r="364" spans="1:24">
      <c r="A364" s="33" t="n">
        <v>1</v>
      </c>
      <c r="B364" s="33" t="n">
        <v>0</v>
      </c>
      <c r="C364" s="33" t="n">
        <v>0</v>
      </c>
      <c r="D364" s="33" t="n">
        <v>1</v>
      </c>
      <c r="E364" s="33" t="n">
        <v>0</v>
      </c>
      <c r="F364" s="33" t="n">
        <v>0</v>
      </c>
      <c r="G364" s="33" t="n">
        <v>0</v>
      </c>
      <c r="H364" s="33" t="n">
        <v>0</v>
      </c>
      <c r="I364" s="33" t="n">
        <v>0</v>
      </c>
      <c r="J364" s="33" t="n">
        <v>0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1</v>
      </c>
      <c r="R364" s="33" t="n">
        <v>0</v>
      </c>
      <c r="S364" s="33" t="n">
        <v>0</v>
      </c>
      <c r="T364" s="33" t="n"/>
      <c r="U364" s="14" t="n">
        <v>0</v>
      </c>
      <c r="V364" s="27">
        <f>SUMPRODUCT('Linear Model'!B$2:T$2,'Test Set'!A364:S364)+'Linear Model'!U$2</f>
        <v/>
      </c>
      <c r="W364" s="1">
        <f>SUMPRODUCT('Logistic Regression'!B$2:T$2,'Test Set'!A364:S364)+'Logistic Regression'!U$2</f>
        <v/>
      </c>
      <c r="X364" s="70">
        <f>EXP(W364)/(1+EXP(W364))</f>
        <v/>
      </c>
    </row>
    <row r="365" spans="1:24">
      <c r="A365" s="33" t="n">
        <v>1</v>
      </c>
      <c r="B365" s="33" t="n">
        <v>0</v>
      </c>
      <c r="C365" s="33" t="n">
        <v>1</v>
      </c>
      <c r="D365" s="33" t="n">
        <v>0</v>
      </c>
      <c r="E365" s="33" t="n">
        <v>0</v>
      </c>
      <c r="F365" s="33" t="n">
        <v>0</v>
      </c>
      <c r="G365" s="33" t="n">
        <v>0</v>
      </c>
      <c r="H365" s="33" t="n">
        <v>0</v>
      </c>
      <c r="I365" s="33" t="n">
        <v>0</v>
      </c>
      <c r="J365" s="33" t="n">
        <v>0</v>
      </c>
      <c r="K365" s="33" t="n">
        <v>0</v>
      </c>
      <c r="L365" s="33" t="n">
        <v>0</v>
      </c>
      <c r="M365" s="33" t="n">
        <v>0</v>
      </c>
      <c r="N365" s="33" t="n">
        <v>0</v>
      </c>
      <c r="O365" s="33" t="n">
        <v>0</v>
      </c>
      <c r="P365" s="33" t="n">
        <v>0</v>
      </c>
      <c r="Q365" s="33" t="n">
        <v>0</v>
      </c>
      <c r="R365" s="33" t="n">
        <v>0</v>
      </c>
      <c r="S365" s="33" t="n">
        <v>1</v>
      </c>
      <c r="T365" s="33" t="n"/>
      <c r="U365" s="14" t="n">
        <v>0</v>
      </c>
      <c r="V365" s="27">
        <f>SUMPRODUCT('Linear Model'!B$2:T$2,'Test Set'!A365:S365)+'Linear Model'!U$2</f>
        <v/>
      </c>
      <c r="W365" s="1">
        <f>SUMPRODUCT('Logistic Regression'!B$2:T$2,'Test Set'!A365:S365)+'Logistic Regression'!U$2</f>
        <v/>
      </c>
      <c r="X365" s="70">
        <f>EXP(W365)/(1+EXP(W365))</f>
        <v/>
      </c>
    </row>
    <row r="366" spans="1:24">
      <c r="A366" s="33" t="n">
        <v>0</v>
      </c>
      <c r="B366" s="33" t="n">
        <v>0</v>
      </c>
      <c r="C366" s="33" t="n">
        <v>1</v>
      </c>
      <c r="D366" s="33" t="n">
        <v>0</v>
      </c>
      <c r="E366" s="33" t="n">
        <v>0</v>
      </c>
      <c r="F366" s="33" t="n">
        <v>0</v>
      </c>
      <c r="G366" s="33" t="n">
        <v>1</v>
      </c>
      <c r="H366" s="33" t="n">
        <v>0</v>
      </c>
      <c r="I366" s="33" t="n">
        <v>0</v>
      </c>
      <c r="J366" s="33" t="n">
        <v>0</v>
      </c>
      <c r="K366" s="33" t="n">
        <v>0</v>
      </c>
      <c r="L366" s="33" t="n">
        <v>0</v>
      </c>
      <c r="M366" s="33" t="n">
        <v>0</v>
      </c>
      <c r="N366" s="33" t="n">
        <v>0</v>
      </c>
      <c r="O366" s="33" t="n">
        <v>0</v>
      </c>
      <c r="P366" s="33" t="n">
        <v>0</v>
      </c>
      <c r="Q366" s="33" t="n">
        <v>0</v>
      </c>
      <c r="R366" s="33" t="n">
        <v>0</v>
      </c>
      <c r="S366" s="33" t="n">
        <v>0</v>
      </c>
      <c r="T366" s="33" t="n"/>
      <c r="U366" s="14" t="n">
        <v>0</v>
      </c>
      <c r="V366" s="27">
        <f>SUMPRODUCT('Linear Model'!B$2:T$2,'Test Set'!A366:S366)+'Linear Model'!U$2</f>
        <v/>
      </c>
      <c r="W366" s="1">
        <f>SUMPRODUCT('Logistic Regression'!B$2:T$2,'Test Set'!A366:S366)+'Logistic Regression'!U$2</f>
        <v/>
      </c>
      <c r="X366" s="70">
        <f>EXP(W366)/(1+EXP(W366))</f>
        <v/>
      </c>
    </row>
    <row r="367" spans="1:24">
      <c r="A367" s="33" t="n">
        <v>0</v>
      </c>
      <c r="B367" s="33" t="n">
        <v>0</v>
      </c>
      <c r="C367" s="33" t="n">
        <v>1</v>
      </c>
      <c r="D367" s="33" t="n">
        <v>0</v>
      </c>
      <c r="E367" s="33" t="n">
        <v>0</v>
      </c>
      <c r="F367" s="33" t="n">
        <v>1</v>
      </c>
      <c r="G367" s="33" t="n">
        <v>0</v>
      </c>
      <c r="H367" s="33" t="n">
        <v>0</v>
      </c>
      <c r="I367" s="33" t="n">
        <v>0</v>
      </c>
      <c r="J367" s="33" t="n">
        <v>0</v>
      </c>
      <c r="K367" s="33" t="n">
        <v>0</v>
      </c>
      <c r="L367" s="33" t="n">
        <v>0</v>
      </c>
      <c r="M367" s="33" t="n">
        <v>0</v>
      </c>
      <c r="N367" s="33" t="n">
        <v>0</v>
      </c>
      <c r="O367" s="33" t="n">
        <v>0</v>
      </c>
      <c r="P367" s="33" t="n">
        <v>0</v>
      </c>
      <c r="Q367" s="33" t="n">
        <v>0</v>
      </c>
      <c r="R367" s="33" t="n">
        <v>0</v>
      </c>
      <c r="S367" s="33" t="n">
        <v>0</v>
      </c>
      <c r="T367" s="33" t="n"/>
      <c r="U367" s="14" t="n">
        <v>0</v>
      </c>
      <c r="V367" s="27">
        <f>SUMPRODUCT('Linear Model'!B$2:T$2,'Test Set'!A367:S367)+'Linear Model'!U$2</f>
        <v/>
      </c>
      <c r="W367" s="1">
        <f>SUMPRODUCT('Logistic Regression'!B$2:T$2,'Test Set'!A367:S367)+'Logistic Regression'!U$2</f>
        <v/>
      </c>
      <c r="X367" s="70">
        <f>EXP(W367)/(1+EXP(W367))</f>
        <v/>
      </c>
    </row>
    <row r="368" spans="1:24">
      <c r="A368" s="33" t="n">
        <v>0</v>
      </c>
      <c r="B368" s="33" t="n">
        <v>1</v>
      </c>
      <c r="C368" s="33" t="n">
        <v>1</v>
      </c>
      <c r="D368" s="33" t="n">
        <v>0</v>
      </c>
      <c r="E368" s="33" t="n">
        <v>0</v>
      </c>
      <c r="F368" s="33" t="n">
        <v>0</v>
      </c>
      <c r="G368" s="33" t="n">
        <v>0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0</v>
      </c>
      <c r="N368" s="33" t="n">
        <v>0</v>
      </c>
      <c r="O368" s="33" t="n">
        <v>1</v>
      </c>
      <c r="P368" s="33" t="n">
        <v>0</v>
      </c>
      <c r="Q368" s="33" t="n">
        <v>0</v>
      </c>
      <c r="R368" s="33" t="n">
        <v>0</v>
      </c>
      <c r="S368" s="33" t="n">
        <v>0</v>
      </c>
      <c r="T368" s="33" t="n"/>
      <c r="U368" s="14" t="n">
        <v>0</v>
      </c>
      <c r="V368" s="27">
        <f>SUMPRODUCT('Linear Model'!B$2:T$2,'Test Set'!A368:S368)+'Linear Model'!U$2</f>
        <v/>
      </c>
      <c r="W368" s="1">
        <f>SUMPRODUCT('Logistic Regression'!B$2:T$2,'Test Set'!A368:S368)+'Logistic Regression'!U$2</f>
        <v/>
      </c>
      <c r="X368" s="70">
        <f>EXP(W368)/(1+EXP(W368))</f>
        <v/>
      </c>
    </row>
    <row r="369" spans="1:24">
      <c r="A369" s="33" t="n">
        <v>1</v>
      </c>
      <c r="B369" s="33" t="n">
        <v>0</v>
      </c>
      <c r="C369" s="33" t="n">
        <v>1</v>
      </c>
      <c r="D369" s="33" t="n">
        <v>0</v>
      </c>
      <c r="E369" s="33" t="n">
        <v>0</v>
      </c>
      <c r="F369" s="33" t="n">
        <v>1</v>
      </c>
      <c r="G369" s="33" t="n">
        <v>0</v>
      </c>
      <c r="H369" s="33" t="n">
        <v>0</v>
      </c>
      <c r="I369" s="33" t="n">
        <v>0</v>
      </c>
      <c r="J369" s="33" t="n">
        <v>0</v>
      </c>
      <c r="K369" s="33" t="n">
        <v>0</v>
      </c>
      <c r="L369" s="33" t="n">
        <v>0</v>
      </c>
      <c r="M369" s="33" t="n">
        <v>0</v>
      </c>
      <c r="N369" s="33" t="n">
        <v>0</v>
      </c>
      <c r="O369" s="33" t="n">
        <v>0</v>
      </c>
      <c r="P369" s="33" t="n">
        <v>0</v>
      </c>
      <c r="Q369" s="33" t="n">
        <v>0</v>
      </c>
      <c r="R369" s="33" t="n">
        <v>0</v>
      </c>
      <c r="S369" s="33" t="n">
        <v>0</v>
      </c>
      <c r="T369" s="33" t="n"/>
      <c r="U369" s="14" t="n">
        <v>0</v>
      </c>
      <c r="V369" s="27">
        <f>SUMPRODUCT('Linear Model'!B$2:T$2,'Test Set'!A369:S369)+'Linear Model'!U$2</f>
        <v/>
      </c>
      <c r="W369" s="1">
        <f>SUMPRODUCT('Logistic Regression'!B$2:T$2,'Test Set'!A369:S369)+'Logistic Regression'!U$2</f>
        <v/>
      </c>
      <c r="X369" s="70">
        <f>EXP(W369)/(1+EXP(W369))</f>
        <v/>
      </c>
    </row>
    <row r="370" spans="1:24">
      <c r="A370" s="33" t="n">
        <v>0</v>
      </c>
      <c r="B370" s="33" t="n">
        <v>0</v>
      </c>
      <c r="C370" s="33" t="n">
        <v>1</v>
      </c>
      <c r="D370" s="33" t="n">
        <v>0</v>
      </c>
      <c r="E370" s="33" t="n">
        <v>0</v>
      </c>
      <c r="F370" s="33" t="n">
        <v>0</v>
      </c>
      <c r="G370" s="33" t="n">
        <v>0</v>
      </c>
      <c r="H370" s="33" t="n">
        <v>0</v>
      </c>
      <c r="I370" s="33" t="n">
        <v>0</v>
      </c>
      <c r="J370" s="33" t="n">
        <v>0</v>
      </c>
      <c r="K370" s="33" t="n">
        <v>0</v>
      </c>
      <c r="L370" s="33" t="n">
        <v>0</v>
      </c>
      <c r="M370" s="33" t="n">
        <v>0</v>
      </c>
      <c r="N370" s="33" t="n">
        <v>0</v>
      </c>
      <c r="O370" s="33" t="n">
        <v>0</v>
      </c>
      <c r="P370" s="33" t="n">
        <v>0</v>
      </c>
      <c r="Q370" s="33" t="n">
        <v>0</v>
      </c>
      <c r="R370" s="33" t="n">
        <v>1</v>
      </c>
      <c r="S370" s="33" t="n">
        <v>0</v>
      </c>
      <c r="T370" s="33" t="n"/>
      <c r="U370" s="14" t="n">
        <v>0</v>
      </c>
      <c r="V370" s="27">
        <f>SUMPRODUCT('Linear Model'!B$2:T$2,'Test Set'!A370:S370)+'Linear Model'!U$2</f>
        <v/>
      </c>
      <c r="W370" s="1">
        <f>SUMPRODUCT('Logistic Regression'!B$2:T$2,'Test Set'!A370:S370)+'Logistic Regression'!U$2</f>
        <v/>
      </c>
      <c r="X370" s="70">
        <f>EXP(W370)/(1+EXP(W370))</f>
        <v/>
      </c>
    </row>
    <row r="371" spans="1:24">
      <c r="A371" s="33" t="n">
        <v>0</v>
      </c>
      <c r="B371" s="33" t="n">
        <v>0</v>
      </c>
      <c r="C371" s="33" t="n">
        <v>0</v>
      </c>
      <c r="D371" s="33" t="n">
        <v>0</v>
      </c>
      <c r="E371" s="33" t="n">
        <v>0</v>
      </c>
      <c r="F371" s="33" t="n">
        <v>0</v>
      </c>
      <c r="G371" s="33" t="n">
        <v>0</v>
      </c>
      <c r="H371" s="33" t="n">
        <v>0</v>
      </c>
      <c r="I371" s="33" t="n">
        <v>0</v>
      </c>
      <c r="J371" s="33" t="n">
        <v>0</v>
      </c>
      <c r="K371" s="33" t="n">
        <v>0</v>
      </c>
      <c r="L371" s="33" t="n">
        <v>0</v>
      </c>
      <c r="M371" s="33" t="n">
        <v>0</v>
      </c>
      <c r="N371" s="33" t="n">
        <v>1</v>
      </c>
      <c r="O371" s="33" t="n">
        <v>0</v>
      </c>
      <c r="P371" s="33" t="n">
        <v>0</v>
      </c>
      <c r="Q371" s="33" t="n">
        <v>0</v>
      </c>
      <c r="R371" s="33" t="n">
        <v>1</v>
      </c>
      <c r="S371" s="33" t="n">
        <v>0</v>
      </c>
      <c r="T371" s="33" t="n"/>
      <c r="U371" s="14" t="n">
        <v>0</v>
      </c>
      <c r="V371" s="27">
        <f>SUMPRODUCT('Linear Model'!B$2:T$2,'Test Set'!A371:S371)+'Linear Model'!U$2</f>
        <v/>
      </c>
      <c r="W371" s="1">
        <f>SUMPRODUCT('Logistic Regression'!B$2:T$2,'Test Set'!A371:S371)+'Logistic Regression'!U$2</f>
        <v/>
      </c>
      <c r="X371" s="70">
        <f>EXP(W371)/(1+EXP(W371))</f>
        <v/>
      </c>
    </row>
    <row r="372" spans="1:24">
      <c r="A372" s="33" t="n">
        <v>1</v>
      </c>
      <c r="B372" s="33" t="n">
        <v>0</v>
      </c>
      <c r="C372" s="33" t="n">
        <v>0</v>
      </c>
      <c r="D372" s="33" t="n">
        <v>1</v>
      </c>
      <c r="E372" s="33" t="n">
        <v>0</v>
      </c>
      <c r="F372" s="33" t="n">
        <v>0</v>
      </c>
      <c r="G372" s="33" t="n">
        <v>0</v>
      </c>
      <c r="H372" s="33" t="n">
        <v>0</v>
      </c>
      <c r="I372" s="33" t="n">
        <v>0</v>
      </c>
      <c r="J372" s="33" t="n">
        <v>0</v>
      </c>
      <c r="K372" s="33" t="n">
        <v>0</v>
      </c>
      <c r="L372" s="33" t="n">
        <v>0</v>
      </c>
      <c r="M372" s="33" t="n">
        <v>0</v>
      </c>
      <c r="N372" s="33" t="n">
        <v>0</v>
      </c>
      <c r="O372" s="33" t="n">
        <v>0</v>
      </c>
      <c r="P372" s="33" t="n">
        <v>0</v>
      </c>
      <c r="Q372" s="33" t="n">
        <v>0</v>
      </c>
      <c r="R372" s="33" t="n">
        <v>0</v>
      </c>
      <c r="S372" s="33" t="n">
        <v>0</v>
      </c>
      <c r="T372" s="33" t="n"/>
      <c r="U372" s="14" t="n">
        <v>0</v>
      </c>
      <c r="V372" s="27">
        <f>SUMPRODUCT('Linear Model'!B$2:T$2,'Test Set'!A372:S372)+'Linear Model'!U$2</f>
        <v/>
      </c>
      <c r="W372" s="1">
        <f>SUMPRODUCT('Logistic Regression'!B$2:T$2,'Test Set'!A372:S372)+'Logistic Regression'!U$2</f>
        <v/>
      </c>
      <c r="X372" s="70">
        <f>EXP(W372)/(1+EXP(W372))</f>
        <v/>
      </c>
    </row>
    <row r="373" spans="1:24">
      <c r="A373" s="33" t="n">
        <v>1</v>
      </c>
      <c r="B373" s="33" t="n">
        <v>0</v>
      </c>
      <c r="C373" s="33" t="n">
        <v>1</v>
      </c>
      <c r="D373" s="33" t="n">
        <v>0</v>
      </c>
      <c r="E373" s="33" t="n">
        <v>0</v>
      </c>
      <c r="F373" s="33" t="n">
        <v>0</v>
      </c>
      <c r="G373" s="33" t="n">
        <v>0</v>
      </c>
      <c r="H373" s="33" t="n">
        <v>0</v>
      </c>
      <c r="I373" s="33" t="n">
        <v>0</v>
      </c>
      <c r="J373" s="33" t="n">
        <v>0</v>
      </c>
      <c r="K373" s="33" t="n">
        <v>0</v>
      </c>
      <c r="L373" s="33" t="n">
        <v>0</v>
      </c>
      <c r="M373" s="33" t="n">
        <v>0</v>
      </c>
      <c r="N373" s="33" t="n">
        <v>0</v>
      </c>
      <c r="O373" s="33" t="n">
        <v>0</v>
      </c>
      <c r="P373" s="33" t="n">
        <v>0</v>
      </c>
      <c r="Q373" s="33" t="n">
        <v>0</v>
      </c>
      <c r="R373" s="33" t="n">
        <v>0</v>
      </c>
      <c r="S373" s="33" t="n">
        <v>0</v>
      </c>
      <c r="T373" s="33" t="n"/>
      <c r="U373" s="14" t="n">
        <v>0</v>
      </c>
      <c r="V373" s="27">
        <f>SUMPRODUCT('Linear Model'!B$2:T$2,'Test Set'!A373:S373)+'Linear Model'!U$2</f>
        <v/>
      </c>
      <c r="W373" s="1">
        <f>SUMPRODUCT('Logistic Regression'!B$2:T$2,'Test Set'!A373:S373)+'Logistic Regression'!U$2</f>
        <v/>
      </c>
      <c r="X373" s="70">
        <f>EXP(W373)/(1+EXP(W373))</f>
        <v/>
      </c>
    </row>
    <row r="374" spans="1:24">
      <c r="A374" s="33" t="n">
        <v>0</v>
      </c>
      <c r="B374" s="33" t="n">
        <v>0</v>
      </c>
      <c r="C374" s="33" t="n">
        <v>0</v>
      </c>
      <c r="D374" s="33" t="n">
        <v>0</v>
      </c>
      <c r="E374" s="33" t="n">
        <v>0</v>
      </c>
      <c r="F374" s="33" t="n">
        <v>0</v>
      </c>
      <c r="G374" s="33" t="n">
        <v>1</v>
      </c>
      <c r="H374" s="33" t="n">
        <v>0</v>
      </c>
      <c r="I374" s="33" t="n">
        <v>0</v>
      </c>
      <c r="J374" s="33" t="n">
        <v>0</v>
      </c>
      <c r="K374" s="33" t="n">
        <v>0</v>
      </c>
      <c r="L374" s="33" t="n">
        <v>0</v>
      </c>
      <c r="M374" s="33" t="n">
        <v>0</v>
      </c>
      <c r="N374" s="33" t="n">
        <v>0</v>
      </c>
      <c r="O374" s="33" t="n">
        <v>0</v>
      </c>
      <c r="P374" s="33" t="n">
        <v>0</v>
      </c>
      <c r="Q374" s="33" t="n">
        <v>0</v>
      </c>
      <c r="R374" s="33" t="n">
        <v>0</v>
      </c>
      <c r="S374" s="33" t="n">
        <v>0</v>
      </c>
      <c r="T374" s="33" t="n"/>
      <c r="U374" s="14" t="n">
        <v>0</v>
      </c>
      <c r="V374" s="27">
        <f>SUMPRODUCT('Linear Model'!B$2:T$2,'Test Set'!A374:S374)+'Linear Model'!U$2</f>
        <v/>
      </c>
      <c r="W374" s="1">
        <f>SUMPRODUCT('Logistic Regression'!B$2:T$2,'Test Set'!A374:S374)+'Logistic Regression'!U$2</f>
        <v/>
      </c>
      <c r="X374" s="70">
        <f>EXP(W374)/(1+EXP(W374))</f>
        <v/>
      </c>
    </row>
    <row r="375" spans="1:24">
      <c r="A375" s="33" t="n">
        <v>0</v>
      </c>
      <c r="B375" s="33" t="n">
        <v>1</v>
      </c>
      <c r="C375" s="33" t="n">
        <v>0</v>
      </c>
      <c r="D375" s="33" t="n">
        <v>0</v>
      </c>
      <c r="E375" s="33" t="n">
        <v>0</v>
      </c>
      <c r="F375" s="33" t="n">
        <v>0</v>
      </c>
      <c r="G375" s="33" t="n">
        <v>1</v>
      </c>
      <c r="H375" s="33" t="n">
        <v>0</v>
      </c>
      <c r="I375" s="33" t="n">
        <v>0</v>
      </c>
      <c r="J375" s="33" t="n">
        <v>0</v>
      </c>
      <c r="K375" s="33" t="n">
        <v>0</v>
      </c>
      <c r="L375" s="33" t="n">
        <v>0</v>
      </c>
      <c r="M375" s="33" t="n">
        <v>0</v>
      </c>
      <c r="N375" s="33" t="n">
        <v>0</v>
      </c>
      <c r="O375" s="33" t="n">
        <v>1</v>
      </c>
      <c r="P375" s="33" t="n">
        <v>0</v>
      </c>
      <c r="Q375" s="33" t="n">
        <v>0</v>
      </c>
      <c r="R375" s="33" t="n">
        <v>0</v>
      </c>
      <c r="S375" s="33" t="n">
        <v>0</v>
      </c>
      <c r="T375" s="33" t="n"/>
      <c r="U375" s="14" t="n">
        <v>0</v>
      </c>
      <c r="V375" s="27">
        <f>SUMPRODUCT('Linear Model'!B$2:T$2,'Test Set'!A375:S375)+'Linear Model'!U$2</f>
        <v/>
      </c>
      <c r="W375" s="1">
        <f>SUMPRODUCT('Logistic Regression'!B$2:T$2,'Test Set'!A375:S375)+'Logistic Regression'!U$2</f>
        <v/>
      </c>
      <c r="X375" s="70">
        <f>EXP(W375)/(1+EXP(W375))</f>
        <v/>
      </c>
    </row>
    <row r="376" spans="1:24">
      <c r="A376" s="33" t="n">
        <v>0</v>
      </c>
      <c r="B376" s="33" t="n">
        <v>1</v>
      </c>
      <c r="C376" s="33" t="n">
        <v>0</v>
      </c>
      <c r="D376" s="33" t="n">
        <v>1</v>
      </c>
      <c r="E376" s="33" t="n">
        <v>0</v>
      </c>
      <c r="F376" s="33" t="n">
        <v>0</v>
      </c>
      <c r="G376" s="33" t="n">
        <v>1</v>
      </c>
      <c r="H376" s="33" t="n">
        <v>0</v>
      </c>
      <c r="I376" s="33" t="n">
        <v>0</v>
      </c>
      <c r="J376" s="33" t="n">
        <v>0</v>
      </c>
      <c r="K376" s="33" t="n">
        <v>0</v>
      </c>
      <c r="L376" s="33" t="n">
        <v>0</v>
      </c>
      <c r="M376" s="33" t="n">
        <v>0</v>
      </c>
      <c r="N376" s="33" t="n">
        <v>0</v>
      </c>
      <c r="O376" s="33" t="n">
        <v>0</v>
      </c>
      <c r="P376" s="33" t="n">
        <v>0</v>
      </c>
      <c r="Q376" s="33" t="n">
        <v>0</v>
      </c>
      <c r="R376" s="33" t="n">
        <v>0</v>
      </c>
      <c r="S376" s="33" t="n">
        <v>0</v>
      </c>
      <c r="T376" s="33" t="n"/>
      <c r="U376" s="14" t="n">
        <v>0</v>
      </c>
      <c r="V376" s="27">
        <f>SUMPRODUCT('Linear Model'!B$2:T$2,'Test Set'!A376:S376)+'Linear Model'!U$2</f>
        <v/>
      </c>
      <c r="W376" s="1">
        <f>SUMPRODUCT('Logistic Regression'!B$2:T$2,'Test Set'!A376:S376)+'Logistic Regression'!U$2</f>
        <v/>
      </c>
      <c r="X376" s="70">
        <f>EXP(W376)/(1+EXP(W376))</f>
        <v/>
      </c>
    </row>
    <row r="377" spans="1:24">
      <c r="A377" s="33" t="n">
        <v>0</v>
      </c>
      <c r="B377" s="33" t="n">
        <v>0</v>
      </c>
      <c r="C377" s="33" t="n">
        <v>1</v>
      </c>
      <c r="D377" s="33" t="n">
        <v>0</v>
      </c>
      <c r="E377" s="33" t="n">
        <v>0</v>
      </c>
      <c r="F377" s="33" t="n">
        <v>1</v>
      </c>
      <c r="G377" s="33" t="n">
        <v>1</v>
      </c>
      <c r="H377" s="33" t="n">
        <v>0</v>
      </c>
      <c r="I377" s="33" t="n">
        <v>0</v>
      </c>
      <c r="J377" s="33" t="n">
        <v>0</v>
      </c>
      <c r="K377" s="33" t="n">
        <v>0</v>
      </c>
      <c r="L377" s="33" t="n">
        <v>0</v>
      </c>
      <c r="M377" s="33" t="n">
        <v>0</v>
      </c>
      <c r="N377" s="33" t="n">
        <v>0</v>
      </c>
      <c r="O377" s="33" t="n">
        <v>1</v>
      </c>
      <c r="P377" s="33" t="n">
        <v>0</v>
      </c>
      <c r="Q377" s="33" t="n">
        <v>0</v>
      </c>
      <c r="R377" s="33" t="n">
        <v>0</v>
      </c>
      <c r="S377" s="33" t="n">
        <v>1</v>
      </c>
      <c r="T377" s="33" t="n"/>
      <c r="U377" s="14" t="n">
        <v>0</v>
      </c>
      <c r="V377" s="27">
        <f>SUMPRODUCT('Linear Model'!B$2:T$2,'Test Set'!A377:S377)+'Linear Model'!U$2</f>
        <v/>
      </c>
      <c r="W377" s="1">
        <f>SUMPRODUCT('Logistic Regression'!B$2:T$2,'Test Set'!A377:S377)+'Logistic Regression'!U$2</f>
        <v/>
      </c>
      <c r="X377" s="70">
        <f>EXP(W377)/(1+EXP(W377))</f>
        <v/>
      </c>
    </row>
    <row r="378" spans="1:24">
      <c r="A378" s="33" t="n">
        <v>0</v>
      </c>
      <c r="B378" s="33" t="n">
        <v>0</v>
      </c>
      <c r="C378" s="33" t="n">
        <v>0</v>
      </c>
      <c r="D378" s="33" t="n">
        <v>0</v>
      </c>
      <c r="E378" s="33" t="n">
        <v>0</v>
      </c>
      <c r="F378" s="33" t="n">
        <v>1</v>
      </c>
      <c r="G378" s="33" t="n">
        <v>0</v>
      </c>
      <c r="H378" s="33" t="n">
        <v>0</v>
      </c>
      <c r="I378" s="33" t="n">
        <v>0</v>
      </c>
      <c r="J378" s="33" t="n">
        <v>0</v>
      </c>
      <c r="K378" s="33" t="n">
        <v>0</v>
      </c>
      <c r="L378" s="33" t="n">
        <v>0</v>
      </c>
      <c r="M378" s="33" t="n">
        <v>0</v>
      </c>
      <c r="N378" s="33" t="n">
        <v>0</v>
      </c>
      <c r="O378" s="33" t="n">
        <v>0</v>
      </c>
      <c r="P378" s="33" t="n">
        <v>0</v>
      </c>
      <c r="Q378" s="33" t="n">
        <v>0</v>
      </c>
      <c r="R378" s="33" t="n">
        <v>0</v>
      </c>
      <c r="S378" s="33" t="n">
        <v>0</v>
      </c>
      <c r="T378" s="33" t="n"/>
      <c r="U378" s="14" t="n">
        <v>0</v>
      </c>
      <c r="V378" s="27">
        <f>SUMPRODUCT('Linear Model'!B$2:T$2,'Test Set'!A378:S378)+'Linear Model'!U$2</f>
        <v/>
      </c>
      <c r="W378" s="1">
        <f>SUMPRODUCT('Logistic Regression'!B$2:T$2,'Test Set'!A378:S378)+'Logistic Regression'!U$2</f>
        <v/>
      </c>
      <c r="X378" s="70">
        <f>EXP(W378)/(1+EXP(W378))</f>
        <v/>
      </c>
    </row>
    <row r="379" spans="1:24">
      <c r="A379" s="33" t="n">
        <v>1</v>
      </c>
      <c r="B379" s="33" t="n">
        <v>0</v>
      </c>
      <c r="C379" s="33" t="n">
        <v>0</v>
      </c>
      <c r="D379" s="33" t="n">
        <v>1</v>
      </c>
      <c r="E379" s="33" t="n">
        <v>0</v>
      </c>
      <c r="F379" s="33" t="n">
        <v>0</v>
      </c>
      <c r="G379" s="33" t="n">
        <v>1</v>
      </c>
      <c r="H379" s="33" t="n">
        <v>0</v>
      </c>
      <c r="I379" s="33" t="n">
        <v>0</v>
      </c>
      <c r="J379" s="33" t="n">
        <v>0</v>
      </c>
      <c r="K379" s="33" t="n">
        <v>0</v>
      </c>
      <c r="L379" s="33" t="n">
        <v>0</v>
      </c>
      <c r="M379" s="33" t="n">
        <v>0</v>
      </c>
      <c r="N379" s="33" t="n">
        <v>0</v>
      </c>
      <c r="O379" s="33" t="n">
        <v>0</v>
      </c>
      <c r="P379" s="33" t="n">
        <v>0</v>
      </c>
      <c r="Q379" s="33" t="n">
        <v>0</v>
      </c>
      <c r="R379" s="33" t="n">
        <v>0</v>
      </c>
      <c r="S379" s="33" t="n">
        <v>0</v>
      </c>
      <c r="T379" s="33" t="n"/>
      <c r="U379" s="14" t="n">
        <v>0</v>
      </c>
      <c r="V379" s="27">
        <f>SUMPRODUCT('Linear Model'!B$2:T$2,'Test Set'!A379:S379)+'Linear Model'!U$2</f>
        <v/>
      </c>
      <c r="W379" s="1">
        <f>SUMPRODUCT('Logistic Regression'!B$2:T$2,'Test Set'!A379:S379)+'Logistic Regression'!U$2</f>
        <v/>
      </c>
      <c r="X379" s="70">
        <f>EXP(W379)/(1+EXP(W379))</f>
        <v/>
      </c>
    </row>
    <row r="380" spans="1:24">
      <c r="A380" s="33" t="n">
        <v>0</v>
      </c>
      <c r="B380" s="33" t="n">
        <v>0</v>
      </c>
      <c r="C380" s="33" t="n">
        <v>0</v>
      </c>
      <c r="D380" s="33" t="n">
        <v>0</v>
      </c>
      <c r="E380" s="33" t="n">
        <v>0</v>
      </c>
      <c r="F380" s="33" t="n">
        <v>0</v>
      </c>
      <c r="G380" s="33" t="n">
        <v>0</v>
      </c>
      <c r="H380" s="33" t="n">
        <v>0</v>
      </c>
      <c r="I380" s="33" t="n">
        <v>0</v>
      </c>
      <c r="J380" s="33" t="n">
        <v>0</v>
      </c>
      <c r="K380" s="33" t="n">
        <v>0</v>
      </c>
      <c r="L380" s="33" t="n">
        <v>0</v>
      </c>
      <c r="M380" s="33" t="n">
        <v>0</v>
      </c>
      <c r="N380" s="33" t="n">
        <v>0</v>
      </c>
      <c r="O380" s="33" t="n">
        <v>0</v>
      </c>
      <c r="P380" s="33" t="n">
        <v>0</v>
      </c>
      <c r="Q380" s="33" t="n">
        <v>0</v>
      </c>
      <c r="R380" s="33" t="n">
        <v>1</v>
      </c>
      <c r="S380" s="33" t="n">
        <v>0</v>
      </c>
      <c r="T380" s="33" t="n"/>
      <c r="U380" s="14" t="n">
        <v>0</v>
      </c>
      <c r="V380" s="27">
        <f>SUMPRODUCT('Linear Model'!B$2:T$2,'Test Set'!A380:S380)+'Linear Model'!U$2</f>
        <v/>
      </c>
      <c r="W380" s="1">
        <f>SUMPRODUCT('Logistic Regression'!B$2:T$2,'Test Set'!A380:S380)+'Logistic Regression'!U$2</f>
        <v/>
      </c>
      <c r="X380" s="70">
        <f>EXP(W380)/(1+EXP(W380))</f>
        <v/>
      </c>
    </row>
    <row r="381" spans="1:24">
      <c r="A381" s="33" t="n">
        <v>0</v>
      </c>
      <c r="B381" s="33" t="n">
        <v>1</v>
      </c>
      <c r="C381" s="33" t="n">
        <v>1</v>
      </c>
      <c r="D381" s="33" t="n">
        <v>0</v>
      </c>
      <c r="E381" s="33" t="n">
        <v>0</v>
      </c>
      <c r="F381" s="33" t="n">
        <v>1</v>
      </c>
      <c r="G381" s="33" t="n">
        <v>0</v>
      </c>
      <c r="H381" s="33" t="n">
        <v>0</v>
      </c>
      <c r="I381" s="33" t="n">
        <v>0</v>
      </c>
      <c r="J381" s="33" t="n">
        <v>0</v>
      </c>
      <c r="K381" s="33" t="n">
        <v>0</v>
      </c>
      <c r="L381" s="33" t="n">
        <v>0</v>
      </c>
      <c r="M381" s="33" t="n">
        <v>0</v>
      </c>
      <c r="N381" s="33" t="n">
        <v>0</v>
      </c>
      <c r="O381" s="33" t="n">
        <v>0</v>
      </c>
      <c r="P381" s="33" t="n">
        <v>0</v>
      </c>
      <c r="Q381" s="33" t="n">
        <v>0</v>
      </c>
      <c r="R381" s="33" t="n">
        <v>0</v>
      </c>
      <c r="S381" s="33" t="n">
        <v>0</v>
      </c>
      <c r="T381" s="33" t="n"/>
      <c r="U381" s="14" t="n">
        <v>0</v>
      </c>
      <c r="V381" s="27">
        <f>SUMPRODUCT('Linear Model'!B$2:T$2,'Test Set'!A381:S381)+'Linear Model'!U$2</f>
        <v/>
      </c>
      <c r="W381" s="1">
        <f>SUMPRODUCT('Logistic Regression'!B$2:T$2,'Test Set'!A381:S381)+'Logistic Regression'!U$2</f>
        <v/>
      </c>
      <c r="X381" s="70">
        <f>EXP(W381)/(1+EXP(W381))</f>
        <v/>
      </c>
    </row>
    <row r="382" spans="1:24">
      <c r="A382" s="33" t="n">
        <v>1</v>
      </c>
      <c r="B382" s="33" t="n">
        <v>0</v>
      </c>
      <c r="C382" s="33" t="n">
        <v>0</v>
      </c>
      <c r="D382" s="33" t="n">
        <v>0</v>
      </c>
      <c r="E382" s="33" t="n">
        <v>0</v>
      </c>
      <c r="F382" s="33" t="n">
        <v>0</v>
      </c>
      <c r="G382" s="33" t="n">
        <v>1</v>
      </c>
      <c r="H382" s="33" t="n">
        <v>0</v>
      </c>
      <c r="I382" s="33" t="n">
        <v>0</v>
      </c>
      <c r="J382" s="33" t="n">
        <v>0</v>
      </c>
      <c r="K382" s="33" t="n">
        <v>0</v>
      </c>
      <c r="L382" s="33" t="n">
        <v>0</v>
      </c>
      <c r="M382" s="33" t="n">
        <v>0</v>
      </c>
      <c r="N382" s="33" t="n">
        <v>0</v>
      </c>
      <c r="O382" s="33" t="n">
        <v>0</v>
      </c>
      <c r="P382" s="33" t="n">
        <v>0</v>
      </c>
      <c r="Q382" s="33" t="n">
        <v>0</v>
      </c>
      <c r="R382" s="33" t="n">
        <v>0</v>
      </c>
      <c r="S382" s="33" t="n">
        <v>0</v>
      </c>
      <c r="T382" s="33" t="n"/>
      <c r="U382" s="14" t="n">
        <v>0</v>
      </c>
      <c r="V382" s="27">
        <f>SUMPRODUCT('Linear Model'!B$2:T$2,'Test Set'!A382:S382)+'Linear Model'!U$2</f>
        <v/>
      </c>
      <c r="W382" s="1">
        <f>SUMPRODUCT('Logistic Regression'!B$2:T$2,'Test Set'!A382:S382)+'Logistic Regression'!U$2</f>
        <v/>
      </c>
      <c r="X382" s="70">
        <f>EXP(W382)/(1+EXP(W382))</f>
        <v/>
      </c>
    </row>
    <row r="383" spans="1:24">
      <c r="A383" s="33" t="n">
        <v>0</v>
      </c>
      <c r="B383" s="33" t="n">
        <v>1</v>
      </c>
      <c r="C383" s="33" t="n">
        <v>1</v>
      </c>
      <c r="D383" s="33" t="n">
        <v>0</v>
      </c>
      <c r="E383" s="33" t="n">
        <v>0</v>
      </c>
      <c r="F383" s="33" t="n">
        <v>0</v>
      </c>
      <c r="G383" s="33" t="n">
        <v>1</v>
      </c>
      <c r="H383" s="33" t="n">
        <v>0</v>
      </c>
      <c r="I383" s="33" t="n">
        <v>0</v>
      </c>
      <c r="J383" s="33" t="n">
        <v>0</v>
      </c>
      <c r="K383" s="33" t="n">
        <v>0</v>
      </c>
      <c r="L383" s="33" t="n">
        <v>0</v>
      </c>
      <c r="M383" s="33" t="n">
        <v>0</v>
      </c>
      <c r="N383" s="33" t="n">
        <v>0</v>
      </c>
      <c r="O383" s="33" t="n">
        <v>0</v>
      </c>
      <c r="P383" s="33" t="n">
        <v>0</v>
      </c>
      <c r="Q383" s="33" t="n">
        <v>0</v>
      </c>
      <c r="R383" s="33" t="n">
        <v>0</v>
      </c>
      <c r="S383" s="33" t="n">
        <v>0</v>
      </c>
      <c r="T383" s="33" t="n"/>
      <c r="U383" s="14" t="n">
        <v>0</v>
      </c>
      <c r="V383" s="27">
        <f>SUMPRODUCT('Linear Model'!B$2:T$2,'Test Set'!A383:S383)+'Linear Model'!U$2</f>
        <v/>
      </c>
      <c r="W383" s="1">
        <f>SUMPRODUCT('Logistic Regression'!B$2:T$2,'Test Set'!A383:S383)+'Logistic Regression'!U$2</f>
        <v/>
      </c>
      <c r="X383" s="70">
        <f>EXP(W383)/(1+EXP(W383))</f>
        <v/>
      </c>
    </row>
    <row r="384" spans="1:24">
      <c r="A384" s="33" t="n">
        <v>0</v>
      </c>
      <c r="B384" s="33" t="n">
        <v>1</v>
      </c>
      <c r="C384" s="33" t="n">
        <v>0</v>
      </c>
      <c r="D384" s="33" t="n">
        <v>0</v>
      </c>
      <c r="E384" s="33" t="n">
        <v>0</v>
      </c>
      <c r="F384" s="33" t="n">
        <v>0</v>
      </c>
      <c r="G384" s="33" t="n">
        <v>0</v>
      </c>
      <c r="H384" s="33" t="n">
        <v>0</v>
      </c>
      <c r="I384" s="33" t="n">
        <v>0</v>
      </c>
      <c r="J384" s="33" t="n">
        <v>0</v>
      </c>
      <c r="K384" s="33" t="n">
        <v>0</v>
      </c>
      <c r="L384" s="33" t="n">
        <v>0</v>
      </c>
      <c r="M384" s="33" t="n">
        <v>0</v>
      </c>
      <c r="N384" s="33" t="n">
        <v>0</v>
      </c>
      <c r="O384" s="33" t="n">
        <v>0</v>
      </c>
      <c r="P384" s="33" t="n">
        <v>0</v>
      </c>
      <c r="Q384" s="33" t="n">
        <v>0</v>
      </c>
      <c r="R384" s="33" t="n">
        <v>0</v>
      </c>
      <c r="S384" s="33" t="n">
        <v>0</v>
      </c>
      <c r="T384" s="33" t="n"/>
      <c r="U384" s="14" t="n">
        <v>0</v>
      </c>
      <c r="V384" s="27">
        <f>SUMPRODUCT('Linear Model'!B$2:T$2,'Test Set'!A384:S384)+'Linear Model'!U$2</f>
        <v/>
      </c>
      <c r="W384" s="1">
        <f>SUMPRODUCT('Logistic Regression'!B$2:T$2,'Test Set'!A384:S384)+'Logistic Regression'!U$2</f>
        <v/>
      </c>
      <c r="X384" s="70">
        <f>EXP(W384)/(1+EXP(W384))</f>
        <v/>
      </c>
    </row>
    <row r="385" spans="1:24">
      <c r="A385" s="33" t="n">
        <v>1</v>
      </c>
      <c r="B385" s="33" t="n">
        <v>0</v>
      </c>
      <c r="C385" s="33" t="n">
        <v>0</v>
      </c>
      <c r="D385" s="33" t="n">
        <v>0</v>
      </c>
      <c r="E385" s="33" t="n">
        <v>1</v>
      </c>
      <c r="F385" s="33" t="n">
        <v>0</v>
      </c>
      <c r="G385" s="33" t="n">
        <v>0</v>
      </c>
      <c r="H385" s="33" t="n">
        <v>0</v>
      </c>
      <c r="I385" s="33" t="n">
        <v>0</v>
      </c>
      <c r="J385" s="33" t="n">
        <v>0</v>
      </c>
      <c r="K385" s="33" t="n">
        <v>0</v>
      </c>
      <c r="L385" s="33" t="n">
        <v>1</v>
      </c>
      <c r="M385" s="33" t="n">
        <v>0</v>
      </c>
      <c r="N385" s="33" t="n">
        <v>0</v>
      </c>
      <c r="O385" s="33" t="n">
        <v>0</v>
      </c>
      <c r="P385" s="33" t="n">
        <v>0</v>
      </c>
      <c r="Q385" s="33" t="n">
        <v>0</v>
      </c>
      <c r="R385" s="33" t="n">
        <v>0</v>
      </c>
      <c r="S385" s="33" t="n">
        <v>0</v>
      </c>
      <c r="T385" s="33" t="n"/>
      <c r="U385" s="14" t="n">
        <v>0</v>
      </c>
      <c r="V385" s="27">
        <f>SUMPRODUCT('Linear Model'!B$2:T$2,'Test Set'!A385:S385)+'Linear Model'!U$2</f>
        <v/>
      </c>
      <c r="W385" s="1">
        <f>SUMPRODUCT('Logistic Regression'!B$2:T$2,'Test Set'!A385:S385)+'Logistic Regression'!U$2</f>
        <v/>
      </c>
      <c r="X385" s="70">
        <f>EXP(W385)/(1+EXP(W385))</f>
        <v/>
      </c>
    </row>
    <row r="386" spans="1:24">
      <c r="A386" s="33" t="n">
        <v>1</v>
      </c>
      <c r="B386" s="33" t="n">
        <v>0</v>
      </c>
      <c r="C386" s="33" t="n">
        <v>0</v>
      </c>
      <c r="D386" s="33" t="n">
        <v>0</v>
      </c>
      <c r="E386" s="33" t="n">
        <v>0</v>
      </c>
      <c r="F386" s="33" t="n">
        <v>0</v>
      </c>
      <c r="G386" s="33" t="n">
        <v>0</v>
      </c>
      <c r="H386" s="33" t="n">
        <v>0</v>
      </c>
      <c r="I386" s="33" t="n">
        <v>0</v>
      </c>
      <c r="J386" s="33" t="n">
        <v>0</v>
      </c>
      <c r="K386" s="33" t="n">
        <v>0</v>
      </c>
      <c r="L386" s="33" t="n">
        <v>0</v>
      </c>
      <c r="M386" s="33" t="n">
        <v>0</v>
      </c>
      <c r="N386" s="33" t="n">
        <v>0</v>
      </c>
      <c r="O386" s="33" t="n">
        <v>1</v>
      </c>
      <c r="P386" s="33" t="n">
        <v>0</v>
      </c>
      <c r="Q386" s="33" t="n">
        <v>0</v>
      </c>
      <c r="R386" s="33" t="n">
        <v>0</v>
      </c>
      <c r="S386" s="33" t="n">
        <v>0</v>
      </c>
      <c r="T386" s="33" t="n"/>
      <c r="U386" s="14" t="n">
        <v>0</v>
      </c>
      <c r="V386" s="27">
        <f>SUMPRODUCT('Linear Model'!B$2:T$2,'Test Set'!A386:S386)+'Linear Model'!U$2</f>
        <v/>
      </c>
      <c r="W386" s="1">
        <f>SUMPRODUCT('Logistic Regression'!B$2:T$2,'Test Set'!A386:S386)+'Logistic Regression'!U$2</f>
        <v/>
      </c>
      <c r="X386" s="70">
        <f>EXP(W386)/(1+EXP(W386))</f>
        <v/>
      </c>
    </row>
    <row r="387" spans="1:24">
      <c r="A387" s="33" t="n">
        <v>1</v>
      </c>
      <c r="B387" s="33" t="n">
        <v>0</v>
      </c>
      <c r="C387" s="33" t="n">
        <v>1</v>
      </c>
      <c r="D387" s="33" t="n">
        <v>0</v>
      </c>
      <c r="E387" s="33" t="n">
        <v>0</v>
      </c>
      <c r="F387" s="33" t="n">
        <v>0</v>
      </c>
      <c r="G387" s="33" t="n">
        <v>0</v>
      </c>
      <c r="H387" s="33" t="n">
        <v>0</v>
      </c>
      <c r="I387" s="33" t="n">
        <v>0</v>
      </c>
      <c r="J387" s="33" t="n">
        <v>0</v>
      </c>
      <c r="K387" s="33" t="n">
        <v>0</v>
      </c>
      <c r="L387" s="33" t="n">
        <v>0</v>
      </c>
      <c r="M387" s="33" t="n">
        <v>0</v>
      </c>
      <c r="N387" s="33" t="n">
        <v>0</v>
      </c>
      <c r="O387" s="33" t="n">
        <v>1</v>
      </c>
      <c r="P387" s="33" t="n">
        <v>0</v>
      </c>
      <c r="Q387" s="33" t="n">
        <v>0</v>
      </c>
      <c r="R387" s="33" t="n">
        <v>1</v>
      </c>
      <c r="S387" s="33" t="n">
        <v>0</v>
      </c>
      <c r="T387" s="33" t="n"/>
      <c r="U387" s="14" t="n">
        <v>0</v>
      </c>
      <c r="V387" s="27">
        <f>SUMPRODUCT('Linear Model'!B$2:T$2,'Test Set'!A387:S387)+'Linear Model'!U$2</f>
        <v/>
      </c>
      <c r="W387" s="1">
        <f>SUMPRODUCT('Logistic Regression'!B$2:T$2,'Test Set'!A387:S387)+'Logistic Regression'!U$2</f>
        <v/>
      </c>
      <c r="X387" s="70">
        <f>EXP(W387)/(1+EXP(W387))</f>
        <v/>
      </c>
    </row>
    <row r="388" spans="1:24">
      <c r="A388" s="33" t="n">
        <v>1</v>
      </c>
      <c r="B388" s="33" t="n">
        <v>0</v>
      </c>
      <c r="C388" s="33" t="n">
        <v>1</v>
      </c>
      <c r="D388" s="33" t="n">
        <v>0</v>
      </c>
      <c r="E388" s="33" t="n">
        <v>0</v>
      </c>
      <c r="F388" s="33" t="n">
        <v>0</v>
      </c>
      <c r="G388" s="33" t="n">
        <v>0</v>
      </c>
      <c r="H388" s="33" t="n">
        <v>0</v>
      </c>
      <c r="I388" s="33" t="n">
        <v>0</v>
      </c>
      <c r="J388" s="33" t="n">
        <v>0</v>
      </c>
      <c r="K388" s="33" t="n">
        <v>0</v>
      </c>
      <c r="L388" s="33" t="n">
        <v>0</v>
      </c>
      <c r="M388" s="33" t="n">
        <v>0</v>
      </c>
      <c r="N388" s="33" t="n">
        <v>0</v>
      </c>
      <c r="O388" s="33" t="n">
        <v>0</v>
      </c>
      <c r="P388" s="33" t="n">
        <v>0</v>
      </c>
      <c r="Q388" s="33" t="n">
        <v>0</v>
      </c>
      <c r="R388" s="33" t="n">
        <v>0</v>
      </c>
      <c r="S388" s="33" t="n">
        <v>0</v>
      </c>
      <c r="T388" s="33" t="n"/>
      <c r="U388" s="14" t="n">
        <v>0</v>
      </c>
      <c r="V388" s="27">
        <f>SUMPRODUCT('Linear Model'!B$2:T$2,'Test Set'!A388:S388)+'Linear Model'!U$2</f>
        <v/>
      </c>
      <c r="W388" s="1">
        <f>SUMPRODUCT('Logistic Regression'!B$2:T$2,'Test Set'!A388:S388)+'Logistic Regression'!U$2</f>
        <v/>
      </c>
      <c r="X388" s="70">
        <f>EXP(W388)/(1+EXP(W388))</f>
        <v/>
      </c>
    </row>
    <row r="389" spans="1:24">
      <c r="A389" s="33" t="n">
        <v>0</v>
      </c>
      <c r="B389" s="33" t="n">
        <v>0</v>
      </c>
      <c r="C389" s="33" t="n">
        <v>0</v>
      </c>
      <c r="D389" s="33" t="n">
        <v>0</v>
      </c>
      <c r="E389" s="33" t="n">
        <v>0</v>
      </c>
      <c r="F389" s="33" t="n">
        <v>1</v>
      </c>
      <c r="G389" s="33" t="n">
        <v>1</v>
      </c>
      <c r="H389" s="33" t="n">
        <v>0</v>
      </c>
      <c r="I389" s="33" t="n">
        <v>0</v>
      </c>
      <c r="J389" s="33" t="n">
        <v>0</v>
      </c>
      <c r="K389" s="33" t="n">
        <v>0</v>
      </c>
      <c r="L389" s="33" t="n">
        <v>0</v>
      </c>
      <c r="M389" s="33" t="n">
        <v>0</v>
      </c>
      <c r="N389" s="33" t="n">
        <v>0</v>
      </c>
      <c r="O389" s="33" t="n">
        <v>1</v>
      </c>
      <c r="P389" s="33" t="n">
        <v>0</v>
      </c>
      <c r="Q389" s="33" t="n">
        <v>0</v>
      </c>
      <c r="R389" s="33" t="n">
        <v>0</v>
      </c>
      <c r="S389" s="33" t="n">
        <v>0</v>
      </c>
      <c r="T389" s="33" t="n"/>
      <c r="U389" s="14" t="n">
        <v>0</v>
      </c>
      <c r="V389" s="27">
        <f>SUMPRODUCT('Linear Model'!B$2:T$2,'Test Set'!A389:S389)+'Linear Model'!U$2</f>
        <v/>
      </c>
      <c r="W389" s="1">
        <f>SUMPRODUCT('Logistic Regression'!B$2:T$2,'Test Set'!A389:S389)+'Logistic Regression'!U$2</f>
        <v/>
      </c>
      <c r="X389" s="70">
        <f>EXP(W389)/(1+EXP(W389))</f>
        <v/>
      </c>
    </row>
    <row r="390" spans="1:24">
      <c r="A390" s="33" t="n">
        <v>0</v>
      </c>
      <c r="B390" s="33" t="n">
        <v>1</v>
      </c>
      <c r="C390" s="33" t="n">
        <v>1</v>
      </c>
      <c r="D390" s="33" t="n">
        <v>0</v>
      </c>
      <c r="E390" s="33" t="n">
        <v>0</v>
      </c>
      <c r="F390" s="33" t="n">
        <v>1</v>
      </c>
      <c r="G390" s="33" t="n">
        <v>1</v>
      </c>
      <c r="H390" s="33" t="n">
        <v>0</v>
      </c>
      <c r="I390" s="33" t="n">
        <v>0</v>
      </c>
      <c r="J390" s="33" t="n">
        <v>0</v>
      </c>
      <c r="K390" s="33" t="n">
        <v>0</v>
      </c>
      <c r="L390" s="33" t="n">
        <v>0</v>
      </c>
      <c r="M390" s="33" t="n">
        <v>0</v>
      </c>
      <c r="N390" s="33" t="n">
        <v>0</v>
      </c>
      <c r="O390" s="33" t="n">
        <v>1</v>
      </c>
      <c r="P390" s="33" t="n">
        <v>0</v>
      </c>
      <c r="Q390" s="33" t="n">
        <v>0</v>
      </c>
      <c r="R390" s="33" t="n">
        <v>0</v>
      </c>
      <c r="S390" s="33" t="n">
        <v>0</v>
      </c>
      <c r="T390" s="33" t="n"/>
      <c r="U390" s="14" t="n">
        <v>0</v>
      </c>
      <c r="V390" s="27">
        <f>SUMPRODUCT('Linear Model'!B$2:T$2,'Test Set'!A390:S390)+'Linear Model'!U$2</f>
        <v/>
      </c>
      <c r="W390" s="1">
        <f>SUMPRODUCT('Logistic Regression'!B$2:T$2,'Test Set'!A390:S390)+'Logistic Regression'!U$2</f>
        <v/>
      </c>
      <c r="X390" s="70">
        <f>EXP(W390)/(1+EXP(W390))</f>
        <v/>
      </c>
    </row>
    <row r="391" spans="1:24">
      <c r="A391" s="33" t="n">
        <v>0</v>
      </c>
      <c r="B391" s="33" t="n">
        <v>1</v>
      </c>
      <c r="C391" s="33" t="n">
        <v>1</v>
      </c>
      <c r="D391" s="33" t="n">
        <v>0</v>
      </c>
      <c r="E391" s="33" t="n">
        <v>0</v>
      </c>
      <c r="F391" s="33" t="n">
        <v>1</v>
      </c>
      <c r="G391" s="33" t="n">
        <v>0</v>
      </c>
      <c r="H391" s="33" t="n">
        <v>0</v>
      </c>
      <c r="I391" s="33" t="n">
        <v>0</v>
      </c>
      <c r="J391" s="33" t="n">
        <v>0</v>
      </c>
      <c r="K391" s="33" t="n">
        <v>0</v>
      </c>
      <c r="L391" s="33" t="n">
        <v>0</v>
      </c>
      <c r="M391" s="33" t="n">
        <v>0</v>
      </c>
      <c r="N391" s="33" t="n">
        <v>0</v>
      </c>
      <c r="O391" s="33" t="n">
        <v>0</v>
      </c>
      <c r="P391" s="33" t="n">
        <v>0</v>
      </c>
      <c r="Q391" s="33" t="n">
        <v>0</v>
      </c>
      <c r="R391" s="33" t="n">
        <v>0</v>
      </c>
      <c r="S391" s="33" t="n">
        <v>0</v>
      </c>
      <c r="T391" s="33" t="n"/>
      <c r="U391" s="14" t="n">
        <v>0</v>
      </c>
      <c r="V391" s="27">
        <f>SUMPRODUCT('Linear Model'!B$2:T$2,'Test Set'!A391:S391)+'Linear Model'!U$2</f>
        <v/>
      </c>
      <c r="W391" s="1">
        <f>SUMPRODUCT('Logistic Regression'!B$2:T$2,'Test Set'!A391:S391)+'Logistic Regression'!U$2</f>
        <v/>
      </c>
      <c r="X391" s="70">
        <f>EXP(W391)/(1+EXP(W391))</f>
        <v/>
      </c>
    </row>
    <row r="392" spans="1:24">
      <c r="A392" s="33" t="n">
        <v>0</v>
      </c>
      <c r="B392" s="33" t="n">
        <v>0</v>
      </c>
      <c r="C392" s="33" t="n">
        <v>1</v>
      </c>
      <c r="D392" s="33" t="n">
        <v>0</v>
      </c>
      <c r="E392" s="33" t="n">
        <v>0</v>
      </c>
      <c r="F392" s="33" t="n">
        <v>0</v>
      </c>
      <c r="G392" s="33" t="n">
        <v>1</v>
      </c>
      <c r="H392" s="33" t="n">
        <v>0</v>
      </c>
      <c r="I392" s="33" t="n">
        <v>0</v>
      </c>
      <c r="J392" s="33" t="n">
        <v>0</v>
      </c>
      <c r="K392" s="33" t="n">
        <v>0</v>
      </c>
      <c r="L392" s="33" t="n">
        <v>0</v>
      </c>
      <c r="M392" s="33" t="n">
        <v>0</v>
      </c>
      <c r="N392" s="33" t="n">
        <v>0</v>
      </c>
      <c r="O392" s="33" t="n">
        <v>0</v>
      </c>
      <c r="P392" s="33" t="n">
        <v>0</v>
      </c>
      <c r="Q392" s="33" t="n">
        <v>0</v>
      </c>
      <c r="R392" s="33" t="n">
        <v>0</v>
      </c>
      <c r="S392" s="33" t="n">
        <v>0</v>
      </c>
      <c r="T392" s="33" t="n"/>
      <c r="U392" s="14" t="n">
        <v>0</v>
      </c>
      <c r="V392" s="27">
        <f>SUMPRODUCT('Linear Model'!B$2:T$2,'Test Set'!A392:S392)+'Linear Model'!U$2</f>
        <v/>
      </c>
      <c r="W392" s="1">
        <f>SUMPRODUCT('Logistic Regression'!B$2:T$2,'Test Set'!A392:S392)+'Logistic Regression'!U$2</f>
        <v/>
      </c>
      <c r="X392" s="70">
        <f>EXP(W392)/(1+EXP(W392))</f>
        <v/>
      </c>
    </row>
    <row r="393" spans="1:24">
      <c r="A393" s="33" t="n">
        <v>1</v>
      </c>
      <c r="B393" s="33" t="n">
        <v>0</v>
      </c>
      <c r="C393" s="33" t="n">
        <v>0</v>
      </c>
      <c r="D393" s="33" t="n">
        <v>1</v>
      </c>
      <c r="E393" s="33" t="n">
        <v>0</v>
      </c>
      <c r="F393" s="33" t="n">
        <v>0</v>
      </c>
      <c r="G393" s="33" t="n">
        <v>1</v>
      </c>
      <c r="H393" s="33" t="n">
        <v>0</v>
      </c>
      <c r="I393" s="33" t="n">
        <v>0</v>
      </c>
      <c r="J393" s="33" t="n">
        <v>0</v>
      </c>
      <c r="K393" s="33" t="n">
        <v>0</v>
      </c>
      <c r="L393" s="33" t="n">
        <v>0</v>
      </c>
      <c r="M393" s="33" t="n">
        <v>0</v>
      </c>
      <c r="N393" s="33" t="n">
        <v>0</v>
      </c>
      <c r="O393" s="33" t="n">
        <v>0</v>
      </c>
      <c r="P393" s="33" t="n">
        <v>0</v>
      </c>
      <c r="Q393" s="33" t="n">
        <v>0</v>
      </c>
      <c r="R393" s="33" t="n">
        <v>0</v>
      </c>
      <c r="S393" s="33" t="n">
        <v>0</v>
      </c>
      <c r="T393" s="33" t="n"/>
      <c r="U393" s="14" t="n">
        <v>0</v>
      </c>
      <c r="V393" s="27">
        <f>SUMPRODUCT('Linear Model'!B$2:T$2,'Test Set'!A393:S393)+'Linear Model'!U$2</f>
        <v/>
      </c>
      <c r="W393" s="1">
        <f>SUMPRODUCT('Logistic Regression'!B$2:T$2,'Test Set'!A393:S393)+'Logistic Regression'!U$2</f>
        <v/>
      </c>
      <c r="X393" s="70">
        <f>EXP(W393)/(1+EXP(W393))</f>
        <v/>
      </c>
    </row>
    <row r="394" spans="1:24">
      <c r="A394" s="33" t="n">
        <v>0</v>
      </c>
      <c r="B394" s="33" t="n">
        <v>0</v>
      </c>
      <c r="C394" s="33" t="n">
        <v>0</v>
      </c>
      <c r="D394" s="33" t="n">
        <v>1</v>
      </c>
      <c r="E394" s="33" t="n">
        <v>0</v>
      </c>
      <c r="F394" s="33" t="n">
        <v>0</v>
      </c>
      <c r="G394" s="33" t="n">
        <v>1</v>
      </c>
      <c r="H394" s="33" t="n">
        <v>0</v>
      </c>
      <c r="I394" s="33" t="n">
        <v>0</v>
      </c>
      <c r="J394" s="33" t="n">
        <v>0</v>
      </c>
      <c r="K394" s="33" t="n">
        <v>0</v>
      </c>
      <c r="L394" s="33" t="n">
        <v>0</v>
      </c>
      <c r="M394" s="33" t="n">
        <v>0</v>
      </c>
      <c r="N394" s="33" t="n">
        <v>0</v>
      </c>
      <c r="O394" s="33" t="n">
        <v>1</v>
      </c>
      <c r="P394" s="33" t="n">
        <v>0</v>
      </c>
      <c r="Q394" s="33" t="n">
        <v>0</v>
      </c>
      <c r="R394" s="33" t="n">
        <v>1</v>
      </c>
      <c r="S394" s="33" t="n">
        <v>0</v>
      </c>
      <c r="T394" s="33" t="n"/>
      <c r="U394" s="14" t="n">
        <v>0</v>
      </c>
      <c r="V394" s="27">
        <f>SUMPRODUCT('Linear Model'!B$2:T$2,'Test Set'!A394:S394)+'Linear Model'!U$2</f>
        <v/>
      </c>
      <c r="W394" s="1">
        <f>SUMPRODUCT('Logistic Regression'!B$2:T$2,'Test Set'!A394:S394)+'Logistic Regression'!U$2</f>
        <v/>
      </c>
      <c r="X394" s="70">
        <f>EXP(W394)/(1+EXP(W394))</f>
        <v/>
      </c>
    </row>
    <row r="395" spans="1:24">
      <c r="A395" s="33" t="n">
        <v>1</v>
      </c>
      <c r="B395" s="33" t="n">
        <v>0</v>
      </c>
      <c r="C395" s="33" t="n">
        <v>0</v>
      </c>
      <c r="D395" s="33" t="n">
        <v>0</v>
      </c>
      <c r="E395" s="33" t="n">
        <v>0</v>
      </c>
      <c r="F395" s="33" t="n">
        <v>1</v>
      </c>
      <c r="G395" s="33" t="n">
        <v>0</v>
      </c>
      <c r="H395" s="33" t="n">
        <v>0</v>
      </c>
      <c r="I395" s="33" t="n">
        <v>0</v>
      </c>
      <c r="J395" s="33" t="n">
        <v>0</v>
      </c>
      <c r="K395" s="33" t="n">
        <v>0</v>
      </c>
      <c r="L395" s="33" t="n">
        <v>0</v>
      </c>
      <c r="M395" s="33" t="n">
        <v>0</v>
      </c>
      <c r="N395" s="33" t="n">
        <v>0</v>
      </c>
      <c r="O395" s="33" t="n">
        <v>1</v>
      </c>
      <c r="P395" s="33" t="n">
        <v>0</v>
      </c>
      <c r="Q395" s="33" t="n">
        <v>0</v>
      </c>
      <c r="R395" s="33" t="n">
        <v>0</v>
      </c>
      <c r="S395" s="33" t="n">
        <v>0</v>
      </c>
      <c r="T395" s="33" t="n"/>
      <c r="U395" s="14" t="n">
        <v>0</v>
      </c>
      <c r="V395" s="27">
        <f>SUMPRODUCT('Linear Model'!B$2:T$2,'Test Set'!A395:S395)+'Linear Model'!U$2</f>
        <v/>
      </c>
      <c r="W395" s="1">
        <f>SUMPRODUCT('Logistic Regression'!B$2:T$2,'Test Set'!A395:S395)+'Logistic Regression'!U$2</f>
        <v/>
      </c>
      <c r="X395" s="70">
        <f>EXP(W395)/(1+EXP(W395))</f>
        <v/>
      </c>
    </row>
    <row r="396" spans="1:24">
      <c r="A396" s="33" t="n">
        <v>0</v>
      </c>
      <c r="B396" s="33" t="n">
        <v>1</v>
      </c>
      <c r="C396" s="33" t="n">
        <v>0</v>
      </c>
      <c r="D396" s="33" t="n">
        <v>0</v>
      </c>
      <c r="E396" s="33" t="n">
        <v>0</v>
      </c>
      <c r="F396" s="33" t="n">
        <v>0</v>
      </c>
      <c r="G396" s="33" t="n">
        <v>1</v>
      </c>
      <c r="H396" s="33" t="n">
        <v>0</v>
      </c>
      <c r="I396" s="33" t="n">
        <v>0</v>
      </c>
      <c r="J396" s="33" t="n">
        <v>0</v>
      </c>
      <c r="K396" s="33" t="n">
        <v>0</v>
      </c>
      <c r="L396" s="33" t="n">
        <v>0</v>
      </c>
      <c r="M396" s="33" t="n">
        <v>0</v>
      </c>
      <c r="N396" s="33" t="n">
        <v>0</v>
      </c>
      <c r="O396" s="33" t="n">
        <v>0</v>
      </c>
      <c r="P396" s="33" t="n">
        <v>0</v>
      </c>
      <c r="Q396" s="33" t="n">
        <v>0</v>
      </c>
      <c r="R396" s="33" t="n">
        <v>0</v>
      </c>
      <c r="S396" s="33" t="n">
        <v>0</v>
      </c>
      <c r="T396" s="33" t="n"/>
      <c r="U396" s="14" t="n">
        <v>0</v>
      </c>
      <c r="V396" s="27">
        <f>SUMPRODUCT('Linear Model'!B$2:T$2,'Test Set'!A396:S396)+'Linear Model'!U$2</f>
        <v/>
      </c>
      <c r="W396" s="1">
        <f>SUMPRODUCT('Logistic Regression'!B$2:T$2,'Test Set'!A396:S396)+'Logistic Regression'!U$2</f>
        <v/>
      </c>
      <c r="X396" s="70">
        <f>EXP(W396)/(1+EXP(W396))</f>
        <v/>
      </c>
    </row>
    <row r="397" spans="1:24">
      <c r="A397" s="33" t="n">
        <v>1</v>
      </c>
      <c r="B397" s="33" t="n">
        <v>0</v>
      </c>
      <c r="C397" s="33" t="n">
        <v>0</v>
      </c>
      <c r="D397" s="33" t="n">
        <v>0</v>
      </c>
      <c r="E397" s="33" t="n">
        <v>0</v>
      </c>
      <c r="F397" s="33" t="n">
        <v>1</v>
      </c>
      <c r="G397" s="33" t="n">
        <v>1</v>
      </c>
      <c r="H397" s="33" t="n">
        <v>0</v>
      </c>
      <c r="I397" s="33" t="n">
        <v>0</v>
      </c>
      <c r="J397" s="33" t="n">
        <v>0</v>
      </c>
      <c r="K397" s="33" t="n">
        <v>0</v>
      </c>
      <c r="L397" s="33" t="n">
        <v>0</v>
      </c>
      <c r="M397" s="33" t="n">
        <v>0</v>
      </c>
      <c r="N397" s="33" t="n">
        <v>0</v>
      </c>
      <c r="O397" s="33" t="n">
        <v>0</v>
      </c>
      <c r="P397" s="33" t="n">
        <v>0</v>
      </c>
      <c r="Q397" s="33" t="n">
        <v>0</v>
      </c>
      <c r="R397" s="33" t="n">
        <v>0</v>
      </c>
      <c r="S397" s="33" t="n">
        <v>0</v>
      </c>
      <c r="T397" s="33" t="n"/>
      <c r="U397" s="14" t="n">
        <v>0</v>
      </c>
      <c r="V397" s="27">
        <f>SUMPRODUCT('Linear Model'!B$2:T$2,'Test Set'!A397:S397)+'Linear Model'!U$2</f>
        <v/>
      </c>
      <c r="W397" s="1">
        <f>SUMPRODUCT('Logistic Regression'!B$2:T$2,'Test Set'!A397:S397)+'Logistic Regression'!U$2</f>
        <v/>
      </c>
      <c r="X397" s="70">
        <f>EXP(W397)/(1+EXP(W397))</f>
        <v/>
      </c>
    </row>
    <row r="398" spans="1:24">
      <c r="A398" s="33" t="n">
        <v>1</v>
      </c>
      <c r="B398" s="33" t="n">
        <v>0</v>
      </c>
      <c r="C398" s="33" t="n">
        <v>0</v>
      </c>
      <c r="D398" s="33" t="n">
        <v>1</v>
      </c>
      <c r="E398" s="33" t="n">
        <v>0</v>
      </c>
      <c r="F398" s="33" t="n">
        <v>1</v>
      </c>
      <c r="G398" s="33" t="n">
        <v>0</v>
      </c>
      <c r="H398" s="33" t="n">
        <v>0</v>
      </c>
      <c r="I398" s="33" t="n">
        <v>0</v>
      </c>
      <c r="J398" s="33" t="n">
        <v>0</v>
      </c>
      <c r="K398" s="33" t="n">
        <v>0</v>
      </c>
      <c r="L398" s="33" t="n">
        <v>1</v>
      </c>
      <c r="M398" s="33" t="n">
        <v>0</v>
      </c>
      <c r="N398" s="33" t="n">
        <v>0</v>
      </c>
      <c r="O398" s="33" t="n">
        <v>0</v>
      </c>
      <c r="P398" s="33" t="n">
        <v>0</v>
      </c>
      <c r="Q398" s="33" t="n">
        <v>0</v>
      </c>
      <c r="R398" s="33" t="n">
        <v>0</v>
      </c>
      <c r="S398" s="33" t="n">
        <v>0</v>
      </c>
      <c r="T398" s="33" t="n"/>
      <c r="U398" s="14" t="n">
        <v>0</v>
      </c>
      <c r="V398" s="27">
        <f>SUMPRODUCT('Linear Model'!B$2:T$2,'Test Set'!A398:S398)+'Linear Model'!U$2</f>
        <v/>
      </c>
      <c r="W398" s="1">
        <f>SUMPRODUCT('Logistic Regression'!B$2:T$2,'Test Set'!A398:S398)+'Logistic Regression'!U$2</f>
        <v/>
      </c>
      <c r="X398" s="70">
        <f>EXP(W398)/(1+EXP(W398))</f>
        <v/>
      </c>
    </row>
    <row r="399" spans="1:24">
      <c r="A399" s="33" t="n">
        <v>1</v>
      </c>
      <c r="B399" s="33" t="n">
        <v>0</v>
      </c>
      <c r="C399" s="33" t="n">
        <v>0</v>
      </c>
      <c r="D399" s="33" t="n">
        <v>0</v>
      </c>
      <c r="E399" s="33" t="n">
        <v>0</v>
      </c>
      <c r="F399" s="33" t="n">
        <v>0</v>
      </c>
      <c r="G399" s="33" t="n">
        <v>0</v>
      </c>
      <c r="H399" s="33" t="n">
        <v>0</v>
      </c>
      <c r="I399" s="33" t="n">
        <v>0</v>
      </c>
      <c r="J399" s="33" t="n">
        <v>0</v>
      </c>
      <c r="K399" s="33" t="n">
        <v>0</v>
      </c>
      <c r="L399" s="33" t="n">
        <v>0</v>
      </c>
      <c r="M399" s="33" t="n">
        <v>0</v>
      </c>
      <c r="N399" s="33" t="n">
        <v>0</v>
      </c>
      <c r="O399" s="33" t="n">
        <v>0</v>
      </c>
      <c r="P399" s="33" t="n">
        <v>0</v>
      </c>
      <c r="Q399" s="33" t="n">
        <v>0</v>
      </c>
      <c r="R399" s="33" t="n">
        <v>1</v>
      </c>
      <c r="S399" s="33" t="n">
        <v>0</v>
      </c>
      <c r="T399" s="33" t="n"/>
      <c r="U399" s="14" t="n">
        <v>0</v>
      </c>
      <c r="V399" s="27">
        <f>SUMPRODUCT('Linear Model'!B$2:T$2,'Test Set'!A399:S399)+'Linear Model'!U$2</f>
        <v/>
      </c>
      <c r="W399" s="1">
        <f>SUMPRODUCT('Logistic Regression'!B$2:T$2,'Test Set'!A399:S399)+'Logistic Regression'!U$2</f>
        <v/>
      </c>
      <c r="X399" s="70">
        <f>EXP(W399)/(1+EXP(W399))</f>
        <v/>
      </c>
    </row>
    <row r="400" spans="1:24">
      <c r="A400" s="33" t="n">
        <v>0</v>
      </c>
      <c r="B400" s="33" t="n">
        <v>0</v>
      </c>
      <c r="C400" s="33" t="n">
        <v>0</v>
      </c>
      <c r="D400" s="33" t="n">
        <v>1</v>
      </c>
      <c r="E400" s="33" t="n">
        <v>0</v>
      </c>
      <c r="F400" s="33" t="n">
        <v>0</v>
      </c>
      <c r="G400" s="33" t="n">
        <v>0</v>
      </c>
      <c r="H400" s="33" t="n">
        <v>0</v>
      </c>
      <c r="I400" s="33" t="n">
        <v>0</v>
      </c>
      <c r="J400" s="33" t="n">
        <v>0</v>
      </c>
      <c r="K400" s="33" t="n">
        <v>0</v>
      </c>
      <c r="L400" s="33" t="n">
        <v>0</v>
      </c>
      <c r="M400" s="33" t="n">
        <v>0</v>
      </c>
      <c r="N400" s="33" t="n">
        <v>0</v>
      </c>
      <c r="O400" s="33" t="n">
        <v>0</v>
      </c>
      <c r="P400" s="33" t="n">
        <v>0</v>
      </c>
      <c r="Q400" s="33" t="n">
        <v>0</v>
      </c>
      <c r="R400" s="33" t="n">
        <v>0</v>
      </c>
      <c r="S400" s="33" t="n">
        <v>0</v>
      </c>
      <c r="T400" s="33" t="n"/>
      <c r="U400" s="14" t="n">
        <v>0</v>
      </c>
      <c r="V400" s="27">
        <f>SUMPRODUCT('Linear Model'!B$2:T$2,'Test Set'!A400:S400)+'Linear Model'!U$2</f>
        <v/>
      </c>
      <c r="W400" s="1">
        <f>SUMPRODUCT('Logistic Regression'!B$2:T$2,'Test Set'!A400:S400)+'Logistic Regression'!U$2</f>
        <v/>
      </c>
      <c r="X400" s="70">
        <f>EXP(W400)/(1+EXP(W400))</f>
        <v/>
      </c>
    </row>
    <row r="401" spans="1:24">
      <c r="A401" s="33" t="n">
        <v>0</v>
      </c>
      <c r="B401" s="33" t="n">
        <v>1</v>
      </c>
      <c r="C401" s="33" t="n">
        <v>1</v>
      </c>
      <c r="D401" s="33" t="n">
        <v>0</v>
      </c>
      <c r="E401" s="33" t="n">
        <v>0</v>
      </c>
      <c r="F401" s="33" t="n">
        <v>0</v>
      </c>
      <c r="G401" s="33" t="n">
        <v>0</v>
      </c>
      <c r="H401" s="33" t="n">
        <v>0</v>
      </c>
      <c r="I401" s="33" t="n">
        <v>0</v>
      </c>
      <c r="J401" s="33" t="n">
        <v>0</v>
      </c>
      <c r="K401" s="33" t="n">
        <v>0</v>
      </c>
      <c r="L401" s="33" t="n">
        <v>0</v>
      </c>
      <c r="M401" s="33" t="n">
        <v>0</v>
      </c>
      <c r="N401" s="33" t="n">
        <v>0</v>
      </c>
      <c r="O401" s="33" t="n">
        <v>0</v>
      </c>
      <c r="P401" s="33" t="n">
        <v>0</v>
      </c>
      <c r="Q401" s="33" t="n">
        <v>0</v>
      </c>
      <c r="R401" s="33" t="n">
        <v>0</v>
      </c>
      <c r="S401" s="33" t="n">
        <v>0</v>
      </c>
      <c r="T401" s="33" t="n"/>
      <c r="U401" s="14" t="n">
        <v>0</v>
      </c>
      <c r="V401" s="27">
        <f>SUMPRODUCT('Linear Model'!B$2:T$2,'Test Set'!A401:S401)+'Linear Model'!U$2</f>
        <v/>
      </c>
      <c r="W401" s="1">
        <f>SUMPRODUCT('Logistic Regression'!B$2:T$2,'Test Set'!A401:S401)+'Logistic Regression'!U$2</f>
        <v/>
      </c>
      <c r="X401" s="70">
        <f>EXP(W401)/(1+EXP(W401))</f>
        <v/>
      </c>
    </row>
    <row r="402" spans="1:24">
      <c r="A402" s="33" t="n">
        <v>1</v>
      </c>
      <c r="B402" s="33" t="n">
        <v>0</v>
      </c>
      <c r="C402" s="33" t="n">
        <v>0</v>
      </c>
      <c r="D402" s="33" t="n">
        <v>0</v>
      </c>
      <c r="E402" s="33" t="n">
        <v>0</v>
      </c>
      <c r="F402" s="33" t="n">
        <v>0</v>
      </c>
      <c r="G402" s="33" t="n">
        <v>0</v>
      </c>
      <c r="H402" s="33" t="n">
        <v>0</v>
      </c>
      <c r="I402" s="33" t="n">
        <v>0</v>
      </c>
      <c r="J402" s="33" t="n">
        <v>0</v>
      </c>
      <c r="K402" s="33" t="n">
        <v>0</v>
      </c>
      <c r="L402" s="33" t="n">
        <v>0</v>
      </c>
      <c r="M402" s="33" t="n">
        <v>0</v>
      </c>
      <c r="N402" s="33" t="n">
        <v>0</v>
      </c>
      <c r="O402" s="33" t="n">
        <v>0</v>
      </c>
      <c r="P402" s="33" t="n">
        <v>0</v>
      </c>
      <c r="Q402" s="33" t="n">
        <v>0</v>
      </c>
      <c r="R402" s="33" t="n">
        <v>0</v>
      </c>
      <c r="S402" s="33" t="n">
        <v>0</v>
      </c>
      <c r="T402" s="33" t="n"/>
      <c r="U402" s="14" t="n">
        <v>0</v>
      </c>
      <c r="V402" s="27">
        <f>SUMPRODUCT('Linear Model'!B$2:T$2,'Test Set'!A402:S402)+'Linear Model'!U$2</f>
        <v/>
      </c>
      <c r="W402" s="1">
        <f>SUMPRODUCT('Logistic Regression'!B$2:T$2,'Test Set'!A402:S402)+'Logistic Regression'!U$2</f>
        <v/>
      </c>
      <c r="X402" s="70">
        <f>EXP(W402)/(1+EXP(W402))</f>
        <v/>
      </c>
    </row>
    <row r="403" spans="1:24">
      <c r="A403" s="33" t="n">
        <v>1</v>
      </c>
      <c r="B403" s="33" t="n">
        <v>0</v>
      </c>
      <c r="C403" s="33" t="n">
        <v>0</v>
      </c>
      <c r="D403" s="33" t="n">
        <v>1</v>
      </c>
      <c r="E403" s="33" t="n">
        <v>0</v>
      </c>
      <c r="F403" s="33" t="n">
        <v>0</v>
      </c>
      <c r="G403" s="33" t="n">
        <v>1</v>
      </c>
      <c r="H403" s="33" t="n">
        <v>0</v>
      </c>
      <c r="I403" s="33" t="n">
        <v>0</v>
      </c>
      <c r="J403" s="33" t="n">
        <v>0</v>
      </c>
      <c r="K403" s="33" t="n">
        <v>0</v>
      </c>
      <c r="L403" s="33" t="n">
        <v>0</v>
      </c>
      <c r="M403" s="33" t="n">
        <v>0</v>
      </c>
      <c r="N403" s="33" t="n">
        <v>0</v>
      </c>
      <c r="O403" s="33" t="n">
        <v>0</v>
      </c>
      <c r="P403" s="33" t="n">
        <v>0</v>
      </c>
      <c r="Q403" s="33" t="n">
        <v>0</v>
      </c>
      <c r="R403" s="33" t="n">
        <v>0</v>
      </c>
      <c r="S403" s="33" t="n">
        <v>0</v>
      </c>
      <c r="T403" s="33" t="n"/>
      <c r="U403" s="14" t="n">
        <v>0</v>
      </c>
      <c r="V403" s="27">
        <f>SUMPRODUCT('Linear Model'!B$2:T$2,'Test Set'!A403:S403)+'Linear Model'!U$2</f>
        <v/>
      </c>
      <c r="W403" s="1">
        <f>SUMPRODUCT('Logistic Regression'!B$2:T$2,'Test Set'!A403:S403)+'Logistic Regression'!U$2</f>
        <v/>
      </c>
      <c r="X403" s="70">
        <f>EXP(W403)/(1+EXP(W403))</f>
        <v/>
      </c>
    </row>
    <row r="404" spans="1:24">
      <c r="A404" s="33" t="n">
        <v>0</v>
      </c>
      <c r="B404" s="33" t="n">
        <v>0</v>
      </c>
      <c r="C404" s="33" t="n">
        <v>1</v>
      </c>
      <c r="D404" s="33" t="n">
        <v>0</v>
      </c>
      <c r="E404" s="33" t="n">
        <v>0</v>
      </c>
      <c r="F404" s="33" t="n">
        <v>0</v>
      </c>
      <c r="G404" s="33" t="n">
        <v>0</v>
      </c>
      <c r="H404" s="33" t="n">
        <v>0</v>
      </c>
      <c r="I404" s="33" t="n">
        <v>0</v>
      </c>
      <c r="J404" s="33" t="n">
        <v>0</v>
      </c>
      <c r="K404" s="33" t="n">
        <v>0</v>
      </c>
      <c r="L404" s="33" t="n">
        <v>0</v>
      </c>
      <c r="M404" s="33" t="n">
        <v>0</v>
      </c>
      <c r="N404" s="33" t="n">
        <v>1</v>
      </c>
      <c r="O404" s="33" t="n">
        <v>0</v>
      </c>
      <c r="P404" s="33" t="n">
        <v>0</v>
      </c>
      <c r="Q404" s="33" t="n">
        <v>0</v>
      </c>
      <c r="R404" s="33" t="n">
        <v>1</v>
      </c>
      <c r="S404" s="33" t="n">
        <v>0</v>
      </c>
      <c r="T404" s="33" t="n"/>
      <c r="U404" s="14" t="n">
        <v>0</v>
      </c>
      <c r="V404" s="27">
        <f>SUMPRODUCT('Linear Model'!B$2:T$2,'Test Set'!A404:S404)+'Linear Model'!U$2</f>
        <v/>
      </c>
      <c r="W404" s="1">
        <f>SUMPRODUCT('Logistic Regression'!B$2:T$2,'Test Set'!A404:S404)+'Logistic Regression'!U$2</f>
        <v/>
      </c>
      <c r="X404" s="70">
        <f>EXP(W404)/(1+EXP(W404))</f>
        <v/>
      </c>
    </row>
    <row r="405" spans="1:24">
      <c r="A405" s="33" t="n">
        <v>0</v>
      </c>
      <c r="B405" s="33" t="n">
        <v>1</v>
      </c>
      <c r="C405" s="33" t="n">
        <v>1</v>
      </c>
      <c r="D405" s="33" t="n">
        <v>0</v>
      </c>
      <c r="E405" s="33" t="n">
        <v>0</v>
      </c>
      <c r="F405" s="33" t="n">
        <v>0</v>
      </c>
      <c r="G405" s="33" t="n">
        <v>0</v>
      </c>
      <c r="H405" s="33" t="n">
        <v>0</v>
      </c>
      <c r="I405" s="33" t="n">
        <v>0</v>
      </c>
      <c r="J405" s="33" t="n">
        <v>0</v>
      </c>
      <c r="K405" s="33" t="n">
        <v>0</v>
      </c>
      <c r="L405" s="33" t="n">
        <v>0</v>
      </c>
      <c r="M405" s="33" t="n">
        <v>0</v>
      </c>
      <c r="N405" s="33" t="n">
        <v>0</v>
      </c>
      <c r="O405" s="33" t="n">
        <v>0</v>
      </c>
      <c r="P405" s="33" t="n">
        <v>0</v>
      </c>
      <c r="Q405" s="33" t="n">
        <v>1</v>
      </c>
      <c r="R405" s="33" t="n">
        <v>0</v>
      </c>
      <c r="S405" s="33" t="n">
        <v>0</v>
      </c>
      <c r="T405" s="33" t="n"/>
      <c r="U405" s="14" t="n">
        <v>0</v>
      </c>
      <c r="V405" s="27">
        <f>SUMPRODUCT('Linear Model'!B$2:T$2,'Test Set'!A405:S405)+'Linear Model'!U$2</f>
        <v/>
      </c>
      <c r="W405" s="1">
        <f>SUMPRODUCT('Logistic Regression'!B$2:T$2,'Test Set'!A405:S405)+'Logistic Regression'!U$2</f>
        <v/>
      </c>
      <c r="X405" s="70">
        <f>EXP(W405)/(1+EXP(W405))</f>
        <v/>
      </c>
    </row>
    <row r="406" spans="1:24">
      <c r="A406" s="33" t="n">
        <v>0</v>
      </c>
      <c r="B406" s="33" t="n">
        <v>1</v>
      </c>
      <c r="C406" s="33" t="n">
        <v>0</v>
      </c>
      <c r="D406" s="33" t="n">
        <v>0</v>
      </c>
      <c r="E406" s="33" t="n">
        <v>0</v>
      </c>
      <c r="F406" s="33" t="n">
        <v>0</v>
      </c>
      <c r="G406" s="33" t="n">
        <v>1</v>
      </c>
      <c r="H406" s="33" t="n">
        <v>0</v>
      </c>
      <c r="I406" s="33" t="n">
        <v>0</v>
      </c>
      <c r="J406" s="33" t="n">
        <v>0</v>
      </c>
      <c r="K406" s="33" t="n">
        <v>0</v>
      </c>
      <c r="L406" s="33" t="n">
        <v>0</v>
      </c>
      <c r="M406" s="33" t="n">
        <v>0</v>
      </c>
      <c r="N406" s="33" t="n">
        <v>0</v>
      </c>
      <c r="O406" s="33" t="n">
        <v>0</v>
      </c>
      <c r="P406" s="33" t="n">
        <v>0</v>
      </c>
      <c r="Q406" s="33" t="n">
        <v>0</v>
      </c>
      <c r="R406" s="33" t="n">
        <v>0</v>
      </c>
      <c r="S406" s="33" t="n">
        <v>0</v>
      </c>
      <c r="T406" s="33" t="n"/>
      <c r="U406" s="14" t="n">
        <v>0</v>
      </c>
      <c r="V406" s="27">
        <f>SUMPRODUCT('Linear Model'!B$2:T$2,'Test Set'!A406:S406)+'Linear Model'!U$2</f>
        <v/>
      </c>
      <c r="W406" s="1">
        <f>SUMPRODUCT('Logistic Regression'!B$2:T$2,'Test Set'!A406:S406)+'Logistic Regression'!U$2</f>
        <v/>
      </c>
      <c r="X406" s="70">
        <f>EXP(W406)/(1+EXP(W406))</f>
        <v/>
      </c>
    </row>
    <row r="407" spans="1:24">
      <c r="A407" s="33" t="n">
        <v>0</v>
      </c>
      <c r="B407" s="33" t="n">
        <v>0</v>
      </c>
      <c r="C407" s="33" t="n">
        <v>1</v>
      </c>
      <c r="D407" s="33" t="n">
        <v>0</v>
      </c>
      <c r="E407" s="33" t="n">
        <v>0</v>
      </c>
      <c r="F407" s="33" t="n">
        <v>0</v>
      </c>
      <c r="G407" s="33" t="n">
        <v>0</v>
      </c>
      <c r="H407" s="33" t="n">
        <v>0</v>
      </c>
      <c r="I407" s="33" t="n">
        <v>0</v>
      </c>
      <c r="J407" s="33" t="n">
        <v>0</v>
      </c>
      <c r="K407" s="33" t="n">
        <v>0</v>
      </c>
      <c r="L407" s="33" t="n">
        <v>0</v>
      </c>
      <c r="M407" s="33" t="n">
        <v>0</v>
      </c>
      <c r="N407" s="33" t="n">
        <v>0</v>
      </c>
      <c r="O407" s="33" t="n">
        <v>0</v>
      </c>
      <c r="P407" s="33" t="n">
        <v>0</v>
      </c>
      <c r="Q407" s="33" t="n">
        <v>1</v>
      </c>
      <c r="R407" s="33" t="n">
        <v>0</v>
      </c>
      <c r="S407" s="33" t="n">
        <v>0</v>
      </c>
      <c r="T407" s="33" t="n"/>
      <c r="U407" s="14" t="n">
        <v>0</v>
      </c>
      <c r="V407" s="27">
        <f>SUMPRODUCT('Linear Model'!B$2:T$2,'Test Set'!A407:S407)+'Linear Model'!U$2</f>
        <v/>
      </c>
      <c r="W407" s="1">
        <f>SUMPRODUCT('Logistic Regression'!B$2:T$2,'Test Set'!A407:S407)+'Logistic Regression'!U$2</f>
        <v/>
      </c>
      <c r="X407" s="70">
        <f>EXP(W407)/(1+EXP(W407))</f>
        <v/>
      </c>
    </row>
    <row r="408" spans="1:24">
      <c r="A408" s="33" t="n">
        <v>0</v>
      </c>
      <c r="B408" s="33" t="n">
        <v>1</v>
      </c>
      <c r="C408" s="33" t="n">
        <v>1</v>
      </c>
      <c r="D408" s="33" t="n">
        <v>0</v>
      </c>
      <c r="E408" s="33" t="n">
        <v>0</v>
      </c>
      <c r="F408" s="33" t="n">
        <v>0</v>
      </c>
      <c r="G408" s="33" t="n">
        <v>0</v>
      </c>
      <c r="H408" s="33" t="n">
        <v>0</v>
      </c>
      <c r="I408" s="33" t="n">
        <v>0</v>
      </c>
      <c r="J408" s="33" t="n">
        <v>0</v>
      </c>
      <c r="K408" s="33" t="n">
        <v>0</v>
      </c>
      <c r="L408" s="33" t="n">
        <v>0</v>
      </c>
      <c r="M408" s="33" t="n">
        <v>0</v>
      </c>
      <c r="N408" s="33" t="n">
        <v>0</v>
      </c>
      <c r="O408" s="33" t="n">
        <v>0</v>
      </c>
      <c r="P408" s="33" t="n">
        <v>0</v>
      </c>
      <c r="Q408" s="33" t="n">
        <v>0</v>
      </c>
      <c r="R408" s="33" t="n">
        <v>0</v>
      </c>
      <c r="S408" s="33" t="n">
        <v>0</v>
      </c>
      <c r="T408" s="33" t="n"/>
      <c r="U408" s="14" t="n">
        <v>0</v>
      </c>
      <c r="V408" s="27">
        <f>SUMPRODUCT('Linear Model'!B$2:T$2,'Test Set'!A408:S408)+'Linear Model'!U$2</f>
        <v/>
      </c>
      <c r="W408" s="1">
        <f>SUMPRODUCT('Logistic Regression'!B$2:T$2,'Test Set'!A408:S408)+'Logistic Regression'!U$2</f>
        <v/>
      </c>
      <c r="X408" s="70">
        <f>EXP(W408)/(1+EXP(W408))</f>
        <v/>
      </c>
    </row>
    <row r="409" spans="1:24">
      <c r="A409" s="33" t="n">
        <v>1</v>
      </c>
      <c r="B409" s="33" t="n">
        <v>0</v>
      </c>
      <c r="C409" s="33" t="n">
        <v>1</v>
      </c>
      <c r="D409" s="33" t="n">
        <v>0</v>
      </c>
      <c r="E409" s="33" t="n">
        <v>0</v>
      </c>
      <c r="F409" s="33" t="n">
        <v>0</v>
      </c>
      <c r="G409" s="33" t="n">
        <v>1</v>
      </c>
      <c r="H409" s="33" t="n">
        <v>0</v>
      </c>
      <c r="I409" s="33" t="n">
        <v>0</v>
      </c>
      <c r="J409" s="33" t="n">
        <v>0</v>
      </c>
      <c r="K409" s="33" t="n">
        <v>0</v>
      </c>
      <c r="L409" s="33" t="n">
        <v>0</v>
      </c>
      <c r="M409" s="33" t="n">
        <v>0</v>
      </c>
      <c r="N409" s="33" t="n">
        <v>0</v>
      </c>
      <c r="O409" s="33" t="n">
        <v>1</v>
      </c>
      <c r="P409" s="33" t="n">
        <v>0</v>
      </c>
      <c r="Q409" s="33" t="n">
        <v>0</v>
      </c>
      <c r="R409" s="33" t="n">
        <v>1</v>
      </c>
      <c r="S409" s="33" t="n">
        <v>0</v>
      </c>
      <c r="T409" s="33" t="n"/>
      <c r="U409" s="14" t="n">
        <v>0</v>
      </c>
      <c r="V409" s="27">
        <f>SUMPRODUCT('Linear Model'!B$2:T$2,'Test Set'!A409:S409)+'Linear Model'!U$2</f>
        <v/>
      </c>
      <c r="W409" s="1">
        <f>SUMPRODUCT('Logistic Regression'!B$2:T$2,'Test Set'!A409:S409)+'Logistic Regression'!U$2</f>
        <v/>
      </c>
      <c r="X409" s="70">
        <f>EXP(W409)/(1+EXP(W409))</f>
        <v/>
      </c>
    </row>
    <row r="410" spans="1:24">
      <c r="A410" s="33" t="n">
        <v>1</v>
      </c>
      <c r="B410" s="33" t="n">
        <v>0</v>
      </c>
      <c r="C410" s="33" t="n">
        <v>1</v>
      </c>
      <c r="D410" s="33" t="n">
        <v>0</v>
      </c>
      <c r="E410" s="33" t="n">
        <v>0</v>
      </c>
      <c r="F410" s="33" t="n">
        <v>0</v>
      </c>
      <c r="G410" s="33" t="n">
        <v>0</v>
      </c>
      <c r="H410" s="33" t="n">
        <v>0</v>
      </c>
      <c r="I410" s="33" t="n">
        <v>0</v>
      </c>
      <c r="J410" s="33" t="n">
        <v>0</v>
      </c>
      <c r="K410" s="33" t="n">
        <v>0</v>
      </c>
      <c r="L410" s="33" t="n">
        <v>0</v>
      </c>
      <c r="M410" s="33" t="n">
        <v>0</v>
      </c>
      <c r="N410" s="33" t="n">
        <v>1</v>
      </c>
      <c r="O410" s="33" t="n">
        <v>0</v>
      </c>
      <c r="P410" s="33" t="n">
        <v>0</v>
      </c>
      <c r="Q410" s="33" t="n">
        <v>0</v>
      </c>
      <c r="R410" s="33" t="n">
        <v>0</v>
      </c>
      <c r="S410" s="33" t="n">
        <v>0</v>
      </c>
      <c r="T410" s="33" t="n"/>
      <c r="U410" s="14" t="n">
        <v>0</v>
      </c>
      <c r="V410" s="27">
        <f>SUMPRODUCT('Linear Model'!B$2:T$2,'Test Set'!A410:S410)+'Linear Model'!U$2</f>
        <v/>
      </c>
      <c r="W410" s="1">
        <f>SUMPRODUCT('Logistic Regression'!B$2:T$2,'Test Set'!A410:S410)+'Logistic Regression'!U$2</f>
        <v/>
      </c>
      <c r="X410" s="70">
        <f>EXP(W410)/(1+EXP(W410))</f>
        <v/>
      </c>
    </row>
    <row r="411" spans="1:24">
      <c r="A411" s="33" t="n">
        <v>0</v>
      </c>
      <c r="B411" s="33" t="n">
        <v>1</v>
      </c>
      <c r="C411" s="33" t="n">
        <v>1</v>
      </c>
      <c r="D411" s="33" t="n">
        <v>0</v>
      </c>
      <c r="E411" s="33" t="n">
        <v>0</v>
      </c>
      <c r="F411" s="33" t="n">
        <v>1</v>
      </c>
      <c r="G411" s="33" t="n">
        <v>0</v>
      </c>
      <c r="H411" s="33" t="n">
        <v>0</v>
      </c>
      <c r="I411" s="33" t="n">
        <v>0</v>
      </c>
      <c r="J411" s="33" t="n">
        <v>0</v>
      </c>
      <c r="K411" s="33" t="n">
        <v>0</v>
      </c>
      <c r="L411" s="33" t="n">
        <v>0</v>
      </c>
      <c r="M411" s="33" t="n">
        <v>0</v>
      </c>
      <c r="N411" s="33" t="n">
        <v>0</v>
      </c>
      <c r="O411" s="33" t="n">
        <v>0</v>
      </c>
      <c r="P411" s="33" t="n">
        <v>0</v>
      </c>
      <c r="Q411" s="33" t="n">
        <v>0</v>
      </c>
      <c r="R411" s="33" t="n">
        <v>0</v>
      </c>
      <c r="S411" s="33" t="n">
        <v>0</v>
      </c>
      <c r="T411" s="33" t="n"/>
      <c r="U411" s="14" t="n">
        <v>0</v>
      </c>
      <c r="V411" s="27">
        <f>SUMPRODUCT('Linear Model'!B$2:T$2,'Test Set'!A411:S411)+'Linear Model'!U$2</f>
        <v/>
      </c>
      <c r="W411" s="1">
        <f>SUMPRODUCT('Logistic Regression'!B$2:T$2,'Test Set'!A411:S411)+'Logistic Regression'!U$2</f>
        <v/>
      </c>
      <c r="X411" s="70">
        <f>EXP(W411)/(1+EXP(W411))</f>
        <v/>
      </c>
    </row>
    <row r="412" spans="1:24">
      <c r="A412" s="33" t="n">
        <v>0</v>
      </c>
      <c r="B412" s="33" t="n">
        <v>0</v>
      </c>
      <c r="C412" s="33" t="n">
        <v>1</v>
      </c>
      <c r="D412" s="33" t="n">
        <v>0</v>
      </c>
      <c r="E412" s="33" t="n">
        <v>0</v>
      </c>
      <c r="F412" s="33" t="n">
        <v>0</v>
      </c>
      <c r="G412" s="33" t="n">
        <v>0</v>
      </c>
      <c r="H412" s="33" t="n">
        <v>0</v>
      </c>
      <c r="I412" s="33" t="n">
        <v>0</v>
      </c>
      <c r="J412" s="33" t="n">
        <v>0</v>
      </c>
      <c r="K412" s="33" t="n">
        <v>0</v>
      </c>
      <c r="L412" s="33" t="n">
        <v>0</v>
      </c>
      <c r="M412" s="33" t="n">
        <v>0</v>
      </c>
      <c r="N412" s="33" t="n">
        <v>1</v>
      </c>
      <c r="O412" s="33" t="n">
        <v>1</v>
      </c>
      <c r="P412" s="33" t="n">
        <v>0</v>
      </c>
      <c r="Q412" s="33" t="n">
        <v>0</v>
      </c>
      <c r="R412" s="33" t="n">
        <v>1</v>
      </c>
      <c r="S412" s="33" t="n">
        <v>0</v>
      </c>
      <c r="T412" s="33" t="n"/>
      <c r="U412" s="14" t="n">
        <v>0</v>
      </c>
      <c r="V412" s="27">
        <f>SUMPRODUCT('Linear Model'!B$2:T$2,'Test Set'!A412:S412)+'Linear Model'!U$2</f>
        <v/>
      </c>
      <c r="W412" s="1">
        <f>SUMPRODUCT('Logistic Regression'!B$2:T$2,'Test Set'!A412:S412)+'Logistic Regression'!U$2</f>
        <v/>
      </c>
      <c r="X412" s="70">
        <f>EXP(W412)/(1+EXP(W412))</f>
        <v/>
      </c>
    </row>
    <row r="413" spans="1:24">
      <c r="A413" s="33" t="n">
        <v>1</v>
      </c>
      <c r="B413" s="33" t="n">
        <v>0</v>
      </c>
      <c r="C413" s="33" t="n">
        <v>0</v>
      </c>
      <c r="D413" s="33" t="n">
        <v>0</v>
      </c>
      <c r="E413" s="33" t="n">
        <v>0</v>
      </c>
      <c r="F413" s="33" t="n">
        <v>0</v>
      </c>
      <c r="G413" s="33" t="n">
        <v>0</v>
      </c>
      <c r="H413" s="33" t="n">
        <v>0</v>
      </c>
      <c r="I413" s="33" t="n">
        <v>0</v>
      </c>
      <c r="J413" s="33" t="n">
        <v>0</v>
      </c>
      <c r="K413" s="33" t="n">
        <v>0</v>
      </c>
      <c r="L413" s="33" t="n">
        <v>0</v>
      </c>
      <c r="M413" s="33" t="n">
        <v>0</v>
      </c>
      <c r="N413" s="33" t="n">
        <v>0</v>
      </c>
      <c r="O413" s="33" t="n">
        <v>0</v>
      </c>
      <c r="P413" s="33" t="n">
        <v>0</v>
      </c>
      <c r="Q413" s="33" t="n">
        <v>0</v>
      </c>
      <c r="R413" s="33" t="n">
        <v>0</v>
      </c>
      <c r="S413" s="33" t="n">
        <v>0</v>
      </c>
      <c r="T413" s="33" t="n"/>
      <c r="U413" s="14" t="n">
        <v>0</v>
      </c>
      <c r="V413" s="27">
        <f>SUMPRODUCT('Linear Model'!B$2:T$2,'Test Set'!A413:S413)+'Linear Model'!U$2</f>
        <v/>
      </c>
      <c r="W413" s="1">
        <f>SUMPRODUCT('Logistic Regression'!B$2:T$2,'Test Set'!A413:S413)+'Logistic Regression'!U$2</f>
        <v/>
      </c>
      <c r="X413" s="70">
        <f>EXP(W413)/(1+EXP(W413))</f>
        <v/>
      </c>
    </row>
    <row r="414" spans="1:24">
      <c r="A414" s="33" t="n">
        <v>0</v>
      </c>
      <c r="B414" s="33" t="n">
        <v>1</v>
      </c>
      <c r="C414" s="33" t="n">
        <v>0</v>
      </c>
      <c r="D414" s="33" t="n">
        <v>0</v>
      </c>
      <c r="E414" s="33" t="n">
        <v>0</v>
      </c>
      <c r="F414" s="33" t="n">
        <v>0</v>
      </c>
      <c r="G414" s="33" t="n">
        <v>0</v>
      </c>
      <c r="H414" s="33" t="n">
        <v>0</v>
      </c>
      <c r="I414" s="33" t="n">
        <v>0</v>
      </c>
      <c r="J414" s="33" t="n">
        <v>0</v>
      </c>
      <c r="K414" s="33" t="n">
        <v>0</v>
      </c>
      <c r="L414" s="33" t="n">
        <v>0</v>
      </c>
      <c r="M414" s="33" t="n">
        <v>0</v>
      </c>
      <c r="N414" s="33" t="n">
        <v>0</v>
      </c>
      <c r="O414" s="33" t="n">
        <v>0</v>
      </c>
      <c r="P414" s="33" t="n">
        <v>0</v>
      </c>
      <c r="Q414" s="33" t="n">
        <v>1</v>
      </c>
      <c r="R414" s="33" t="n">
        <v>0</v>
      </c>
      <c r="S414" s="33" t="n">
        <v>0</v>
      </c>
      <c r="T414" s="33" t="n"/>
      <c r="U414" s="14" t="n">
        <v>0</v>
      </c>
      <c r="V414" s="27">
        <f>SUMPRODUCT('Linear Model'!B$2:T$2,'Test Set'!A414:S414)+'Linear Model'!U$2</f>
        <v/>
      </c>
      <c r="W414" s="1">
        <f>SUMPRODUCT('Logistic Regression'!B$2:T$2,'Test Set'!A414:S414)+'Logistic Regression'!U$2</f>
        <v/>
      </c>
      <c r="X414" s="70">
        <f>EXP(W414)/(1+EXP(W414))</f>
        <v/>
      </c>
    </row>
    <row r="415" spans="1:24">
      <c r="A415" s="33" t="n">
        <v>0</v>
      </c>
      <c r="B415" s="33" t="n">
        <v>1</v>
      </c>
      <c r="C415" s="33" t="n">
        <v>1</v>
      </c>
      <c r="D415" s="33" t="n">
        <v>0</v>
      </c>
      <c r="E415" s="33" t="n">
        <v>0</v>
      </c>
      <c r="F415" s="33" t="n">
        <v>0</v>
      </c>
      <c r="G415" s="33" t="n">
        <v>0</v>
      </c>
      <c r="H415" s="33" t="n">
        <v>0</v>
      </c>
      <c r="I415" s="33" t="n">
        <v>0</v>
      </c>
      <c r="J415" s="33" t="n">
        <v>0</v>
      </c>
      <c r="K415" s="33" t="n">
        <v>0</v>
      </c>
      <c r="L415" s="33" t="n">
        <v>0</v>
      </c>
      <c r="M415" s="33" t="n">
        <v>0</v>
      </c>
      <c r="N415" s="33" t="n">
        <v>0</v>
      </c>
      <c r="O415" s="33" t="n">
        <v>0</v>
      </c>
      <c r="P415" s="33" t="n">
        <v>0</v>
      </c>
      <c r="Q415" s="33" t="n">
        <v>0</v>
      </c>
      <c r="R415" s="33" t="n">
        <v>0</v>
      </c>
      <c r="S415" s="33" t="n">
        <v>0</v>
      </c>
      <c r="T415" s="33" t="n"/>
      <c r="U415" s="14" t="n">
        <v>0</v>
      </c>
      <c r="V415" s="27">
        <f>SUMPRODUCT('Linear Model'!B$2:T$2,'Test Set'!A415:S415)+'Linear Model'!U$2</f>
        <v/>
      </c>
      <c r="W415" s="1">
        <f>SUMPRODUCT('Logistic Regression'!B$2:T$2,'Test Set'!A415:S415)+'Logistic Regression'!U$2</f>
        <v/>
      </c>
      <c r="X415" s="70">
        <f>EXP(W415)/(1+EXP(W415))</f>
        <v/>
      </c>
    </row>
    <row r="416" spans="1:24">
      <c r="A416" s="33" t="n">
        <v>1</v>
      </c>
      <c r="B416" s="33" t="n">
        <v>0</v>
      </c>
      <c r="C416" s="33" t="n">
        <v>0</v>
      </c>
      <c r="D416" s="33" t="n">
        <v>1</v>
      </c>
      <c r="E416" s="33" t="n">
        <v>0</v>
      </c>
      <c r="F416" s="33" t="n">
        <v>1</v>
      </c>
      <c r="G416" s="33" t="n">
        <v>0</v>
      </c>
      <c r="H416" s="33" t="n">
        <v>0</v>
      </c>
      <c r="I416" s="33" t="n">
        <v>0</v>
      </c>
      <c r="J416" s="33" t="n">
        <v>0</v>
      </c>
      <c r="K416" s="33" t="n">
        <v>0</v>
      </c>
      <c r="L416" s="33" t="n">
        <v>0</v>
      </c>
      <c r="M416" s="33" t="n">
        <v>0</v>
      </c>
      <c r="N416" s="33" t="n">
        <v>0</v>
      </c>
      <c r="O416" s="33" t="n">
        <v>0</v>
      </c>
      <c r="P416" s="33" t="n">
        <v>0</v>
      </c>
      <c r="Q416" s="33" t="n">
        <v>0</v>
      </c>
      <c r="R416" s="33" t="n">
        <v>1</v>
      </c>
      <c r="S416" s="33" t="n">
        <v>1</v>
      </c>
      <c r="T416" s="33" t="n"/>
      <c r="U416" s="14" t="n">
        <v>0</v>
      </c>
      <c r="V416" s="27">
        <f>SUMPRODUCT('Linear Model'!B$2:T$2,'Test Set'!A416:S416)+'Linear Model'!U$2</f>
        <v/>
      </c>
      <c r="W416" s="1">
        <f>SUMPRODUCT('Logistic Regression'!B$2:T$2,'Test Set'!A416:S416)+'Logistic Regression'!U$2</f>
        <v/>
      </c>
      <c r="X416" s="70">
        <f>EXP(W416)/(1+EXP(W416))</f>
        <v/>
      </c>
    </row>
    <row r="417" spans="1:24">
      <c r="A417" s="33" t="n">
        <v>0</v>
      </c>
      <c r="B417" s="33" t="n">
        <v>0</v>
      </c>
      <c r="C417" s="33" t="n">
        <v>1</v>
      </c>
      <c r="D417" s="33" t="n">
        <v>0</v>
      </c>
      <c r="E417" s="33" t="n">
        <v>0</v>
      </c>
      <c r="F417" s="33" t="n">
        <v>0</v>
      </c>
      <c r="G417" s="33" t="n">
        <v>1</v>
      </c>
      <c r="H417" s="33" t="n">
        <v>0</v>
      </c>
      <c r="I417" s="33" t="n">
        <v>0</v>
      </c>
      <c r="J417" s="33" t="n">
        <v>0</v>
      </c>
      <c r="K417" s="33" t="n">
        <v>0</v>
      </c>
      <c r="L417" s="33" t="n">
        <v>0</v>
      </c>
      <c r="M417" s="33" t="n">
        <v>0</v>
      </c>
      <c r="N417" s="33" t="n">
        <v>0</v>
      </c>
      <c r="O417" s="33" t="n">
        <v>0</v>
      </c>
      <c r="P417" s="33" t="n">
        <v>0</v>
      </c>
      <c r="Q417" s="33" t="n">
        <v>0</v>
      </c>
      <c r="R417" s="33" t="n">
        <v>0</v>
      </c>
      <c r="S417" s="33" t="n">
        <v>0</v>
      </c>
      <c r="T417" s="33" t="n"/>
      <c r="U417" s="14" t="n">
        <v>0</v>
      </c>
      <c r="V417" s="27">
        <f>SUMPRODUCT('Linear Model'!B$2:T$2,'Test Set'!A417:S417)+'Linear Model'!U$2</f>
        <v/>
      </c>
      <c r="W417" s="1">
        <f>SUMPRODUCT('Logistic Regression'!B$2:T$2,'Test Set'!A417:S417)+'Logistic Regression'!U$2</f>
        <v/>
      </c>
      <c r="X417" s="70">
        <f>EXP(W417)/(1+EXP(W417))</f>
        <v/>
      </c>
    </row>
    <row r="418" spans="1:24">
      <c r="A418" s="33" t="n">
        <v>0</v>
      </c>
      <c r="B418" s="33" t="n">
        <v>1</v>
      </c>
      <c r="C418" s="33" t="n">
        <v>0</v>
      </c>
      <c r="D418" s="33" t="n">
        <v>1</v>
      </c>
      <c r="E418" s="33" t="n">
        <v>0</v>
      </c>
      <c r="F418" s="33" t="n">
        <v>1</v>
      </c>
      <c r="G418" s="33" t="n">
        <v>0</v>
      </c>
      <c r="H418" s="33" t="n">
        <v>0</v>
      </c>
      <c r="I418" s="33" t="n">
        <v>0</v>
      </c>
      <c r="J418" s="33" t="n">
        <v>0</v>
      </c>
      <c r="K418" s="33" t="n">
        <v>0</v>
      </c>
      <c r="L418" s="33" t="n">
        <v>0</v>
      </c>
      <c r="M418" s="33" t="n">
        <v>0</v>
      </c>
      <c r="N418" s="33" t="n">
        <v>0</v>
      </c>
      <c r="O418" s="33" t="n">
        <v>1</v>
      </c>
      <c r="P418" s="33" t="n">
        <v>0</v>
      </c>
      <c r="Q418" s="33" t="n">
        <v>0</v>
      </c>
      <c r="R418" s="33" t="n">
        <v>0</v>
      </c>
      <c r="S418" s="33" t="n">
        <v>0</v>
      </c>
      <c r="T418" s="33" t="n"/>
      <c r="U418" s="14" t="n">
        <v>0</v>
      </c>
      <c r="V418" s="27">
        <f>SUMPRODUCT('Linear Model'!B$2:T$2,'Test Set'!A418:S418)+'Linear Model'!U$2</f>
        <v/>
      </c>
      <c r="W418" s="1">
        <f>SUMPRODUCT('Logistic Regression'!B$2:T$2,'Test Set'!A418:S418)+'Logistic Regression'!U$2</f>
        <v/>
      </c>
      <c r="X418" s="70">
        <f>EXP(W418)/(1+EXP(W418))</f>
        <v/>
      </c>
    </row>
    <row r="419" spans="1:24">
      <c r="A419" s="33" t="n">
        <v>1</v>
      </c>
      <c r="B419" s="33" t="n">
        <v>0</v>
      </c>
      <c r="C419" s="33" t="n">
        <v>1</v>
      </c>
      <c r="D419" s="33" t="n">
        <v>0</v>
      </c>
      <c r="E419" s="33" t="n">
        <v>0</v>
      </c>
      <c r="F419" s="33" t="n">
        <v>1</v>
      </c>
      <c r="G419" s="33" t="n">
        <v>0</v>
      </c>
      <c r="H419" s="33" t="n">
        <v>0</v>
      </c>
      <c r="I419" s="33" t="n">
        <v>0</v>
      </c>
      <c r="J419" s="33" t="n">
        <v>0</v>
      </c>
      <c r="K419" s="33" t="n">
        <v>0</v>
      </c>
      <c r="L419" s="33" t="n">
        <v>0</v>
      </c>
      <c r="M419" s="33" t="n">
        <v>0</v>
      </c>
      <c r="N419" s="33" t="n">
        <v>0</v>
      </c>
      <c r="O419" s="33" t="n">
        <v>0</v>
      </c>
      <c r="P419" s="33" t="n">
        <v>0</v>
      </c>
      <c r="Q419" s="33" t="n">
        <v>0</v>
      </c>
      <c r="R419" s="33" t="n">
        <v>1</v>
      </c>
      <c r="S419" s="33" t="n">
        <v>0</v>
      </c>
      <c r="T419" s="33" t="n"/>
      <c r="U419" s="14" t="n">
        <v>0</v>
      </c>
      <c r="V419" s="27">
        <f>SUMPRODUCT('Linear Model'!B$2:T$2,'Test Set'!A419:S419)+'Linear Model'!U$2</f>
        <v/>
      </c>
      <c r="W419" s="1">
        <f>SUMPRODUCT('Logistic Regression'!B$2:T$2,'Test Set'!A419:S419)+'Logistic Regression'!U$2</f>
        <v/>
      </c>
      <c r="X419" s="70">
        <f>EXP(W419)/(1+EXP(W419))</f>
        <v/>
      </c>
    </row>
    <row r="420" spans="1:24">
      <c r="A420" s="33" t="n">
        <v>1</v>
      </c>
      <c r="B420" s="33" t="n">
        <v>0</v>
      </c>
      <c r="C420" s="33" t="n">
        <v>0</v>
      </c>
      <c r="D420" s="33" t="n">
        <v>0</v>
      </c>
      <c r="E420" s="33" t="n">
        <v>0</v>
      </c>
      <c r="F420" s="33" t="n">
        <v>0</v>
      </c>
      <c r="G420" s="33" t="n">
        <v>1</v>
      </c>
      <c r="H420" s="33" t="n">
        <v>0</v>
      </c>
      <c r="I420" s="33" t="n">
        <v>0</v>
      </c>
      <c r="J420" s="33" t="n">
        <v>0</v>
      </c>
      <c r="K420" s="33" t="n">
        <v>0</v>
      </c>
      <c r="L420" s="33" t="n">
        <v>0</v>
      </c>
      <c r="M420" s="33" t="n">
        <v>0</v>
      </c>
      <c r="N420" s="33" t="n">
        <v>0</v>
      </c>
      <c r="O420" s="33" t="n">
        <v>0</v>
      </c>
      <c r="P420" s="33" t="n">
        <v>0</v>
      </c>
      <c r="Q420" s="33" t="n">
        <v>0</v>
      </c>
      <c r="R420" s="33" t="n">
        <v>0</v>
      </c>
      <c r="S420" s="33" t="n">
        <v>0</v>
      </c>
      <c r="T420" s="33" t="n"/>
      <c r="U420" s="14" t="n">
        <v>0</v>
      </c>
      <c r="V420" s="27">
        <f>SUMPRODUCT('Linear Model'!B$2:T$2,'Test Set'!A420:S420)+'Linear Model'!U$2</f>
        <v/>
      </c>
      <c r="W420" s="1">
        <f>SUMPRODUCT('Logistic Regression'!B$2:T$2,'Test Set'!A420:S420)+'Logistic Regression'!U$2</f>
        <v/>
      </c>
      <c r="X420" s="70">
        <f>EXP(W420)/(1+EXP(W420))</f>
        <v/>
      </c>
    </row>
    <row r="421" spans="1:24">
      <c r="A421" s="33" t="n">
        <v>0</v>
      </c>
      <c r="B421" s="33" t="n">
        <v>1</v>
      </c>
      <c r="C421" s="33" t="n">
        <v>0</v>
      </c>
      <c r="D421" s="33" t="n">
        <v>1</v>
      </c>
      <c r="E421" s="33" t="n">
        <v>0</v>
      </c>
      <c r="F421" s="33" t="n">
        <v>0</v>
      </c>
      <c r="G421" s="33" t="n">
        <v>0</v>
      </c>
      <c r="H421" s="33" t="n">
        <v>0</v>
      </c>
      <c r="I421" s="33" t="n">
        <v>0</v>
      </c>
      <c r="J421" s="33" t="n">
        <v>0</v>
      </c>
      <c r="K421" s="33" t="n">
        <v>0</v>
      </c>
      <c r="L421" s="33" t="n">
        <v>0</v>
      </c>
      <c r="M421" s="33" t="n">
        <v>0</v>
      </c>
      <c r="N421" s="33" t="n">
        <v>0</v>
      </c>
      <c r="O421" s="33" t="n">
        <v>0</v>
      </c>
      <c r="P421" s="33" t="n">
        <v>0</v>
      </c>
      <c r="Q421" s="33" t="n">
        <v>0</v>
      </c>
      <c r="R421" s="33" t="n">
        <v>0</v>
      </c>
      <c r="S421" s="33" t="n">
        <v>0</v>
      </c>
      <c r="T421" s="33" t="n"/>
      <c r="U421" s="14" t="n">
        <v>0</v>
      </c>
      <c r="V421" s="27">
        <f>SUMPRODUCT('Linear Model'!B$2:T$2,'Test Set'!A421:S421)+'Linear Model'!U$2</f>
        <v/>
      </c>
      <c r="W421" s="1">
        <f>SUMPRODUCT('Logistic Regression'!B$2:T$2,'Test Set'!A421:S421)+'Logistic Regression'!U$2</f>
        <v/>
      </c>
      <c r="X421" s="70">
        <f>EXP(W421)/(1+EXP(W421))</f>
        <v/>
      </c>
    </row>
    <row r="422" spans="1:24">
      <c r="A422" s="33" t="n">
        <v>1</v>
      </c>
      <c r="B422" s="33" t="n">
        <v>0</v>
      </c>
      <c r="C422" s="33" t="n">
        <v>0</v>
      </c>
      <c r="D422" s="33" t="n">
        <v>0</v>
      </c>
      <c r="E422" s="33" t="n">
        <v>0</v>
      </c>
      <c r="F422" s="33" t="n">
        <v>0</v>
      </c>
      <c r="G422" s="33" t="n">
        <v>0</v>
      </c>
      <c r="H422" s="33" t="n">
        <v>0</v>
      </c>
      <c r="I422" s="33" t="n">
        <v>0</v>
      </c>
      <c r="J422" s="33" t="n">
        <v>0</v>
      </c>
      <c r="K422" s="33" t="n">
        <v>0</v>
      </c>
      <c r="L422" s="33" t="n">
        <v>0</v>
      </c>
      <c r="M422" s="33" t="n">
        <v>0</v>
      </c>
      <c r="N422" s="33" t="n">
        <v>0</v>
      </c>
      <c r="O422" s="33" t="n">
        <v>0</v>
      </c>
      <c r="P422" s="33" t="n">
        <v>0</v>
      </c>
      <c r="Q422" s="33" t="n">
        <v>0</v>
      </c>
      <c r="R422" s="33" t="n">
        <v>0</v>
      </c>
      <c r="S422" s="33" t="n">
        <v>0</v>
      </c>
      <c r="T422" s="33" t="n"/>
      <c r="U422" s="14" t="n">
        <v>0</v>
      </c>
      <c r="V422" s="27">
        <f>SUMPRODUCT('Linear Model'!B$2:T$2,'Test Set'!A422:S422)+'Linear Model'!U$2</f>
        <v/>
      </c>
      <c r="W422" s="1">
        <f>SUMPRODUCT('Logistic Regression'!B$2:T$2,'Test Set'!A422:S422)+'Logistic Regression'!U$2</f>
        <v/>
      </c>
      <c r="X422" s="70">
        <f>EXP(W422)/(1+EXP(W422))</f>
        <v/>
      </c>
    </row>
    <row r="423" spans="1:24">
      <c r="A423" s="33" t="n">
        <v>0</v>
      </c>
      <c r="B423" s="33" t="n">
        <v>1</v>
      </c>
      <c r="C423" s="33" t="n">
        <v>0</v>
      </c>
      <c r="D423" s="33" t="n">
        <v>0</v>
      </c>
      <c r="E423" s="33" t="n">
        <v>0</v>
      </c>
      <c r="F423" s="33" t="n">
        <v>0</v>
      </c>
      <c r="G423" s="33" t="n">
        <v>0</v>
      </c>
      <c r="H423" s="33" t="n">
        <v>0</v>
      </c>
      <c r="I423" s="33" t="n">
        <v>0</v>
      </c>
      <c r="J423" s="33" t="n">
        <v>0</v>
      </c>
      <c r="K423" s="33" t="n">
        <v>0</v>
      </c>
      <c r="L423" s="33" t="n">
        <v>0</v>
      </c>
      <c r="M423" s="33" t="n">
        <v>0</v>
      </c>
      <c r="N423" s="33" t="n">
        <v>0</v>
      </c>
      <c r="O423" s="33" t="n">
        <v>0</v>
      </c>
      <c r="P423" s="33" t="n">
        <v>0</v>
      </c>
      <c r="Q423" s="33" t="n">
        <v>0</v>
      </c>
      <c r="R423" s="33" t="n">
        <v>0</v>
      </c>
      <c r="S423" s="33" t="n">
        <v>1</v>
      </c>
      <c r="T423" s="33" t="n"/>
      <c r="U423" s="14" t="n">
        <v>0</v>
      </c>
      <c r="V423" s="27">
        <f>SUMPRODUCT('Linear Model'!B$2:T$2,'Test Set'!A423:S423)+'Linear Model'!U$2</f>
        <v/>
      </c>
      <c r="W423" s="1">
        <f>SUMPRODUCT('Logistic Regression'!B$2:T$2,'Test Set'!A423:S423)+'Logistic Regression'!U$2</f>
        <v/>
      </c>
      <c r="X423" s="70">
        <f>EXP(W423)/(1+EXP(W423))</f>
        <v/>
      </c>
    </row>
    <row r="424" spans="1:24">
      <c r="A424" s="33" t="n">
        <v>1</v>
      </c>
      <c r="B424" s="33" t="n">
        <v>0</v>
      </c>
      <c r="C424" s="33" t="n">
        <v>0</v>
      </c>
      <c r="D424" s="33" t="n">
        <v>0</v>
      </c>
      <c r="E424" s="33" t="n">
        <v>0</v>
      </c>
      <c r="F424" s="33" t="n">
        <v>0</v>
      </c>
      <c r="G424" s="33" t="n">
        <v>0</v>
      </c>
      <c r="H424" s="33" t="n">
        <v>0</v>
      </c>
      <c r="I424" s="33" t="n">
        <v>0</v>
      </c>
      <c r="J424" s="33" t="n">
        <v>0</v>
      </c>
      <c r="K424" s="33" t="n">
        <v>0</v>
      </c>
      <c r="L424" s="33" t="n">
        <v>1</v>
      </c>
      <c r="M424" s="33" t="n">
        <v>0</v>
      </c>
      <c r="N424" s="33" t="n">
        <v>0</v>
      </c>
      <c r="O424" s="33" t="n">
        <v>0</v>
      </c>
      <c r="P424" s="33" t="n">
        <v>0</v>
      </c>
      <c r="Q424" s="33" t="n">
        <v>0</v>
      </c>
      <c r="R424" s="33" t="n">
        <v>0</v>
      </c>
      <c r="S424" s="33" t="n">
        <v>0</v>
      </c>
      <c r="T424" s="33" t="n"/>
      <c r="U424" s="14" t="n">
        <v>0</v>
      </c>
      <c r="V424" s="27">
        <f>SUMPRODUCT('Linear Model'!B$2:T$2,'Test Set'!A424:S424)+'Linear Model'!U$2</f>
        <v/>
      </c>
      <c r="W424" s="1">
        <f>SUMPRODUCT('Logistic Regression'!B$2:T$2,'Test Set'!A424:S424)+'Logistic Regression'!U$2</f>
        <v/>
      </c>
      <c r="X424" s="70">
        <f>EXP(W424)/(1+EXP(W424))</f>
        <v/>
      </c>
    </row>
    <row r="425" spans="1:24">
      <c r="A425" s="33" t="n">
        <v>0</v>
      </c>
      <c r="B425" s="33" t="n">
        <v>1</v>
      </c>
      <c r="C425" s="33" t="n">
        <v>0</v>
      </c>
      <c r="D425" s="33" t="n">
        <v>1</v>
      </c>
      <c r="E425" s="33" t="n">
        <v>0</v>
      </c>
      <c r="F425" s="33" t="n">
        <v>0</v>
      </c>
      <c r="G425" s="33" t="n">
        <v>0</v>
      </c>
      <c r="H425" s="33" t="n">
        <v>0</v>
      </c>
      <c r="I425" s="33" t="n">
        <v>0</v>
      </c>
      <c r="J425" s="33" t="n">
        <v>0</v>
      </c>
      <c r="K425" s="33" t="n">
        <v>0</v>
      </c>
      <c r="L425" s="33" t="n">
        <v>0</v>
      </c>
      <c r="M425" s="33" t="n">
        <v>0</v>
      </c>
      <c r="N425" s="33" t="n">
        <v>0</v>
      </c>
      <c r="O425" s="33" t="n">
        <v>1</v>
      </c>
      <c r="P425" s="33" t="n">
        <v>0</v>
      </c>
      <c r="Q425" s="33" t="n">
        <v>0</v>
      </c>
      <c r="R425" s="33" t="n">
        <v>1</v>
      </c>
      <c r="S425" s="33" t="n">
        <v>0</v>
      </c>
      <c r="T425" s="33" t="n"/>
      <c r="U425" s="14" t="n">
        <v>0</v>
      </c>
      <c r="V425" s="27">
        <f>SUMPRODUCT('Linear Model'!B$2:T$2,'Test Set'!A425:S425)+'Linear Model'!U$2</f>
        <v/>
      </c>
      <c r="W425" s="1">
        <f>SUMPRODUCT('Logistic Regression'!B$2:T$2,'Test Set'!A425:S425)+'Logistic Regression'!U$2</f>
        <v/>
      </c>
      <c r="X425" s="70">
        <f>EXP(W425)/(1+EXP(W425))</f>
        <v/>
      </c>
    </row>
    <row r="426" spans="1:24">
      <c r="A426" s="33" t="n">
        <v>1</v>
      </c>
      <c r="B426" s="33" t="n">
        <v>0</v>
      </c>
      <c r="C426" s="33" t="n">
        <v>1</v>
      </c>
      <c r="D426" s="33" t="n">
        <v>0</v>
      </c>
      <c r="E426" s="33" t="n">
        <v>0</v>
      </c>
      <c r="F426" s="33" t="n">
        <v>0</v>
      </c>
      <c r="G426" s="33" t="n">
        <v>1</v>
      </c>
      <c r="H426" s="33" t="n">
        <v>0</v>
      </c>
      <c r="I426" s="33" t="n">
        <v>0</v>
      </c>
      <c r="J426" s="33" t="n">
        <v>0</v>
      </c>
      <c r="K426" s="33" t="n">
        <v>0</v>
      </c>
      <c r="L426" s="33" t="n">
        <v>0</v>
      </c>
      <c r="M426" s="33" t="n">
        <v>0</v>
      </c>
      <c r="N426" s="33" t="n">
        <v>0</v>
      </c>
      <c r="O426" s="33" t="n">
        <v>1</v>
      </c>
      <c r="P426" s="33" t="n">
        <v>0</v>
      </c>
      <c r="Q426" s="33" t="n">
        <v>0</v>
      </c>
      <c r="R426" s="33" t="n">
        <v>0</v>
      </c>
      <c r="S426" s="33" t="n">
        <v>0</v>
      </c>
      <c r="T426" s="33" t="n"/>
      <c r="U426" s="14" t="n">
        <v>0</v>
      </c>
      <c r="V426" s="27">
        <f>SUMPRODUCT('Linear Model'!B$2:T$2,'Test Set'!A426:S426)+'Linear Model'!U$2</f>
        <v/>
      </c>
      <c r="W426" s="1">
        <f>SUMPRODUCT('Logistic Regression'!B$2:T$2,'Test Set'!A426:S426)+'Logistic Regression'!U$2</f>
        <v/>
      </c>
      <c r="X426" s="70">
        <f>EXP(W426)/(1+EXP(W426))</f>
        <v/>
      </c>
    </row>
    <row r="427" spans="1:24">
      <c r="A427" s="33" t="n">
        <v>0</v>
      </c>
      <c r="B427" s="33" t="n">
        <v>0</v>
      </c>
      <c r="C427" s="33" t="n">
        <v>0</v>
      </c>
      <c r="D427" s="33" t="n">
        <v>0</v>
      </c>
      <c r="E427" s="33" t="n">
        <v>0</v>
      </c>
      <c r="F427" s="33" t="n">
        <v>0</v>
      </c>
      <c r="G427" s="33" t="n">
        <v>0</v>
      </c>
      <c r="H427" s="33" t="n">
        <v>0</v>
      </c>
      <c r="I427" s="33" t="n">
        <v>0</v>
      </c>
      <c r="J427" s="33" t="n">
        <v>0</v>
      </c>
      <c r="K427" s="33" t="n">
        <v>0</v>
      </c>
      <c r="L427" s="33" t="n">
        <v>0</v>
      </c>
      <c r="M427" s="33" t="n">
        <v>0</v>
      </c>
      <c r="N427" s="33" t="n">
        <v>0</v>
      </c>
      <c r="O427" s="33" t="n">
        <v>0</v>
      </c>
      <c r="P427" s="33" t="n">
        <v>0</v>
      </c>
      <c r="Q427" s="33" t="n">
        <v>0</v>
      </c>
      <c r="R427" s="33" t="n">
        <v>0</v>
      </c>
      <c r="S427" s="33" t="n">
        <v>0</v>
      </c>
      <c r="T427" s="33" t="n"/>
      <c r="U427" s="14" t="n">
        <v>0</v>
      </c>
      <c r="V427" s="27">
        <f>SUMPRODUCT('Linear Model'!B$2:T$2,'Test Set'!A427:S427)+'Linear Model'!U$2</f>
        <v/>
      </c>
      <c r="W427" s="1">
        <f>SUMPRODUCT('Logistic Regression'!B$2:T$2,'Test Set'!A427:S427)+'Logistic Regression'!U$2</f>
        <v/>
      </c>
      <c r="X427" s="70">
        <f>EXP(W427)/(1+EXP(W427))</f>
        <v/>
      </c>
    </row>
    <row r="428" spans="1:24">
      <c r="A428" s="33" t="n">
        <v>0</v>
      </c>
      <c r="B428" s="33" t="n">
        <v>1</v>
      </c>
      <c r="C428" s="33" t="n">
        <v>0</v>
      </c>
      <c r="D428" s="33" t="n">
        <v>1</v>
      </c>
      <c r="E428" s="33" t="n">
        <v>0</v>
      </c>
      <c r="F428" s="33" t="n">
        <v>0</v>
      </c>
      <c r="G428" s="33" t="n">
        <v>0</v>
      </c>
      <c r="H428" s="33" t="n">
        <v>0</v>
      </c>
      <c r="I428" s="33" t="n">
        <v>0</v>
      </c>
      <c r="J428" s="33" t="n">
        <v>0</v>
      </c>
      <c r="K428" s="33" t="n">
        <v>0</v>
      </c>
      <c r="L428" s="33" t="n">
        <v>0</v>
      </c>
      <c r="M428" s="33" t="n">
        <v>0</v>
      </c>
      <c r="N428" s="33" t="n">
        <v>0</v>
      </c>
      <c r="O428" s="33" t="n">
        <v>0</v>
      </c>
      <c r="P428" s="33" t="n">
        <v>0</v>
      </c>
      <c r="Q428" s="33" t="n">
        <v>0</v>
      </c>
      <c r="R428" s="33" t="n">
        <v>0</v>
      </c>
      <c r="S428" s="33" t="n">
        <v>0</v>
      </c>
      <c r="T428" s="33" t="n"/>
      <c r="U428" s="14" t="n">
        <v>0</v>
      </c>
      <c r="V428" s="27">
        <f>SUMPRODUCT('Linear Model'!B$2:T$2,'Test Set'!A428:S428)+'Linear Model'!U$2</f>
        <v/>
      </c>
      <c r="W428" s="1">
        <f>SUMPRODUCT('Logistic Regression'!B$2:T$2,'Test Set'!A428:S428)+'Logistic Regression'!U$2</f>
        <v/>
      </c>
      <c r="X428" s="70">
        <f>EXP(W428)/(1+EXP(W428))</f>
        <v/>
      </c>
    </row>
    <row r="429" spans="1:24">
      <c r="A429" s="33" t="n">
        <v>0</v>
      </c>
      <c r="B429" s="33" t="n">
        <v>1</v>
      </c>
      <c r="C429" s="33" t="n">
        <v>0</v>
      </c>
      <c r="D429" s="33" t="n">
        <v>0</v>
      </c>
      <c r="E429" s="33" t="n">
        <v>0</v>
      </c>
      <c r="F429" s="33" t="n">
        <v>1</v>
      </c>
      <c r="G429" s="33" t="n">
        <v>1</v>
      </c>
      <c r="H429" s="33" t="n">
        <v>0</v>
      </c>
      <c r="I429" s="33" t="n">
        <v>0</v>
      </c>
      <c r="J429" s="33" t="n">
        <v>0</v>
      </c>
      <c r="K429" s="33" t="n">
        <v>0</v>
      </c>
      <c r="L429" s="33" t="n">
        <v>0</v>
      </c>
      <c r="M429" s="33" t="n">
        <v>0</v>
      </c>
      <c r="N429" s="33" t="n">
        <v>0</v>
      </c>
      <c r="O429" s="33" t="n">
        <v>0</v>
      </c>
      <c r="P429" s="33" t="n">
        <v>0</v>
      </c>
      <c r="Q429" s="33" t="n">
        <v>0</v>
      </c>
      <c r="R429" s="33" t="n">
        <v>0</v>
      </c>
      <c r="S429" s="33" t="n">
        <v>0</v>
      </c>
      <c r="T429" s="33" t="n"/>
      <c r="U429" s="14" t="n">
        <v>0</v>
      </c>
      <c r="V429" s="27">
        <f>SUMPRODUCT('Linear Model'!B$2:T$2,'Test Set'!A429:S429)+'Linear Model'!U$2</f>
        <v/>
      </c>
      <c r="W429" s="1">
        <f>SUMPRODUCT('Logistic Regression'!B$2:T$2,'Test Set'!A429:S429)+'Logistic Regression'!U$2</f>
        <v/>
      </c>
      <c r="X429" s="70">
        <f>EXP(W429)/(1+EXP(W429))</f>
        <v/>
      </c>
    </row>
    <row r="430" spans="1:24">
      <c r="A430" s="33" t="n">
        <v>0</v>
      </c>
      <c r="B430" s="33" t="n">
        <v>0</v>
      </c>
      <c r="C430" s="33" t="n">
        <v>0</v>
      </c>
      <c r="D430" s="33" t="n">
        <v>0</v>
      </c>
      <c r="E430" s="33" t="n">
        <v>0</v>
      </c>
      <c r="F430" s="33" t="n">
        <v>0</v>
      </c>
      <c r="G430" s="33" t="n">
        <v>0</v>
      </c>
      <c r="H430" s="33" t="n">
        <v>0</v>
      </c>
      <c r="I430" s="33" t="n">
        <v>0</v>
      </c>
      <c r="J430" s="33" t="n">
        <v>0</v>
      </c>
      <c r="K430" s="33" t="n">
        <v>0</v>
      </c>
      <c r="L430" s="33" t="n">
        <v>0</v>
      </c>
      <c r="M430" s="33" t="n">
        <v>0</v>
      </c>
      <c r="N430" s="33" t="n">
        <v>0</v>
      </c>
      <c r="O430" s="33" t="n">
        <v>0</v>
      </c>
      <c r="P430" s="33" t="n">
        <v>0</v>
      </c>
      <c r="Q430" s="33" t="n">
        <v>0</v>
      </c>
      <c r="R430" s="33" t="n">
        <v>0</v>
      </c>
      <c r="S430" s="33" t="n">
        <v>0</v>
      </c>
      <c r="T430" s="33" t="n"/>
      <c r="U430" s="14" t="n">
        <v>0</v>
      </c>
      <c r="V430" s="27">
        <f>SUMPRODUCT('Linear Model'!B$2:T$2,'Test Set'!A430:S430)+'Linear Model'!U$2</f>
        <v/>
      </c>
      <c r="W430" s="1">
        <f>SUMPRODUCT('Logistic Regression'!B$2:T$2,'Test Set'!A430:S430)+'Logistic Regression'!U$2</f>
        <v/>
      </c>
      <c r="X430" s="70">
        <f>EXP(W430)/(1+EXP(W430))</f>
        <v/>
      </c>
    </row>
    <row r="431" spans="1:24">
      <c r="A431" s="33" t="n">
        <v>0</v>
      </c>
      <c r="B431" s="33" t="n">
        <v>0</v>
      </c>
      <c r="C431" s="33" t="n">
        <v>1</v>
      </c>
      <c r="D431" s="33" t="n">
        <v>0</v>
      </c>
      <c r="E431" s="33" t="n">
        <v>0</v>
      </c>
      <c r="F431" s="33" t="n">
        <v>0</v>
      </c>
      <c r="G431" s="33" t="n">
        <v>0</v>
      </c>
      <c r="H431" s="33" t="n">
        <v>0</v>
      </c>
      <c r="I431" s="33" t="n">
        <v>0</v>
      </c>
      <c r="J431" s="33" t="n">
        <v>0</v>
      </c>
      <c r="K431" s="33" t="n">
        <v>0</v>
      </c>
      <c r="L431" s="33" t="n">
        <v>0</v>
      </c>
      <c r="M431" s="33" t="n">
        <v>0</v>
      </c>
      <c r="N431" s="33" t="n">
        <v>0</v>
      </c>
      <c r="O431" s="33" t="n">
        <v>0</v>
      </c>
      <c r="P431" s="33" t="n">
        <v>0</v>
      </c>
      <c r="Q431" s="33" t="n">
        <v>0</v>
      </c>
      <c r="R431" s="33" t="n">
        <v>0</v>
      </c>
      <c r="S431" s="33" t="n">
        <v>0</v>
      </c>
      <c r="T431" s="33" t="n"/>
      <c r="U431" s="14" t="n">
        <v>0</v>
      </c>
      <c r="V431" s="27">
        <f>SUMPRODUCT('Linear Model'!B$2:T$2,'Test Set'!A431:S431)+'Linear Model'!U$2</f>
        <v/>
      </c>
      <c r="W431" s="1">
        <f>SUMPRODUCT('Logistic Regression'!B$2:T$2,'Test Set'!A431:S431)+'Logistic Regression'!U$2</f>
        <v/>
      </c>
      <c r="X431" s="70">
        <f>EXP(W431)/(1+EXP(W431))</f>
        <v/>
      </c>
    </row>
    <row r="432" spans="1:24">
      <c r="A432" s="33" t="n">
        <v>0</v>
      </c>
      <c r="B432" s="33" t="n">
        <v>1</v>
      </c>
      <c r="C432" s="33" t="n">
        <v>0</v>
      </c>
      <c r="D432" s="33" t="n">
        <v>0</v>
      </c>
      <c r="E432" s="33" t="n">
        <v>0</v>
      </c>
      <c r="F432" s="33" t="n">
        <v>1</v>
      </c>
      <c r="G432" s="33" t="n">
        <v>0</v>
      </c>
      <c r="H432" s="33" t="n">
        <v>0</v>
      </c>
      <c r="I432" s="33" t="n">
        <v>0</v>
      </c>
      <c r="J432" s="33" t="n">
        <v>0</v>
      </c>
      <c r="K432" s="33" t="n">
        <v>0</v>
      </c>
      <c r="L432" s="33" t="n">
        <v>0</v>
      </c>
      <c r="M432" s="33" t="n">
        <v>0</v>
      </c>
      <c r="N432" s="33" t="n">
        <v>0</v>
      </c>
      <c r="O432" s="33" t="n">
        <v>0</v>
      </c>
      <c r="P432" s="33" t="n">
        <v>0</v>
      </c>
      <c r="Q432" s="33" t="n">
        <v>0</v>
      </c>
      <c r="R432" s="33" t="n">
        <v>0</v>
      </c>
      <c r="S432" s="33" t="n">
        <v>0</v>
      </c>
      <c r="T432" s="33" t="n"/>
      <c r="U432" s="14" t="n">
        <v>0</v>
      </c>
      <c r="V432" s="27">
        <f>SUMPRODUCT('Linear Model'!B$2:T$2,'Test Set'!A432:S432)+'Linear Model'!U$2</f>
        <v/>
      </c>
      <c r="W432" s="1">
        <f>SUMPRODUCT('Logistic Regression'!B$2:T$2,'Test Set'!A432:S432)+'Logistic Regression'!U$2</f>
        <v/>
      </c>
      <c r="X432" s="70">
        <f>EXP(W432)/(1+EXP(W432))</f>
        <v/>
      </c>
    </row>
    <row r="433" spans="1:24">
      <c r="A433" s="33" t="n">
        <v>1</v>
      </c>
      <c r="B433" s="33" t="n">
        <v>0</v>
      </c>
      <c r="C433" s="33" t="n">
        <v>0</v>
      </c>
      <c r="D433" s="33" t="n">
        <v>0</v>
      </c>
      <c r="E433" s="33" t="n">
        <v>0</v>
      </c>
      <c r="F433" s="33" t="n">
        <v>1</v>
      </c>
      <c r="G433" s="33" t="n">
        <v>0</v>
      </c>
      <c r="H433" s="33" t="n">
        <v>0</v>
      </c>
      <c r="I433" s="33" t="n">
        <v>0</v>
      </c>
      <c r="J433" s="33" t="n">
        <v>0</v>
      </c>
      <c r="K433" s="33" t="n">
        <v>0</v>
      </c>
      <c r="L433" s="33" t="n">
        <v>0</v>
      </c>
      <c r="M433" s="33" t="n">
        <v>0</v>
      </c>
      <c r="N433" s="33" t="n">
        <v>0</v>
      </c>
      <c r="O433" s="33" t="n">
        <v>0</v>
      </c>
      <c r="P433" s="33" t="n">
        <v>0</v>
      </c>
      <c r="Q433" s="33" t="n">
        <v>0</v>
      </c>
      <c r="R433" s="33" t="n">
        <v>0</v>
      </c>
      <c r="S433" s="33" t="n">
        <v>1</v>
      </c>
      <c r="T433" s="33" t="n"/>
      <c r="U433" s="14" t="n">
        <v>0</v>
      </c>
      <c r="V433" s="27">
        <f>SUMPRODUCT('Linear Model'!B$2:T$2,'Test Set'!A433:S433)+'Linear Model'!U$2</f>
        <v/>
      </c>
      <c r="W433" s="1">
        <f>SUMPRODUCT('Logistic Regression'!B$2:T$2,'Test Set'!A433:S433)+'Logistic Regression'!U$2</f>
        <v/>
      </c>
      <c r="X433" s="70">
        <f>EXP(W433)/(1+EXP(W433))</f>
        <v/>
      </c>
    </row>
    <row r="434" spans="1:24">
      <c r="A434" s="33" t="n">
        <v>0</v>
      </c>
      <c r="B434" s="33" t="n">
        <v>1</v>
      </c>
      <c r="C434" s="33" t="n">
        <v>1</v>
      </c>
      <c r="D434" s="33" t="n">
        <v>0</v>
      </c>
      <c r="E434" s="33" t="n">
        <v>0</v>
      </c>
      <c r="F434" s="33" t="n">
        <v>0</v>
      </c>
      <c r="G434" s="33" t="n">
        <v>1</v>
      </c>
      <c r="H434" s="33" t="n">
        <v>0</v>
      </c>
      <c r="I434" s="33" t="n">
        <v>1</v>
      </c>
      <c r="J434" s="33" t="n">
        <v>0</v>
      </c>
      <c r="K434" s="33" t="n">
        <v>0</v>
      </c>
      <c r="L434" s="33" t="n">
        <v>0</v>
      </c>
      <c r="M434" s="33" t="n">
        <v>0</v>
      </c>
      <c r="N434" s="33" t="n">
        <v>0</v>
      </c>
      <c r="O434" s="33" t="n">
        <v>0</v>
      </c>
      <c r="P434" s="33" t="n">
        <v>0</v>
      </c>
      <c r="Q434" s="33" t="n">
        <v>0</v>
      </c>
      <c r="R434" s="33" t="n">
        <v>0</v>
      </c>
      <c r="S434" s="33" t="n">
        <v>0</v>
      </c>
      <c r="T434" s="33" t="n"/>
      <c r="U434" s="14" t="n">
        <v>0</v>
      </c>
      <c r="V434" s="27">
        <f>SUMPRODUCT('Linear Model'!B$2:T$2,'Test Set'!A434:S434)+'Linear Model'!U$2</f>
        <v/>
      </c>
      <c r="W434" s="1">
        <f>SUMPRODUCT('Logistic Regression'!B$2:T$2,'Test Set'!A434:S434)+'Logistic Regression'!U$2</f>
        <v/>
      </c>
      <c r="X434" s="70">
        <f>EXP(W434)/(1+EXP(W434))</f>
        <v/>
      </c>
    </row>
    <row r="435" spans="1:24">
      <c r="A435" s="33" t="n">
        <v>1</v>
      </c>
      <c r="B435" s="33" t="n">
        <v>0</v>
      </c>
      <c r="C435" s="33" t="n">
        <v>0</v>
      </c>
      <c r="D435" s="33" t="n">
        <v>0</v>
      </c>
      <c r="E435" s="33" t="n">
        <v>0</v>
      </c>
      <c r="F435" s="33" t="n">
        <v>0</v>
      </c>
      <c r="G435" s="33" t="n">
        <v>0</v>
      </c>
      <c r="H435" s="33" t="n">
        <v>0</v>
      </c>
      <c r="I435" s="33" t="n">
        <v>0</v>
      </c>
      <c r="J435" s="33" t="n">
        <v>0</v>
      </c>
      <c r="K435" s="33" t="n">
        <v>0</v>
      </c>
      <c r="L435" s="33" t="n">
        <v>0</v>
      </c>
      <c r="M435" s="33" t="n">
        <v>0</v>
      </c>
      <c r="N435" s="33" t="n">
        <v>0</v>
      </c>
      <c r="O435" s="33" t="n">
        <v>0</v>
      </c>
      <c r="P435" s="33" t="n">
        <v>0</v>
      </c>
      <c r="Q435" s="33" t="n">
        <v>0</v>
      </c>
      <c r="R435" s="33" t="n">
        <v>1</v>
      </c>
      <c r="S435" s="33" t="n">
        <v>1</v>
      </c>
      <c r="T435" s="33" t="n"/>
      <c r="U435" s="14" t="n">
        <v>0</v>
      </c>
      <c r="V435" s="27">
        <f>SUMPRODUCT('Linear Model'!B$2:T$2,'Test Set'!A435:S435)+'Linear Model'!U$2</f>
        <v/>
      </c>
      <c r="W435" s="1">
        <f>SUMPRODUCT('Logistic Regression'!B$2:T$2,'Test Set'!A435:S435)+'Logistic Regression'!U$2</f>
        <v/>
      </c>
      <c r="X435" s="70">
        <f>EXP(W435)/(1+EXP(W435))</f>
        <v/>
      </c>
    </row>
    <row r="436" spans="1:24">
      <c r="A436" s="33" t="n">
        <v>0</v>
      </c>
      <c r="B436" s="33" t="n">
        <v>0</v>
      </c>
      <c r="C436" s="33" t="n">
        <v>1</v>
      </c>
      <c r="D436" s="33" t="n">
        <v>0</v>
      </c>
      <c r="E436" s="33" t="n">
        <v>0</v>
      </c>
      <c r="F436" s="33" t="n">
        <v>0</v>
      </c>
      <c r="G436" s="33" t="n">
        <v>0</v>
      </c>
      <c r="H436" s="33" t="n">
        <v>0</v>
      </c>
      <c r="I436" s="33" t="n">
        <v>0</v>
      </c>
      <c r="J436" s="33" t="n">
        <v>0</v>
      </c>
      <c r="K436" s="33" t="n">
        <v>0</v>
      </c>
      <c r="L436" s="33" t="n">
        <v>0</v>
      </c>
      <c r="M436" s="33" t="n">
        <v>0</v>
      </c>
      <c r="N436" s="33" t="n">
        <v>1</v>
      </c>
      <c r="O436" s="33" t="n">
        <v>0</v>
      </c>
      <c r="P436" s="33" t="n">
        <v>0</v>
      </c>
      <c r="Q436" s="33" t="n">
        <v>0</v>
      </c>
      <c r="R436" s="33" t="n">
        <v>0</v>
      </c>
      <c r="S436" s="33" t="n">
        <v>0</v>
      </c>
      <c r="T436" s="33" t="n"/>
      <c r="U436" s="14" t="n">
        <v>0</v>
      </c>
      <c r="V436" s="27">
        <f>SUMPRODUCT('Linear Model'!B$2:T$2,'Test Set'!A436:S436)+'Linear Model'!U$2</f>
        <v/>
      </c>
      <c r="W436" s="1">
        <f>SUMPRODUCT('Logistic Regression'!B$2:T$2,'Test Set'!A436:S436)+'Logistic Regression'!U$2</f>
        <v/>
      </c>
      <c r="X436" s="70">
        <f>EXP(W436)/(1+EXP(W436))</f>
        <v/>
      </c>
    </row>
    <row r="437" spans="1:24">
      <c r="A437" s="33" t="n">
        <v>0</v>
      </c>
      <c r="B437" s="33" t="n">
        <v>0</v>
      </c>
      <c r="C437" s="33" t="n">
        <v>1</v>
      </c>
      <c r="D437" s="33" t="n">
        <v>0</v>
      </c>
      <c r="E437" s="33" t="n">
        <v>0</v>
      </c>
      <c r="F437" s="33" t="n">
        <v>0</v>
      </c>
      <c r="G437" s="33" t="n">
        <v>1</v>
      </c>
      <c r="H437" s="33" t="n">
        <v>0</v>
      </c>
      <c r="I437" s="33" t="n">
        <v>0</v>
      </c>
      <c r="J437" s="33" t="n">
        <v>0</v>
      </c>
      <c r="K437" s="33" t="n">
        <v>0</v>
      </c>
      <c r="L437" s="33" t="n">
        <v>0</v>
      </c>
      <c r="M437" s="33" t="n">
        <v>1</v>
      </c>
      <c r="N437" s="33" t="n">
        <v>0</v>
      </c>
      <c r="O437" s="33" t="n">
        <v>0</v>
      </c>
      <c r="P437" s="33" t="n">
        <v>0</v>
      </c>
      <c r="Q437" s="33" t="n">
        <v>0</v>
      </c>
      <c r="R437" s="33" t="n">
        <v>0</v>
      </c>
      <c r="S437" s="33" t="n">
        <v>0</v>
      </c>
      <c r="T437" s="33" t="n"/>
      <c r="U437" s="14" t="n">
        <v>0</v>
      </c>
      <c r="V437" s="27">
        <f>SUMPRODUCT('Linear Model'!B$2:T$2,'Test Set'!A437:S437)+'Linear Model'!U$2</f>
        <v/>
      </c>
      <c r="W437" s="1">
        <f>SUMPRODUCT('Logistic Regression'!B$2:T$2,'Test Set'!A437:S437)+'Logistic Regression'!U$2</f>
        <v/>
      </c>
      <c r="X437" s="70">
        <f>EXP(W437)/(1+EXP(W437))</f>
        <v/>
      </c>
    </row>
    <row r="438" spans="1:24">
      <c r="A438" s="33" t="n">
        <v>0</v>
      </c>
      <c r="B438" s="33" t="n">
        <v>0</v>
      </c>
      <c r="C438" s="33" t="n">
        <v>0</v>
      </c>
      <c r="D438" s="33" t="n">
        <v>1</v>
      </c>
      <c r="E438" s="33" t="n">
        <v>0</v>
      </c>
      <c r="F438" s="33" t="n">
        <v>0</v>
      </c>
      <c r="G438" s="33" t="n">
        <v>0</v>
      </c>
      <c r="H438" s="33" t="n">
        <v>0</v>
      </c>
      <c r="I438" s="33" t="n">
        <v>0</v>
      </c>
      <c r="J438" s="33" t="n">
        <v>0</v>
      </c>
      <c r="K438" s="33" t="n">
        <v>0</v>
      </c>
      <c r="L438" s="33" t="n">
        <v>0</v>
      </c>
      <c r="M438" s="33" t="n">
        <v>0</v>
      </c>
      <c r="N438" s="33" t="n">
        <v>0</v>
      </c>
      <c r="O438" s="33" t="n">
        <v>0</v>
      </c>
      <c r="P438" s="33" t="n">
        <v>0</v>
      </c>
      <c r="Q438" s="33" t="n">
        <v>0</v>
      </c>
      <c r="R438" s="33" t="n">
        <v>0</v>
      </c>
      <c r="S438" s="33" t="n">
        <v>0</v>
      </c>
      <c r="T438" s="33" t="n"/>
      <c r="U438" s="14" t="n">
        <v>0</v>
      </c>
      <c r="V438" s="27">
        <f>SUMPRODUCT('Linear Model'!B$2:T$2,'Test Set'!A438:S438)+'Linear Model'!U$2</f>
        <v/>
      </c>
      <c r="W438" s="1">
        <f>SUMPRODUCT('Logistic Regression'!B$2:T$2,'Test Set'!A438:S438)+'Logistic Regression'!U$2</f>
        <v/>
      </c>
      <c r="X438" s="70">
        <f>EXP(W438)/(1+EXP(W438))</f>
        <v/>
      </c>
    </row>
    <row r="439" spans="1:24">
      <c r="A439" s="33" t="n">
        <v>0</v>
      </c>
      <c r="B439" s="33" t="n">
        <v>0</v>
      </c>
      <c r="C439" s="33" t="n">
        <v>0</v>
      </c>
      <c r="D439" s="33" t="n">
        <v>1</v>
      </c>
      <c r="E439" s="33" t="n">
        <v>0</v>
      </c>
      <c r="F439" s="33" t="n">
        <v>0</v>
      </c>
      <c r="G439" s="33" t="n">
        <v>0</v>
      </c>
      <c r="H439" s="33" t="n">
        <v>0</v>
      </c>
      <c r="I439" s="33" t="n">
        <v>0</v>
      </c>
      <c r="J439" s="33" t="n">
        <v>0</v>
      </c>
      <c r="K439" s="33" t="n">
        <v>0</v>
      </c>
      <c r="L439" s="33" t="n">
        <v>0</v>
      </c>
      <c r="M439" s="33" t="n">
        <v>0</v>
      </c>
      <c r="N439" s="33" t="n">
        <v>0</v>
      </c>
      <c r="O439" s="33" t="n">
        <v>0</v>
      </c>
      <c r="P439" s="33" t="n">
        <v>0</v>
      </c>
      <c r="Q439" s="33" t="n">
        <v>0</v>
      </c>
      <c r="R439" s="33" t="n">
        <v>0</v>
      </c>
      <c r="S439" s="33" t="n">
        <v>0</v>
      </c>
      <c r="T439" s="33" t="n"/>
      <c r="U439" s="14" t="n">
        <v>0</v>
      </c>
      <c r="V439" s="27">
        <f>SUMPRODUCT('Linear Model'!B$2:T$2,'Test Set'!A439:S439)+'Linear Model'!U$2</f>
        <v/>
      </c>
      <c r="W439" s="1">
        <f>SUMPRODUCT('Logistic Regression'!B$2:T$2,'Test Set'!A439:S439)+'Logistic Regression'!U$2</f>
        <v/>
      </c>
      <c r="X439" s="70">
        <f>EXP(W439)/(1+EXP(W439))</f>
        <v/>
      </c>
    </row>
    <row r="440" spans="1:24">
      <c r="A440" s="33" t="n">
        <v>1</v>
      </c>
      <c r="B440" s="33" t="n">
        <v>0</v>
      </c>
      <c r="C440" s="33" t="n">
        <v>1</v>
      </c>
      <c r="D440" s="33" t="n">
        <v>0</v>
      </c>
      <c r="E440" s="33" t="n">
        <v>0</v>
      </c>
      <c r="F440" s="33" t="n">
        <v>0</v>
      </c>
      <c r="G440" s="33" t="n">
        <v>0</v>
      </c>
      <c r="H440" s="33" t="n">
        <v>0</v>
      </c>
      <c r="I440" s="33" t="n">
        <v>0</v>
      </c>
      <c r="J440" s="33" t="n">
        <v>0</v>
      </c>
      <c r="K440" s="33" t="n">
        <v>0</v>
      </c>
      <c r="L440" s="33" t="n">
        <v>0</v>
      </c>
      <c r="M440" s="33" t="n">
        <v>0</v>
      </c>
      <c r="N440" s="33" t="n">
        <v>0</v>
      </c>
      <c r="O440" s="33" t="n">
        <v>0</v>
      </c>
      <c r="P440" s="33" t="n">
        <v>0</v>
      </c>
      <c r="Q440" s="33" t="n">
        <v>0</v>
      </c>
      <c r="R440" s="33" t="n">
        <v>1</v>
      </c>
      <c r="S440" s="33" t="n">
        <v>0</v>
      </c>
      <c r="T440" s="33" t="n"/>
      <c r="U440" s="14" t="n">
        <v>0</v>
      </c>
      <c r="V440" s="27">
        <f>SUMPRODUCT('Linear Model'!B$2:T$2,'Test Set'!A440:S440)+'Linear Model'!U$2</f>
        <v/>
      </c>
      <c r="W440" s="1">
        <f>SUMPRODUCT('Logistic Regression'!B$2:T$2,'Test Set'!A440:S440)+'Logistic Regression'!U$2</f>
        <v/>
      </c>
      <c r="X440" s="70">
        <f>EXP(W440)/(1+EXP(W440))</f>
        <v/>
      </c>
    </row>
    <row r="441" spans="1:24">
      <c r="A441" s="33" t="n">
        <v>1</v>
      </c>
      <c r="B441" s="33" t="n">
        <v>0</v>
      </c>
      <c r="C441" s="33" t="n">
        <v>0</v>
      </c>
      <c r="D441" s="33" t="n">
        <v>0</v>
      </c>
      <c r="E441" s="33" t="n">
        <v>0</v>
      </c>
      <c r="F441" s="33" t="n">
        <v>1</v>
      </c>
      <c r="G441" s="33" t="n">
        <v>0</v>
      </c>
      <c r="H441" s="33" t="n">
        <v>0</v>
      </c>
      <c r="I441" s="33" t="n">
        <v>0</v>
      </c>
      <c r="J441" s="33" t="n">
        <v>0</v>
      </c>
      <c r="K441" s="33" t="n">
        <v>0</v>
      </c>
      <c r="L441" s="33" t="n">
        <v>0</v>
      </c>
      <c r="M441" s="33" t="n">
        <v>0</v>
      </c>
      <c r="N441" s="33" t="n">
        <v>0</v>
      </c>
      <c r="O441" s="33" t="n">
        <v>0</v>
      </c>
      <c r="P441" s="33" t="n">
        <v>0</v>
      </c>
      <c r="Q441" s="33" t="n">
        <v>0</v>
      </c>
      <c r="R441" s="33" t="n">
        <v>0</v>
      </c>
      <c r="S441" s="33" t="n">
        <v>0</v>
      </c>
      <c r="T441" s="33" t="n"/>
      <c r="U441" s="14" t="n">
        <v>0</v>
      </c>
      <c r="V441" s="27">
        <f>SUMPRODUCT('Linear Model'!B$2:T$2,'Test Set'!A441:S441)+'Linear Model'!U$2</f>
        <v/>
      </c>
      <c r="W441" s="1">
        <f>SUMPRODUCT('Logistic Regression'!B$2:T$2,'Test Set'!A441:S441)+'Logistic Regression'!U$2</f>
        <v/>
      </c>
      <c r="X441" s="70">
        <f>EXP(W441)/(1+EXP(W441))</f>
        <v/>
      </c>
    </row>
    <row r="442" spans="1:24">
      <c r="A442" s="33" t="n">
        <v>0</v>
      </c>
      <c r="B442" s="33" t="n">
        <v>0</v>
      </c>
      <c r="C442" s="33" t="n">
        <v>1</v>
      </c>
      <c r="D442" s="33" t="n">
        <v>0</v>
      </c>
      <c r="E442" s="33" t="n">
        <v>0</v>
      </c>
      <c r="F442" s="33" t="n">
        <v>0</v>
      </c>
      <c r="G442" s="33" t="n">
        <v>0</v>
      </c>
      <c r="H442" s="33" t="n">
        <v>0</v>
      </c>
      <c r="I442" s="33" t="n">
        <v>0</v>
      </c>
      <c r="J442" s="33" t="n">
        <v>0</v>
      </c>
      <c r="K442" s="33" t="n">
        <v>0</v>
      </c>
      <c r="L442" s="33" t="n">
        <v>0</v>
      </c>
      <c r="M442" s="33" t="n">
        <v>0</v>
      </c>
      <c r="N442" s="33" t="n">
        <v>0</v>
      </c>
      <c r="O442" s="33" t="n">
        <v>0</v>
      </c>
      <c r="P442" s="33" t="n">
        <v>0</v>
      </c>
      <c r="Q442" s="33" t="n">
        <v>0</v>
      </c>
      <c r="R442" s="33" t="n">
        <v>1</v>
      </c>
      <c r="S442" s="33" t="n">
        <v>0</v>
      </c>
      <c r="T442" s="33" t="n"/>
      <c r="U442" s="14" t="n">
        <v>0</v>
      </c>
      <c r="V442" s="27">
        <f>SUMPRODUCT('Linear Model'!B$2:T$2,'Test Set'!A442:S442)+'Linear Model'!U$2</f>
        <v/>
      </c>
      <c r="W442" s="1">
        <f>SUMPRODUCT('Logistic Regression'!B$2:T$2,'Test Set'!A442:S442)+'Logistic Regression'!U$2</f>
        <v/>
      </c>
      <c r="X442" s="70">
        <f>EXP(W442)/(1+EXP(W442))</f>
        <v/>
      </c>
    </row>
    <row r="443" spans="1:24">
      <c r="A443" s="33" t="n">
        <v>0</v>
      </c>
      <c r="B443" s="33" t="n">
        <v>0</v>
      </c>
      <c r="C443" s="33" t="n">
        <v>0</v>
      </c>
      <c r="D443" s="33" t="n">
        <v>0</v>
      </c>
      <c r="E443" s="33" t="n">
        <v>0</v>
      </c>
      <c r="F443" s="33" t="n">
        <v>0</v>
      </c>
      <c r="G443" s="33" t="n">
        <v>0</v>
      </c>
      <c r="H443" s="33" t="n">
        <v>0</v>
      </c>
      <c r="I443" s="33" t="n">
        <v>0</v>
      </c>
      <c r="J443" s="33" t="n">
        <v>0</v>
      </c>
      <c r="K443" s="33" t="n">
        <v>0</v>
      </c>
      <c r="L443" s="33" t="n">
        <v>0</v>
      </c>
      <c r="M443" s="33" t="n">
        <v>0</v>
      </c>
      <c r="N443" s="33" t="n">
        <v>0</v>
      </c>
      <c r="O443" s="33" t="n">
        <v>0</v>
      </c>
      <c r="P443" s="33" t="n">
        <v>0</v>
      </c>
      <c r="Q443" s="33" t="n">
        <v>1</v>
      </c>
      <c r="R443" s="33" t="n">
        <v>0</v>
      </c>
      <c r="S443" s="33" t="n">
        <v>0</v>
      </c>
      <c r="T443" s="33" t="n"/>
      <c r="U443" s="14" t="n">
        <v>0</v>
      </c>
      <c r="V443" s="27">
        <f>SUMPRODUCT('Linear Model'!B$2:T$2,'Test Set'!A443:S443)+'Linear Model'!U$2</f>
        <v/>
      </c>
      <c r="W443" s="1">
        <f>SUMPRODUCT('Logistic Regression'!B$2:T$2,'Test Set'!A443:S443)+'Logistic Regression'!U$2</f>
        <v/>
      </c>
      <c r="X443" s="70">
        <f>EXP(W443)/(1+EXP(W443))</f>
        <v/>
      </c>
    </row>
    <row r="444" spans="1:24">
      <c r="A444" s="33" t="n">
        <v>0</v>
      </c>
      <c r="B444" s="33" t="n">
        <v>0</v>
      </c>
      <c r="C444" s="33" t="n">
        <v>1</v>
      </c>
      <c r="D444" s="33" t="n">
        <v>0</v>
      </c>
      <c r="E444" s="33" t="n">
        <v>0</v>
      </c>
      <c r="F444" s="33" t="n">
        <v>0</v>
      </c>
      <c r="G444" s="33" t="n">
        <v>1</v>
      </c>
      <c r="H444" s="33" t="n">
        <v>0</v>
      </c>
      <c r="I444" s="33" t="n">
        <v>0</v>
      </c>
      <c r="J444" s="33" t="n">
        <v>0</v>
      </c>
      <c r="K444" s="33" t="n">
        <v>0</v>
      </c>
      <c r="L444" s="33" t="n">
        <v>0</v>
      </c>
      <c r="M444" s="33" t="n">
        <v>0</v>
      </c>
      <c r="N444" s="33" t="n">
        <v>0</v>
      </c>
      <c r="O444" s="33" t="n">
        <v>0</v>
      </c>
      <c r="P444" s="33" t="n">
        <v>0</v>
      </c>
      <c r="Q444" s="33" t="n">
        <v>0</v>
      </c>
      <c r="R444" s="33" t="n">
        <v>0</v>
      </c>
      <c r="S444" s="33" t="n">
        <v>1</v>
      </c>
      <c r="T444" s="33" t="n"/>
      <c r="U444" s="14" t="n">
        <v>0</v>
      </c>
      <c r="V444" s="27">
        <f>SUMPRODUCT('Linear Model'!B$2:T$2,'Test Set'!A444:S444)+'Linear Model'!U$2</f>
        <v/>
      </c>
      <c r="W444" s="1">
        <f>SUMPRODUCT('Logistic Regression'!B$2:T$2,'Test Set'!A444:S444)+'Logistic Regression'!U$2</f>
        <v/>
      </c>
      <c r="X444" s="70">
        <f>EXP(W444)/(1+EXP(W444))</f>
        <v/>
      </c>
    </row>
    <row r="445" spans="1:24">
      <c r="A445" s="33" t="n">
        <v>0</v>
      </c>
      <c r="B445" s="33" t="n">
        <v>1</v>
      </c>
      <c r="C445" s="33" t="n">
        <v>0</v>
      </c>
      <c r="D445" s="33" t="n">
        <v>1</v>
      </c>
      <c r="E445" s="33" t="n">
        <v>0</v>
      </c>
      <c r="F445" s="33" t="n">
        <v>1</v>
      </c>
      <c r="G445" s="33" t="n">
        <v>0</v>
      </c>
      <c r="H445" s="33" t="n">
        <v>0</v>
      </c>
      <c r="I445" s="33" t="n">
        <v>0</v>
      </c>
      <c r="J445" s="33" t="n">
        <v>0</v>
      </c>
      <c r="K445" s="33" t="n">
        <v>0</v>
      </c>
      <c r="L445" s="33" t="n">
        <v>0</v>
      </c>
      <c r="M445" s="33" t="n">
        <v>0</v>
      </c>
      <c r="N445" s="33" t="n">
        <v>0</v>
      </c>
      <c r="O445" s="33" t="n">
        <v>0</v>
      </c>
      <c r="P445" s="33" t="n">
        <v>0</v>
      </c>
      <c r="Q445" s="33" t="n">
        <v>0</v>
      </c>
      <c r="R445" s="33" t="n">
        <v>0</v>
      </c>
      <c r="S445" s="33" t="n">
        <v>0</v>
      </c>
      <c r="T445" s="33" t="n"/>
      <c r="U445" s="14" t="n">
        <v>0</v>
      </c>
      <c r="V445" s="27">
        <f>SUMPRODUCT('Linear Model'!B$2:T$2,'Test Set'!A445:S445)+'Linear Model'!U$2</f>
        <v/>
      </c>
      <c r="W445" s="1">
        <f>SUMPRODUCT('Logistic Regression'!B$2:T$2,'Test Set'!A445:S445)+'Logistic Regression'!U$2</f>
        <v/>
      </c>
      <c r="X445" s="70">
        <f>EXP(W445)/(1+EXP(W445))</f>
        <v/>
      </c>
    </row>
    <row r="446" spans="1:24">
      <c r="A446" s="33" t="n">
        <v>1</v>
      </c>
      <c r="B446" s="33" t="n">
        <v>0</v>
      </c>
      <c r="C446" s="33" t="n">
        <v>0</v>
      </c>
      <c r="D446" s="33" t="n">
        <v>0</v>
      </c>
      <c r="E446" s="33" t="n">
        <v>0</v>
      </c>
      <c r="F446" s="33" t="n">
        <v>1</v>
      </c>
      <c r="G446" s="33" t="n">
        <v>1</v>
      </c>
      <c r="H446" s="33" t="n">
        <v>0</v>
      </c>
      <c r="I446" s="33" t="n">
        <v>0</v>
      </c>
      <c r="J446" s="33" t="n">
        <v>1</v>
      </c>
      <c r="K446" s="33" t="n">
        <v>0</v>
      </c>
      <c r="L446" s="33" t="n">
        <v>0</v>
      </c>
      <c r="M446" s="33" t="n">
        <v>0</v>
      </c>
      <c r="N446" s="33" t="n">
        <v>0</v>
      </c>
      <c r="O446" s="33" t="n">
        <v>0</v>
      </c>
      <c r="P446" s="33" t="n">
        <v>0</v>
      </c>
      <c r="Q446" s="33" t="n">
        <v>0</v>
      </c>
      <c r="R446" s="33" t="n">
        <v>0</v>
      </c>
      <c r="S446" s="33" t="n">
        <v>0</v>
      </c>
      <c r="T446" s="33" t="n"/>
      <c r="U446" s="14" t="n">
        <v>0</v>
      </c>
      <c r="V446" s="27">
        <f>SUMPRODUCT('Linear Model'!B$2:T$2,'Test Set'!A446:S446)+'Linear Model'!U$2</f>
        <v/>
      </c>
      <c r="W446" s="1">
        <f>SUMPRODUCT('Logistic Regression'!B$2:T$2,'Test Set'!A446:S446)+'Logistic Regression'!U$2</f>
        <v/>
      </c>
      <c r="X446" s="70">
        <f>EXP(W446)/(1+EXP(W446))</f>
        <v/>
      </c>
    </row>
    <row r="447" spans="1:24">
      <c r="A447" s="33" t="n">
        <v>1</v>
      </c>
      <c r="B447" s="33" t="n">
        <v>0</v>
      </c>
      <c r="C447" s="33" t="n">
        <v>0</v>
      </c>
      <c r="D447" s="33" t="n">
        <v>0</v>
      </c>
      <c r="E447" s="33" t="n">
        <v>0</v>
      </c>
      <c r="F447" s="33" t="n">
        <v>0</v>
      </c>
      <c r="G447" s="33" t="n">
        <v>0</v>
      </c>
      <c r="H447" s="33" t="n">
        <v>0</v>
      </c>
      <c r="I447" s="33" t="n">
        <v>0</v>
      </c>
      <c r="J447" s="33" t="n">
        <v>0</v>
      </c>
      <c r="K447" s="33" t="n">
        <v>0</v>
      </c>
      <c r="L447" s="33" t="n">
        <v>0</v>
      </c>
      <c r="M447" s="33" t="n">
        <v>0</v>
      </c>
      <c r="N447" s="33" t="n">
        <v>0</v>
      </c>
      <c r="O447" s="33" t="n">
        <v>1</v>
      </c>
      <c r="P447" s="33" t="n">
        <v>0</v>
      </c>
      <c r="Q447" s="33" t="n">
        <v>0</v>
      </c>
      <c r="R447" s="33" t="n">
        <v>0</v>
      </c>
      <c r="S447" s="33" t="n">
        <v>0</v>
      </c>
      <c r="T447" s="33" t="n"/>
      <c r="U447" s="14" t="n">
        <v>0</v>
      </c>
      <c r="V447" s="27">
        <f>SUMPRODUCT('Linear Model'!B$2:T$2,'Test Set'!A447:S447)+'Linear Model'!U$2</f>
        <v/>
      </c>
      <c r="W447" s="1">
        <f>SUMPRODUCT('Logistic Regression'!B$2:T$2,'Test Set'!A447:S447)+'Logistic Regression'!U$2</f>
        <v/>
      </c>
      <c r="X447" s="70">
        <f>EXP(W447)/(1+EXP(W447))</f>
        <v/>
      </c>
    </row>
    <row r="448" spans="1:24">
      <c r="A448" s="33" t="n">
        <v>0</v>
      </c>
      <c r="B448" s="33" t="n">
        <v>1</v>
      </c>
      <c r="C448" s="33" t="n">
        <v>0</v>
      </c>
      <c r="D448" s="33" t="n">
        <v>0</v>
      </c>
      <c r="E448" s="33" t="n">
        <v>0</v>
      </c>
      <c r="F448" s="33" t="n">
        <v>0</v>
      </c>
      <c r="G448" s="33" t="n">
        <v>0</v>
      </c>
      <c r="H448" s="33" t="n">
        <v>0</v>
      </c>
      <c r="I448" s="33" t="n">
        <v>0</v>
      </c>
      <c r="J448" s="33" t="n">
        <v>0</v>
      </c>
      <c r="K448" s="33" t="n">
        <v>0</v>
      </c>
      <c r="L448" s="33" t="n">
        <v>0</v>
      </c>
      <c r="M448" s="33" t="n">
        <v>0</v>
      </c>
      <c r="N448" s="33" t="n">
        <v>0</v>
      </c>
      <c r="O448" s="33" t="n">
        <v>0</v>
      </c>
      <c r="P448" s="33" t="n">
        <v>0</v>
      </c>
      <c r="Q448" s="33" t="n">
        <v>0</v>
      </c>
      <c r="R448" s="33" t="n">
        <v>0</v>
      </c>
      <c r="S448" s="33" t="n">
        <v>0</v>
      </c>
      <c r="T448" s="33" t="n"/>
      <c r="U448" s="14" t="n">
        <v>0</v>
      </c>
      <c r="V448" s="27">
        <f>SUMPRODUCT('Linear Model'!B$2:T$2,'Test Set'!A448:S448)+'Linear Model'!U$2</f>
        <v/>
      </c>
      <c r="W448" s="1">
        <f>SUMPRODUCT('Logistic Regression'!B$2:T$2,'Test Set'!A448:S448)+'Logistic Regression'!U$2</f>
        <v/>
      </c>
      <c r="X448" s="70">
        <f>EXP(W448)/(1+EXP(W448))</f>
        <v/>
      </c>
    </row>
    <row r="449" spans="1:24">
      <c r="A449" s="33" t="n">
        <v>0</v>
      </c>
      <c r="B449" s="33" t="n">
        <v>0</v>
      </c>
      <c r="C449" s="33" t="n">
        <v>0</v>
      </c>
      <c r="D449" s="33" t="n">
        <v>1</v>
      </c>
      <c r="E449" s="33" t="n">
        <v>0</v>
      </c>
      <c r="F449" s="33" t="n">
        <v>0</v>
      </c>
      <c r="G449" s="33" t="n">
        <v>0</v>
      </c>
      <c r="H449" s="33" t="n">
        <v>0</v>
      </c>
      <c r="I449" s="33" t="n">
        <v>1</v>
      </c>
      <c r="J449" s="33" t="n">
        <v>0</v>
      </c>
      <c r="K449" s="33" t="n">
        <v>0</v>
      </c>
      <c r="L449" s="33" t="n">
        <v>0</v>
      </c>
      <c r="M449" s="33" t="n">
        <v>0</v>
      </c>
      <c r="N449" s="33" t="n">
        <v>0</v>
      </c>
      <c r="O449" s="33" t="n">
        <v>0</v>
      </c>
      <c r="P449" s="33" t="n">
        <v>0</v>
      </c>
      <c r="Q449" s="33" t="n">
        <v>0</v>
      </c>
      <c r="R449" s="33" t="n">
        <v>0</v>
      </c>
      <c r="S449" s="33" t="n">
        <v>0</v>
      </c>
      <c r="T449" s="33" t="n"/>
      <c r="U449" s="14" t="n">
        <v>0</v>
      </c>
      <c r="V449" s="27">
        <f>SUMPRODUCT('Linear Model'!B$2:T$2,'Test Set'!A449:S449)+'Linear Model'!U$2</f>
        <v/>
      </c>
      <c r="W449" s="1">
        <f>SUMPRODUCT('Logistic Regression'!B$2:T$2,'Test Set'!A449:S449)+'Logistic Regression'!U$2</f>
        <v/>
      </c>
      <c r="X449" s="70">
        <f>EXP(W449)/(1+EXP(W449))</f>
        <v/>
      </c>
    </row>
    <row r="450" spans="1:24">
      <c r="A450" s="33" t="n">
        <v>0</v>
      </c>
      <c r="B450" s="33" t="n">
        <v>0</v>
      </c>
      <c r="C450" s="33" t="n">
        <v>1</v>
      </c>
      <c r="D450" s="33" t="n">
        <v>0</v>
      </c>
      <c r="E450" s="33" t="n">
        <v>0</v>
      </c>
      <c r="F450" s="33" t="n">
        <v>1</v>
      </c>
      <c r="G450" s="33" t="n">
        <v>1</v>
      </c>
      <c r="H450" s="33" t="n">
        <v>0</v>
      </c>
      <c r="I450" s="33" t="n">
        <v>0</v>
      </c>
      <c r="J450" s="33" t="n">
        <v>0</v>
      </c>
      <c r="K450" s="33" t="n">
        <v>0</v>
      </c>
      <c r="L450" s="33" t="n">
        <v>0</v>
      </c>
      <c r="M450" s="33" t="n">
        <v>0</v>
      </c>
      <c r="N450" s="33" t="n">
        <v>0</v>
      </c>
      <c r="O450" s="33" t="n">
        <v>0</v>
      </c>
      <c r="P450" s="33" t="n">
        <v>1</v>
      </c>
      <c r="Q450" s="33" t="n">
        <v>0</v>
      </c>
      <c r="R450" s="33" t="n">
        <v>0</v>
      </c>
      <c r="S450" s="33" t="n">
        <v>1</v>
      </c>
      <c r="T450" s="33" t="n"/>
      <c r="U450" s="14" t="n">
        <v>0</v>
      </c>
      <c r="V450" s="27">
        <f>SUMPRODUCT('Linear Model'!B$2:T$2,'Test Set'!A450:S450)+'Linear Model'!U$2</f>
        <v/>
      </c>
      <c r="W450" s="1">
        <f>SUMPRODUCT('Logistic Regression'!B$2:T$2,'Test Set'!A450:S450)+'Logistic Regression'!U$2</f>
        <v/>
      </c>
      <c r="X450" s="70">
        <f>EXP(W450)/(1+EXP(W450))</f>
        <v/>
      </c>
    </row>
    <row r="451" spans="1:24">
      <c r="A451" s="33" t="n">
        <v>1</v>
      </c>
      <c r="B451" s="33" t="n">
        <v>0</v>
      </c>
      <c r="C451" s="33" t="n">
        <v>0</v>
      </c>
      <c r="D451" s="33" t="n">
        <v>0</v>
      </c>
      <c r="E451" s="33" t="n">
        <v>0</v>
      </c>
      <c r="F451" s="33" t="n">
        <v>1</v>
      </c>
      <c r="G451" s="33" t="n">
        <v>0</v>
      </c>
      <c r="H451" s="33" t="n">
        <v>0</v>
      </c>
      <c r="I451" s="33" t="n">
        <v>0</v>
      </c>
      <c r="J451" s="33" t="n">
        <v>0</v>
      </c>
      <c r="K451" s="33" t="n">
        <v>0</v>
      </c>
      <c r="L451" s="33" t="n">
        <v>0</v>
      </c>
      <c r="M451" s="33" t="n">
        <v>0</v>
      </c>
      <c r="N451" s="33" t="n">
        <v>0</v>
      </c>
      <c r="O451" s="33" t="n">
        <v>0</v>
      </c>
      <c r="P451" s="33" t="n">
        <v>0</v>
      </c>
      <c r="Q451" s="33" t="n">
        <v>0</v>
      </c>
      <c r="R451" s="33" t="n">
        <v>0</v>
      </c>
      <c r="S451" s="33" t="n">
        <v>0</v>
      </c>
      <c r="T451" s="33" t="n"/>
      <c r="U451" s="14" t="n">
        <v>0</v>
      </c>
      <c r="V451" s="27">
        <f>SUMPRODUCT('Linear Model'!B$2:T$2,'Test Set'!A451:S451)+'Linear Model'!U$2</f>
        <v/>
      </c>
      <c r="W451" s="1">
        <f>SUMPRODUCT('Logistic Regression'!B$2:T$2,'Test Set'!A451:S451)+'Logistic Regression'!U$2</f>
        <v/>
      </c>
      <c r="X451" s="70">
        <f>EXP(W451)/(1+EXP(W451))</f>
        <v/>
      </c>
    </row>
    <row r="452" spans="1:24">
      <c r="A452" s="33" t="n">
        <v>1</v>
      </c>
      <c r="B452" s="33" t="n">
        <v>0</v>
      </c>
      <c r="C452" s="33" t="n">
        <v>0</v>
      </c>
      <c r="D452" s="33" t="n">
        <v>1</v>
      </c>
      <c r="E452" s="33" t="n">
        <v>0</v>
      </c>
      <c r="F452" s="33" t="n">
        <v>0</v>
      </c>
      <c r="G452" s="33" t="n">
        <v>0</v>
      </c>
      <c r="H452" s="33" t="n">
        <v>0</v>
      </c>
      <c r="I452" s="33" t="n">
        <v>0</v>
      </c>
      <c r="J452" s="33" t="n">
        <v>0</v>
      </c>
      <c r="K452" s="33" t="n">
        <v>0</v>
      </c>
      <c r="L452" s="33" t="n">
        <v>0</v>
      </c>
      <c r="M452" s="33" t="n">
        <v>0</v>
      </c>
      <c r="N452" s="33" t="n">
        <v>0</v>
      </c>
      <c r="O452" s="33" t="n">
        <v>0</v>
      </c>
      <c r="P452" s="33" t="n">
        <v>0</v>
      </c>
      <c r="Q452" s="33" t="n">
        <v>0</v>
      </c>
      <c r="R452" s="33" t="n">
        <v>0</v>
      </c>
      <c r="S452" s="33" t="n">
        <v>0</v>
      </c>
      <c r="T452" s="33" t="n"/>
      <c r="U452" s="14" t="n">
        <v>0</v>
      </c>
      <c r="V452" s="27">
        <f>SUMPRODUCT('Linear Model'!B$2:T$2,'Test Set'!A452:S452)+'Linear Model'!U$2</f>
        <v/>
      </c>
      <c r="W452" s="1">
        <f>SUMPRODUCT('Logistic Regression'!B$2:T$2,'Test Set'!A452:S452)+'Logistic Regression'!U$2</f>
        <v/>
      </c>
      <c r="X452" s="70">
        <f>EXP(W452)/(1+EXP(W452))</f>
        <v/>
      </c>
    </row>
    <row r="453" spans="1:24">
      <c r="A453" s="33" t="n">
        <v>0</v>
      </c>
      <c r="B453" s="33" t="n">
        <v>0</v>
      </c>
      <c r="C453" s="33" t="n">
        <v>0</v>
      </c>
      <c r="D453" s="33" t="n">
        <v>0</v>
      </c>
      <c r="E453" s="33" t="n">
        <v>0</v>
      </c>
      <c r="F453" s="33" t="n">
        <v>0</v>
      </c>
      <c r="G453" s="33" t="n">
        <v>1</v>
      </c>
      <c r="H453" s="33" t="n">
        <v>0</v>
      </c>
      <c r="I453" s="33" t="n">
        <v>0</v>
      </c>
      <c r="J453" s="33" t="n">
        <v>0</v>
      </c>
      <c r="K453" s="33" t="n">
        <v>0</v>
      </c>
      <c r="L453" s="33" t="n">
        <v>0</v>
      </c>
      <c r="M453" s="33" t="n">
        <v>0</v>
      </c>
      <c r="N453" s="33" t="n">
        <v>0</v>
      </c>
      <c r="O453" s="33" t="n">
        <v>0</v>
      </c>
      <c r="P453" s="33" t="n">
        <v>0</v>
      </c>
      <c r="Q453" s="33" t="n">
        <v>0</v>
      </c>
      <c r="R453" s="33" t="n">
        <v>0</v>
      </c>
      <c r="S453" s="33" t="n">
        <v>0</v>
      </c>
      <c r="T453" s="33" t="n"/>
      <c r="U453" s="14" t="n">
        <v>0</v>
      </c>
      <c r="V453" s="27">
        <f>SUMPRODUCT('Linear Model'!B$2:T$2,'Test Set'!A453:S453)+'Linear Model'!U$2</f>
        <v/>
      </c>
      <c r="W453" s="1">
        <f>SUMPRODUCT('Logistic Regression'!B$2:T$2,'Test Set'!A453:S453)+'Logistic Regression'!U$2</f>
        <v/>
      </c>
      <c r="X453" s="70">
        <f>EXP(W453)/(1+EXP(W453))</f>
        <v/>
      </c>
    </row>
    <row r="454" spans="1:24">
      <c r="A454" s="33" t="n">
        <v>0</v>
      </c>
      <c r="B454" s="33" t="n">
        <v>0</v>
      </c>
      <c r="C454" s="33" t="n">
        <v>0</v>
      </c>
      <c r="D454" s="33" t="n">
        <v>0</v>
      </c>
      <c r="E454" s="33" t="n">
        <v>0</v>
      </c>
      <c r="F454" s="33" t="n">
        <v>0</v>
      </c>
      <c r="G454" s="33" t="n">
        <v>0</v>
      </c>
      <c r="H454" s="33" t="n">
        <v>0</v>
      </c>
      <c r="I454" s="33" t="n">
        <v>0</v>
      </c>
      <c r="J454" s="33" t="n">
        <v>0</v>
      </c>
      <c r="K454" s="33" t="n">
        <v>0</v>
      </c>
      <c r="L454" s="33" t="n">
        <v>0</v>
      </c>
      <c r="M454" s="33" t="n">
        <v>0</v>
      </c>
      <c r="N454" s="33" t="n">
        <v>0</v>
      </c>
      <c r="O454" s="33" t="n">
        <v>0</v>
      </c>
      <c r="P454" s="33" t="n">
        <v>0</v>
      </c>
      <c r="Q454" s="33" t="n">
        <v>0</v>
      </c>
      <c r="R454" s="33" t="n">
        <v>0</v>
      </c>
      <c r="S454" s="33" t="n">
        <v>0</v>
      </c>
      <c r="T454" s="33" t="n"/>
      <c r="U454" s="14" t="n">
        <v>0</v>
      </c>
      <c r="V454" s="27">
        <f>SUMPRODUCT('Linear Model'!B$2:T$2,'Test Set'!A454:S454)+'Linear Model'!U$2</f>
        <v/>
      </c>
      <c r="W454" s="1">
        <f>SUMPRODUCT('Logistic Regression'!B$2:T$2,'Test Set'!A454:S454)+'Logistic Regression'!U$2</f>
        <v/>
      </c>
      <c r="X454" s="70">
        <f>EXP(W454)/(1+EXP(W454))</f>
        <v/>
      </c>
    </row>
    <row r="455" spans="1:24">
      <c r="A455" s="33" t="n">
        <v>0</v>
      </c>
      <c r="B455" s="33" t="n">
        <v>0</v>
      </c>
      <c r="C455" s="33" t="n">
        <v>1</v>
      </c>
      <c r="D455" s="33" t="n">
        <v>0</v>
      </c>
      <c r="E455" s="33" t="n">
        <v>0</v>
      </c>
      <c r="F455" s="33" t="n">
        <v>0</v>
      </c>
      <c r="G455" s="33" t="n">
        <v>0</v>
      </c>
      <c r="H455" s="33" t="n">
        <v>0</v>
      </c>
      <c r="I455" s="33" t="n">
        <v>0</v>
      </c>
      <c r="J455" s="33" t="n">
        <v>0</v>
      </c>
      <c r="K455" s="33" t="n">
        <v>0</v>
      </c>
      <c r="L455" s="33" t="n">
        <v>0</v>
      </c>
      <c r="M455" s="33" t="n">
        <v>0</v>
      </c>
      <c r="N455" s="33" t="n">
        <v>0</v>
      </c>
      <c r="O455" s="33" t="n">
        <v>0</v>
      </c>
      <c r="P455" s="33" t="n">
        <v>0</v>
      </c>
      <c r="Q455" s="33" t="n">
        <v>0</v>
      </c>
      <c r="R455" s="33" t="n">
        <v>0</v>
      </c>
      <c r="S455" s="33" t="n">
        <v>0</v>
      </c>
      <c r="T455" s="33" t="n"/>
      <c r="U455" s="14" t="n">
        <v>0</v>
      </c>
      <c r="V455" s="27">
        <f>SUMPRODUCT('Linear Model'!B$2:T$2,'Test Set'!A455:S455)+'Linear Model'!U$2</f>
        <v/>
      </c>
      <c r="W455" s="1">
        <f>SUMPRODUCT('Logistic Regression'!B$2:T$2,'Test Set'!A455:S455)+'Logistic Regression'!U$2</f>
        <v/>
      </c>
      <c r="X455" s="70">
        <f>EXP(W455)/(1+EXP(W455))</f>
        <v/>
      </c>
    </row>
    <row r="456" spans="1:24">
      <c r="A456" s="33" t="n">
        <v>1</v>
      </c>
      <c r="B456" s="33" t="n">
        <v>0</v>
      </c>
      <c r="C456" s="33" t="n">
        <v>1</v>
      </c>
      <c r="D456" s="33" t="n">
        <v>0</v>
      </c>
      <c r="E456" s="33" t="n">
        <v>0</v>
      </c>
      <c r="F456" s="33" t="n">
        <v>0</v>
      </c>
      <c r="G456" s="33" t="n">
        <v>0</v>
      </c>
      <c r="H456" s="33" t="n">
        <v>0</v>
      </c>
      <c r="I456" s="33" t="n">
        <v>0</v>
      </c>
      <c r="J456" s="33" t="n">
        <v>0</v>
      </c>
      <c r="K456" s="33" t="n">
        <v>0</v>
      </c>
      <c r="L456" s="33" t="n">
        <v>0</v>
      </c>
      <c r="M456" s="33" t="n">
        <v>0</v>
      </c>
      <c r="N456" s="33" t="n">
        <v>0</v>
      </c>
      <c r="O456" s="33" t="n">
        <v>0</v>
      </c>
      <c r="P456" s="33" t="n">
        <v>0</v>
      </c>
      <c r="Q456" s="33" t="n">
        <v>0</v>
      </c>
      <c r="R456" s="33" t="n">
        <v>1</v>
      </c>
      <c r="S456" s="33" t="n">
        <v>0</v>
      </c>
      <c r="T456" s="33" t="n"/>
      <c r="U456" s="14" t="n">
        <v>0</v>
      </c>
      <c r="V456" s="27">
        <f>SUMPRODUCT('Linear Model'!B$2:T$2,'Test Set'!A456:S456)+'Linear Model'!U$2</f>
        <v/>
      </c>
      <c r="W456" s="1">
        <f>SUMPRODUCT('Logistic Regression'!B$2:T$2,'Test Set'!A456:S456)+'Logistic Regression'!U$2</f>
        <v/>
      </c>
      <c r="X456" s="70">
        <f>EXP(W456)/(1+EXP(W456))</f>
        <v/>
      </c>
    </row>
    <row r="457" spans="1:24">
      <c r="A457" s="33" t="n">
        <v>0</v>
      </c>
      <c r="B457" s="33" t="n">
        <v>1</v>
      </c>
      <c r="C457" s="33" t="n">
        <v>1</v>
      </c>
      <c r="D457" s="33" t="n">
        <v>0</v>
      </c>
      <c r="E457" s="33" t="n">
        <v>0</v>
      </c>
      <c r="F457" s="33" t="n">
        <v>0</v>
      </c>
      <c r="G457" s="33" t="n">
        <v>0</v>
      </c>
      <c r="H457" s="33" t="n">
        <v>0</v>
      </c>
      <c r="I457" s="33" t="n">
        <v>0</v>
      </c>
      <c r="J457" s="33" t="n">
        <v>0</v>
      </c>
      <c r="K457" s="33" t="n">
        <v>0</v>
      </c>
      <c r="L457" s="33" t="n">
        <v>0</v>
      </c>
      <c r="M457" s="33" t="n">
        <v>0</v>
      </c>
      <c r="N457" s="33" t="n">
        <v>0</v>
      </c>
      <c r="O457" s="33" t="n">
        <v>0</v>
      </c>
      <c r="P457" s="33" t="n">
        <v>0</v>
      </c>
      <c r="Q457" s="33" t="n">
        <v>0</v>
      </c>
      <c r="R457" s="33" t="n">
        <v>1</v>
      </c>
      <c r="S457" s="33" t="n">
        <v>0</v>
      </c>
      <c r="T457" s="33" t="n"/>
      <c r="U457" s="14" t="n">
        <v>0</v>
      </c>
      <c r="V457" s="27">
        <f>SUMPRODUCT('Linear Model'!B$2:T$2,'Test Set'!A457:S457)+'Linear Model'!U$2</f>
        <v/>
      </c>
      <c r="W457" s="1">
        <f>SUMPRODUCT('Logistic Regression'!B$2:T$2,'Test Set'!A457:S457)+'Logistic Regression'!U$2</f>
        <v/>
      </c>
      <c r="X457" s="70">
        <f>EXP(W457)/(1+EXP(W457))</f>
        <v/>
      </c>
    </row>
    <row r="458" spans="1:24">
      <c r="A458" s="33" t="n">
        <v>0</v>
      </c>
      <c r="B458" s="33" t="n">
        <v>0</v>
      </c>
      <c r="C458" s="33" t="n">
        <v>1</v>
      </c>
      <c r="D458" s="33" t="n">
        <v>0</v>
      </c>
      <c r="E458" s="33" t="n">
        <v>0</v>
      </c>
      <c r="F458" s="33" t="n">
        <v>0</v>
      </c>
      <c r="G458" s="33" t="n">
        <v>0</v>
      </c>
      <c r="H458" s="33" t="n">
        <v>0</v>
      </c>
      <c r="I458" s="33" t="n">
        <v>0</v>
      </c>
      <c r="J458" s="33" t="n">
        <v>0</v>
      </c>
      <c r="K458" s="33" t="n">
        <v>0</v>
      </c>
      <c r="L458" s="33" t="n">
        <v>0</v>
      </c>
      <c r="M458" s="33" t="n">
        <v>0</v>
      </c>
      <c r="N458" s="33" t="n">
        <v>0</v>
      </c>
      <c r="O458" s="33" t="n">
        <v>1</v>
      </c>
      <c r="P458" s="33" t="n">
        <v>0</v>
      </c>
      <c r="Q458" s="33" t="n">
        <v>0</v>
      </c>
      <c r="R458" s="33" t="n">
        <v>0</v>
      </c>
      <c r="S458" s="33" t="n">
        <v>0</v>
      </c>
      <c r="T458" s="33" t="n"/>
      <c r="U458" s="14" t="n">
        <v>0</v>
      </c>
      <c r="V458" s="27">
        <f>SUMPRODUCT('Linear Model'!B$2:T$2,'Test Set'!A458:S458)+'Linear Model'!U$2</f>
        <v/>
      </c>
      <c r="W458" s="1">
        <f>SUMPRODUCT('Logistic Regression'!B$2:T$2,'Test Set'!A458:S458)+'Logistic Regression'!U$2</f>
        <v/>
      </c>
      <c r="X458" s="70">
        <f>EXP(W458)/(1+EXP(W458))</f>
        <v/>
      </c>
    </row>
    <row r="459" spans="1:24">
      <c r="A459" s="33" t="n">
        <v>1</v>
      </c>
      <c r="B459" s="33" t="n">
        <v>0</v>
      </c>
      <c r="C459" s="33" t="n">
        <v>0</v>
      </c>
      <c r="D459" s="33" t="n">
        <v>0</v>
      </c>
      <c r="E459" s="33" t="n">
        <v>0</v>
      </c>
      <c r="F459" s="33" t="n">
        <v>0</v>
      </c>
      <c r="G459" s="33" t="n">
        <v>0</v>
      </c>
      <c r="H459" s="33" t="n">
        <v>0</v>
      </c>
      <c r="I459" s="33" t="n">
        <v>0</v>
      </c>
      <c r="J459" s="33" t="n">
        <v>0</v>
      </c>
      <c r="K459" s="33" t="n">
        <v>0</v>
      </c>
      <c r="L459" s="33" t="n">
        <v>0</v>
      </c>
      <c r="M459" s="33" t="n">
        <v>0</v>
      </c>
      <c r="N459" s="33" t="n">
        <v>0</v>
      </c>
      <c r="O459" s="33" t="n">
        <v>0</v>
      </c>
      <c r="P459" s="33" t="n">
        <v>0</v>
      </c>
      <c r="Q459" s="33" t="n">
        <v>0</v>
      </c>
      <c r="R459" s="33" t="n">
        <v>0</v>
      </c>
      <c r="S459" s="33" t="n">
        <v>0</v>
      </c>
      <c r="T459" s="33" t="n"/>
      <c r="U459" s="14" t="n">
        <v>0</v>
      </c>
      <c r="V459" s="27">
        <f>SUMPRODUCT('Linear Model'!B$2:T$2,'Test Set'!A459:S459)+'Linear Model'!U$2</f>
        <v/>
      </c>
      <c r="W459" s="1">
        <f>SUMPRODUCT('Logistic Regression'!B$2:T$2,'Test Set'!A459:S459)+'Logistic Regression'!U$2</f>
        <v/>
      </c>
      <c r="X459" s="70">
        <f>EXP(W459)/(1+EXP(W459))</f>
        <v/>
      </c>
    </row>
    <row r="460" spans="1:24">
      <c r="A460" s="33" t="n">
        <v>0</v>
      </c>
      <c r="B460" s="33" t="n">
        <v>1</v>
      </c>
      <c r="C460" s="33" t="n">
        <v>1</v>
      </c>
      <c r="D460" s="33" t="n">
        <v>0</v>
      </c>
      <c r="E460" s="33" t="n">
        <v>0</v>
      </c>
      <c r="F460" s="33" t="n">
        <v>0</v>
      </c>
      <c r="G460" s="33" t="n">
        <v>0</v>
      </c>
      <c r="H460" s="33" t="n">
        <v>0</v>
      </c>
      <c r="I460" s="33" t="n">
        <v>0</v>
      </c>
      <c r="J460" s="33" t="n">
        <v>0</v>
      </c>
      <c r="K460" s="33" t="n">
        <v>0</v>
      </c>
      <c r="L460" s="33" t="n">
        <v>0</v>
      </c>
      <c r="M460" s="33" t="n">
        <v>0</v>
      </c>
      <c r="N460" s="33" t="n">
        <v>0</v>
      </c>
      <c r="O460" s="33" t="n">
        <v>0</v>
      </c>
      <c r="P460" s="33" t="n">
        <v>0</v>
      </c>
      <c r="Q460" s="33" t="n">
        <v>0</v>
      </c>
      <c r="R460" s="33" t="n">
        <v>0</v>
      </c>
      <c r="S460" s="33" t="n">
        <v>0</v>
      </c>
      <c r="T460" s="33" t="n"/>
      <c r="U460" s="14" t="n">
        <v>0</v>
      </c>
      <c r="V460" s="27">
        <f>SUMPRODUCT('Linear Model'!B$2:T$2,'Test Set'!A460:S460)+'Linear Model'!U$2</f>
        <v/>
      </c>
      <c r="W460" s="1">
        <f>SUMPRODUCT('Logistic Regression'!B$2:T$2,'Test Set'!A460:S460)+'Logistic Regression'!U$2</f>
        <v/>
      </c>
      <c r="X460" s="70">
        <f>EXP(W460)/(1+EXP(W460))</f>
        <v/>
      </c>
    </row>
    <row r="461" spans="1:24">
      <c r="A461" s="33" t="n">
        <v>0</v>
      </c>
      <c r="B461" s="33" t="n">
        <v>0</v>
      </c>
      <c r="C461" s="33" t="n">
        <v>1</v>
      </c>
      <c r="D461" s="33" t="n">
        <v>0</v>
      </c>
      <c r="E461" s="33" t="n">
        <v>0</v>
      </c>
      <c r="F461" s="33" t="n">
        <v>0</v>
      </c>
      <c r="G461" s="33" t="n">
        <v>0</v>
      </c>
      <c r="H461" s="33" t="n">
        <v>0</v>
      </c>
      <c r="I461" s="33" t="n">
        <v>0</v>
      </c>
      <c r="J461" s="33" t="n">
        <v>0</v>
      </c>
      <c r="K461" s="33" t="n">
        <v>0</v>
      </c>
      <c r="L461" s="33" t="n">
        <v>0</v>
      </c>
      <c r="M461" s="33" t="n">
        <v>0</v>
      </c>
      <c r="N461" s="33" t="n">
        <v>0</v>
      </c>
      <c r="O461" s="33" t="n">
        <v>0</v>
      </c>
      <c r="P461" s="33" t="n">
        <v>0</v>
      </c>
      <c r="Q461" s="33" t="n">
        <v>0</v>
      </c>
      <c r="R461" s="33" t="n">
        <v>1</v>
      </c>
      <c r="S461" s="33" t="n">
        <v>0</v>
      </c>
      <c r="T461" s="33" t="n"/>
      <c r="U461" s="14" t="n">
        <v>0</v>
      </c>
      <c r="V461" s="27">
        <f>SUMPRODUCT('Linear Model'!B$2:T$2,'Test Set'!A461:S461)+'Linear Model'!U$2</f>
        <v/>
      </c>
      <c r="W461" s="1">
        <f>SUMPRODUCT('Logistic Regression'!B$2:T$2,'Test Set'!A461:S461)+'Logistic Regression'!U$2</f>
        <v/>
      </c>
      <c r="X461" s="70">
        <f>EXP(W461)/(1+EXP(W461))</f>
        <v/>
      </c>
    </row>
    <row r="462" spans="1:24">
      <c r="A462" s="33" t="n">
        <v>0</v>
      </c>
      <c r="B462" s="33" t="n">
        <v>1</v>
      </c>
      <c r="C462" s="33" t="n">
        <v>0</v>
      </c>
      <c r="D462" s="33" t="n">
        <v>1</v>
      </c>
      <c r="E462" s="33" t="n">
        <v>0</v>
      </c>
      <c r="F462" s="33" t="n">
        <v>1</v>
      </c>
      <c r="G462" s="33" t="n">
        <v>0</v>
      </c>
      <c r="H462" s="33" t="n">
        <v>0</v>
      </c>
      <c r="I462" s="33" t="n">
        <v>0</v>
      </c>
      <c r="J462" s="33" t="n">
        <v>0</v>
      </c>
      <c r="K462" s="33" t="n">
        <v>0</v>
      </c>
      <c r="L462" s="33" t="n">
        <v>0</v>
      </c>
      <c r="M462" s="33" t="n">
        <v>0</v>
      </c>
      <c r="N462" s="33" t="n">
        <v>0</v>
      </c>
      <c r="O462" s="33" t="n">
        <v>0</v>
      </c>
      <c r="P462" s="33" t="n">
        <v>0</v>
      </c>
      <c r="Q462" s="33" t="n">
        <v>0</v>
      </c>
      <c r="R462" s="33" t="n">
        <v>0</v>
      </c>
      <c r="S462" s="33" t="n">
        <v>0</v>
      </c>
      <c r="T462" s="33" t="n"/>
      <c r="U462" s="14" t="n">
        <v>0</v>
      </c>
      <c r="V462" s="27">
        <f>SUMPRODUCT('Linear Model'!B$2:T$2,'Test Set'!A462:S462)+'Linear Model'!U$2</f>
        <v/>
      </c>
      <c r="W462" s="1">
        <f>SUMPRODUCT('Logistic Regression'!B$2:T$2,'Test Set'!A462:S462)+'Logistic Regression'!U$2</f>
        <v/>
      </c>
      <c r="X462" s="70">
        <f>EXP(W462)/(1+EXP(W462))</f>
        <v/>
      </c>
    </row>
    <row r="463" spans="1:24">
      <c r="A463" s="33" t="n">
        <v>1</v>
      </c>
      <c r="B463" s="33" t="n">
        <v>0</v>
      </c>
      <c r="C463" s="33" t="n">
        <v>1</v>
      </c>
      <c r="D463" s="33" t="n">
        <v>0</v>
      </c>
      <c r="E463" s="33" t="n">
        <v>0</v>
      </c>
      <c r="F463" s="33" t="n">
        <v>1</v>
      </c>
      <c r="G463" s="33" t="n">
        <v>1</v>
      </c>
      <c r="H463" s="33" t="n">
        <v>0</v>
      </c>
      <c r="I463" s="33" t="n">
        <v>0</v>
      </c>
      <c r="J463" s="33" t="n">
        <v>0</v>
      </c>
      <c r="K463" s="33" t="n">
        <v>0</v>
      </c>
      <c r="L463" s="33" t="n">
        <v>0</v>
      </c>
      <c r="M463" s="33" t="n">
        <v>0</v>
      </c>
      <c r="N463" s="33" t="n">
        <v>0</v>
      </c>
      <c r="O463" s="33" t="n">
        <v>0</v>
      </c>
      <c r="P463" s="33" t="n">
        <v>0</v>
      </c>
      <c r="Q463" s="33" t="n">
        <v>0</v>
      </c>
      <c r="R463" s="33" t="n">
        <v>0</v>
      </c>
      <c r="S463" s="33" t="n">
        <v>0</v>
      </c>
      <c r="T463" s="33" t="n"/>
      <c r="U463" s="14" t="n">
        <v>0</v>
      </c>
      <c r="V463" s="27">
        <f>SUMPRODUCT('Linear Model'!B$2:T$2,'Test Set'!A463:S463)+'Linear Model'!U$2</f>
        <v/>
      </c>
      <c r="W463" s="1">
        <f>SUMPRODUCT('Logistic Regression'!B$2:T$2,'Test Set'!A463:S463)+'Logistic Regression'!U$2</f>
        <v/>
      </c>
      <c r="X463" s="70">
        <f>EXP(W463)/(1+EXP(W463))</f>
        <v/>
      </c>
    </row>
    <row r="464" spans="1:24">
      <c r="A464" s="33" t="n">
        <v>1</v>
      </c>
      <c r="B464" s="33" t="n">
        <v>0</v>
      </c>
      <c r="C464" s="33" t="n">
        <v>0</v>
      </c>
      <c r="D464" s="33" t="n">
        <v>1</v>
      </c>
      <c r="E464" s="33" t="n">
        <v>0</v>
      </c>
      <c r="F464" s="33" t="n">
        <v>0</v>
      </c>
      <c r="G464" s="33" t="n">
        <v>1</v>
      </c>
      <c r="H464" s="33" t="n">
        <v>0</v>
      </c>
      <c r="I464" s="33" t="n">
        <v>0</v>
      </c>
      <c r="J464" s="33" t="n">
        <v>0</v>
      </c>
      <c r="K464" s="33" t="n">
        <v>0</v>
      </c>
      <c r="L464" s="33" t="n">
        <v>0</v>
      </c>
      <c r="M464" s="33" t="n">
        <v>0</v>
      </c>
      <c r="N464" s="33" t="n">
        <v>0</v>
      </c>
      <c r="O464" s="33" t="n">
        <v>0</v>
      </c>
      <c r="P464" s="33" t="n">
        <v>0</v>
      </c>
      <c r="Q464" s="33" t="n">
        <v>0</v>
      </c>
      <c r="R464" s="33" t="n">
        <v>0</v>
      </c>
      <c r="S464" s="33" t="n">
        <v>0</v>
      </c>
      <c r="T464" s="33" t="n"/>
      <c r="U464" s="14" t="n">
        <v>0</v>
      </c>
      <c r="V464" s="27">
        <f>SUMPRODUCT('Linear Model'!B$2:T$2,'Test Set'!A464:S464)+'Linear Model'!U$2</f>
        <v/>
      </c>
      <c r="W464" s="1">
        <f>SUMPRODUCT('Logistic Regression'!B$2:T$2,'Test Set'!A464:S464)+'Logistic Regression'!U$2</f>
        <v/>
      </c>
      <c r="X464" s="70">
        <f>EXP(W464)/(1+EXP(W464))</f>
        <v/>
      </c>
    </row>
    <row r="465" spans="1:24">
      <c r="A465" s="33" t="n">
        <v>0</v>
      </c>
      <c r="B465" s="33" t="n">
        <v>0</v>
      </c>
      <c r="C465" s="33" t="n">
        <v>1</v>
      </c>
      <c r="D465" s="33" t="n">
        <v>0</v>
      </c>
      <c r="E465" s="33" t="n">
        <v>0</v>
      </c>
      <c r="F465" s="33" t="n">
        <v>1</v>
      </c>
      <c r="G465" s="33" t="n">
        <v>0</v>
      </c>
      <c r="H465" s="33" t="n">
        <v>0</v>
      </c>
      <c r="I465" s="33" t="n">
        <v>0</v>
      </c>
      <c r="J465" s="33" t="n">
        <v>0</v>
      </c>
      <c r="K465" s="33" t="n">
        <v>0</v>
      </c>
      <c r="L465" s="33" t="n">
        <v>0</v>
      </c>
      <c r="M465" s="33" t="n">
        <v>0</v>
      </c>
      <c r="N465" s="33" t="n">
        <v>0</v>
      </c>
      <c r="O465" s="33" t="n">
        <v>1</v>
      </c>
      <c r="P465" s="33" t="n">
        <v>0</v>
      </c>
      <c r="Q465" s="33" t="n">
        <v>0</v>
      </c>
      <c r="R465" s="33" t="n">
        <v>0</v>
      </c>
      <c r="S465" s="33" t="n">
        <v>0</v>
      </c>
      <c r="T465" s="33" t="n"/>
      <c r="U465" s="14" t="n">
        <v>0</v>
      </c>
      <c r="V465" s="27">
        <f>SUMPRODUCT('Linear Model'!B$2:T$2,'Test Set'!A465:S465)+'Linear Model'!U$2</f>
        <v/>
      </c>
      <c r="W465" s="1">
        <f>SUMPRODUCT('Logistic Regression'!B$2:T$2,'Test Set'!A465:S465)+'Logistic Regression'!U$2</f>
        <v/>
      </c>
      <c r="X465" s="70">
        <f>EXP(W465)/(1+EXP(W465))</f>
        <v/>
      </c>
    </row>
    <row r="466" spans="1:24">
      <c r="A466" s="33" t="n">
        <v>1</v>
      </c>
      <c r="B466" s="33" t="n">
        <v>0</v>
      </c>
      <c r="C466" s="33" t="n">
        <v>1</v>
      </c>
      <c r="D466" s="33" t="n">
        <v>0</v>
      </c>
      <c r="E466" s="33" t="n">
        <v>0</v>
      </c>
      <c r="F466" s="33" t="n">
        <v>1</v>
      </c>
      <c r="G466" s="33" t="n">
        <v>0</v>
      </c>
      <c r="H466" s="33" t="n">
        <v>0</v>
      </c>
      <c r="I466" s="33" t="n">
        <v>0</v>
      </c>
      <c r="J466" s="33" t="n">
        <v>0</v>
      </c>
      <c r="K466" s="33" t="n">
        <v>0</v>
      </c>
      <c r="L466" s="33" t="n">
        <v>0</v>
      </c>
      <c r="M466" s="33" t="n">
        <v>0</v>
      </c>
      <c r="N466" s="33" t="n">
        <v>0</v>
      </c>
      <c r="O466" s="33" t="n">
        <v>0</v>
      </c>
      <c r="P466" s="33" t="n">
        <v>0</v>
      </c>
      <c r="Q466" s="33" t="n">
        <v>0</v>
      </c>
      <c r="R466" s="33" t="n">
        <v>0</v>
      </c>
      <c r="S466" s="33" t="n">
        <v>0</v>
      </c>
      <c r="T466" s="33" t="n"/>
      <c r="U466" s="14" t="n">
        <v>0</v>
      </c>
      <c r="V466" s="27">
        <f>SUMPRODUCT('Linear Model'!B$2:T$2,'Test Set'!A466:S466)+'Linear Model'!U$2</f>
        <v/>
      </c>
      <c r="W466" s="1">
        <f>SUMPRODUCT('Logistic Regression'!B$2:T$2,'Test Set'!A466:S466)+'Logistic Regression'!U$2</f>
        <v/>
      </c>
      <c r="X466" s="70">
        <f>EXP(W466)/(1+EXP(W466))</f>
        <v/>
      </c>
    </row>
    <row r="467" spans="1:24">
      <c r="A467" s="33" t="n">
        <v>0</v>
      </c>
      <c r="B467" s="33" t="n">
        <v>0</v>
      </c>
      <c r="C467" s="33" t="n">
        <v>1</v>
      </c>
      <c r="D467" s="33" t="n">
        <v>0</v>
      </c>
      <c r="E467" s="33" t="n">
        <v>0</v>
      </c>
      <c r="F467" s="33" t="n">
        <v>0</v>
      </c>
      <c r="G467" s="33" t="n">
        <v>0</v>
      </c>
      <c r="H467" s="33" t="n">
        <v>0</v>
      </c>
      <c r="I467" s="33" t="n">
        <v>0</v>
      </c>
      <c r="J467" s="33" t="n">
        <v>0</v>
      </c>
      <c r="K467" s="33" t="n">
        <v>0</v>
      </c>
      <c r="L467" s="33" t="n">
        <v>0</v>
      </c>
      <c r="M467" s="33" t="n">
        <v>0</v>
      </c>
      <c r="N467" s="33" t="n">
        <v>0</v>
      </c>
      <c r="O467" s="33" t="n">
        <v>0</v>
      </c>
      <c r="P467" s="33" t="n">
        <v>0</v>
      </c>
      <c r="Q467" s="33" t="n">
        <v>0</v>
      </c>
      <c r="R467" s="33" t="n">
        <v>1</v>
      </c>
      <c r="S467" s="33" t="n">
        <v>0</v>
      </c>
      <c r="T467" s="33" t="n"/>
      <c r="U467" s="14" t="n">
        <v>0</v>
      </c>
      <c r="V467" s="27">
        <f>SUMPRODUCT('Linear Model'!B$2:T$2,'Test Set'!A467:S467)+'Linear Model'!U$2</f>
        <v/>
      </c>
      <c r="W467" s="1">
        <f>SUMPRODUCT('Logistic Regression'!B$2:T$2,'Test Set'!A467:S467)+'Logistic Regression'!U$2</f>
        <v/>
      </c>
      <c r="X467" s="70">
        <f>EXP(W467)/(1+EXP(W467))</f>
        <v/>
      </c>
    </row>
    <row r="468" spans="1:24">
      <c r="A468" s="33" t="n">
        <v>1</v>
      </c>
      <c r="B468" s="33" t="n">
        <v>0</v>
      </c>
      <c r="C468" s="33" t="n">
        <v>1</v>
      </c>
      <c r="D468" s="33" t="n">
        <v>0</v>
      </c>
      <c r="E468" s="33" t="n">
        <v>0</v>
      </c>
      <c r="F468" s="33" t="n">
        <v>0</v>
      </c>
      <c r="G468" s="33" t="n">
        <v>0</v>
      </c>
      <c r="H468" s="33" t="n">
        <v>0</v>
      </c>
      <c r="I468" s="33" t="n">
        <v>0</v>
      </c>
      <c r="J468" s="33" t="n">
        <v>0</v>
      </c>
      <c r="K468" s="33" t="n">
        <v>0</v>
      </c>
      <c r="L468" s="33" t="n">
        <v>0</v>
      </c>
      <c r="M468" s="33" t="n">
        <v>0</v>
      </c>
      <c r="N468" s="33" t="n">
        <v>0</v>
      </c>
      <c r="O468" s="33" t="n">
        <v>0</v>
      </c>
      <c r="P468" s="33" t="n">
        <v>0</v>
      </c>
      <c r="Q468" s="33" t="n">
        <v>0</v>
      </c>
      <c r="R468" s="33" t="n">
        <v>0</v>
      </c>
      <c r="S468" s="33" t="n">
        <v>0</v>
      </c>
      <c r="T468" s="33" t="n"/>
      <c r="U468" s="14" t="n">
        <v>0</v>
      </c>
      <c r="V468" s="27">
        <f>SUMPRODUCT('Linear Model'!B$2:T$2,'Test Set'!A468:S468)+'Linear Model'!U$2</f>
        <v/>
      </c>
      <c r="W468" s="1">
        <f>SUMPRODUCT('Logistic Regression'!B$2:T$2,'Test Set'!A468:S468)+'Logistic Regression'!U$2</f>
        <v/>
      </c>
      <c r="X468" s="70">
        <f>EXP(W468)/(1+EXP(W468))</f>
        <v/>
      </c>
    </row>
    <row r="469" spans="1:24">
      <c r="A469" s="33" t="n">
        <v>1</v>
      </c>
      <c r="B469" s="33" t="n">
        <v>0</v>
      </c>
      <c r="C469" s="33" t="n">
        <v>0</v>
      </c>
      <c r="D469" s="33" t="n">
        <v>0</v>
      </c>
      <c r="E469" s="33" t="n">
        <v>0</v>
      </c>
      <c r="F469" s="33" t="n">
        <v>0</v>
      </c>
      <c r="G469" s="33" t="n">
        <v>0</v>
      </c>
      <c r="H469" s="33" t="n">
        <v>0</v>
      </c>
      <c r="I469" s="33" t="n">
        <v>0</v>
      </c>
      <c r="J469" s="33" t="n">
        <v>0</v>
      </c>
      <c r="K469" s="33" t="n">
        <v>0</v>
      </c>
      <c r="L469" s="33" t="n">
        <v>0</v>
      </c>
      <c r="M469" s="33" t="n">
        <v>0</v>
      </c>
      <c r="N469" s="33" t="n">
        <v>0</v>
      </c>
      <c r="O469" s="33" t="n">
        <v>0</v>
      </c>
      <c r="P469" s="33" t="n">
        <v>0</v>
      </c>
      <c r="Q469" s="33" t="n">
        <v>0</v>
      </c>
      <c r="R469" s="33" t="n">
        <v>0</v>
      </c>
      <c r="S469" s="33" t="n">
        <v>0</v>
      </c>
      <c r="T469" s="33" t="n"/>
      <c r="U469" s="14" t="n">
        <v>0</v>
      </c>
      <c r="V469" s="27">
        <f>SUMPRODUCT('Linear Model'!B$2:T$2,'Test Set'!A469:S469)+'Linear Model'!U$2</f>
        <v/>
      </c>
      <c r="W469" s="1">
        <f>SUMPRODUCT('Logistic Regression'!B$2:T$2,'Test Set'!A469:S469)+'Logistic Regression'!U$2</f>
        <v/>
      </c>
      <c r="X469" s="70">
        <f>EXP(W469)/(1+EXP(W469))</f>
        <v/>
      </c>
    </row>
    <row r="470" spans="1:24">
      <c r="A470" s="33" t="n">
        <v>0</v>
      </c>
      <c r="B470" s="33" t="n">
        <v>0</v>
      </c>
      <c r="C470" s="33" t="n">
        <v>1</v>
      </c>
      <c r="D470" s="33" t="n">
        <v>0</v>
      </c>
      <c r="E470" s="33" t="n">
        <v>0</v>
      </c>
      <c r="F470" s="33" t="n">
        <v>0</v>
      </c>
      <c r="G470" s="33" t="n">
        <v>1</v>
      </c>
      <c r="H470" s="33" t="n">
        <v>0</v>
      </c>
      <c r="I470" s="33" t="n">
        <v>0</v>
      </c>
      <c r="J470" s="33" t="n">
        <v>0</v>
      </c>
      <c r="K470" s="33" t="n">
        <v>1</v>
      </c>
      <c r="L470" s="33" t="n">
        <v>0</v>
      </c>
      <c r="M470" s="33" t="n">
        <v>0</v>
      </c>
      <c r="N470" s="33" t="n">
        <v>0</v>
      </c>
      <c r="O470" s="33" t="n">
        <v>0</v>
      </c>
      <c r="P470" s="33" t="n">
        <v>0</v>
      </c>
      <c r="Q470" s="33" t="n">
        <v>0</v>
      </c>
      <c r="R470" s="33" t="n">
        <v>0</v>
      </c>
      <c r="S470" s="33" t="n">
        <v>0</v>
      </c>
      <c r="T470" s="33" t="n"/>
      <c r="U470" s="14" t="n">
        <v>0</v>
      </c>
      <c r="V470" s="27">
        <f>SUMPRODUCT('Linear Model'!B$2:T$2,'Test Set'!A470:S470)+'Linear Model'!U$2</f>
        <v/>
      </c>
      <c r="W470" s="1">
        <f>SUMPRODUCT('Logistic Regression'!B$2:T$2,'Test Set'!A470:S470)+'Logistic Regression'!U$2</f>
        <v/>
      </c>
      <c r="X470" s="70">
        <f>EXP(W470)/(1+EXP(W470))</f>
        <v/>
      </c>
    </row>
    <row r="471" spans="1:24">
      <c r="A471" s="33" t="n">
        <v>0</v>
      </c>
      <c r="B471" s="33" t="n">
        <v>0</v>
      </c>
      <c r="C471" s="33" t="n">
        <v>0</v>
      </c>
      <c r="D471" s="33" t="n">
        <v>1</v>
      </c>
      <c r="E471" s="33" t="n">
        <v>0</v>
      </c>
      <c r="F471" s="33" t="n">
        <v>0</v>
      </c>
      <c r="G471" s="33" t="n">
        <v>0</v>
      </c>
      <c r="H471" s="33" t="n">
        <v>0</v>
      </c>
      <c r="I471" s="33" t="n">
        <v>0</v>
      </c>
      <c r="J471" s="33" t="n">
        <v>0</v>
      </c>
      <c r="K471" s="33" t="n">
        <v>0</v>
      </c>
      <c r="L471" s="33" t="n">
        <v>0</v>
      </c>
      <c r="M471" s="33" t="n">
        <v>0</v>
      </c>
      <c r="N471" s="33" t="n">
        <v>0</v>
      </c>
      <c r="O471" s="33" t="n">
        <v>0</v>
      </c>
      <c r="P471" s="33" t="n">
        <v>0</v>
      </c>
      <c r="Q471" s="33" t="n">
        <v>0</v>
      </c>
      <c r="R471" s="33" t="n">
        <v>0</v>
      </c>
      <c r="S471" s="33" t="n">
        <v>0</v>
      </c>
      <c r="T471" s="33" t="n"/>
      <c r="U471" s="14" t="n">
        <v>0</v>
      </c>
      <c r="V471" s="27">
        <f>SUMPRODUCT('Linear Model'!B$2:T$2,'Test Set'!A471:S471)+'Linear Model'!U$2</f>
        <v/>
      </c>
      <c r="W471" s="1">
        <f>SUMPRODUCT('Logistic Regression'!B$2:T$2,'Test Set'!A471:S471)+'Logistic Regression'!U$2</f>
        <v/>
      </c>
      <c r="X471" s="70">
        <f>EXP(W471)/(1+EXP(W471))</f>
        <v/>
      </c>
    </row>
    <row r="472" spans="1:24">
      <c r="A472" s="33" t="n">
        <v>0</v>
      </c>
      <c r="B472" s="33" t="n">
        <v>0</v>
      </c>
      <c r="C472" s="33" t="n">
        <v>0</v>
      </c>
      <c r="D472" s="33" t="n">
        <v>0</v>
      </c>
      <c r="E472" s="33" t="n">
        <v>0</v>
      </c>
      <c r="F472" s="33" t="n">
        <v>1</v>
      </c>
      <c r="G472" s="33" t="n">
        <v>0</v>
      </c>
      <c r="H472" s="33" t="n">
        <v>0</v>
      </c>
      <c r="I472" s="33" t="n">
        <v>0</v>
      </c>
      <c r="J472" s="33" t="n">
        <v>0</v>
      </c>
      <c r="K472" s="33" t="n">
        <v>0</v>
      </c>
      <c r="L472" s="33" t="n">
        <v>0</v>
      </c>
      <c r="M472" s="33" t="n">
        <v>0</v>
      </c>
      <c r="N472" s="33" t="n">
        <v>0</v>
      </c>
      <c r="O472" s="33" t="n">
        <v>1</v>
      </c>
      <c r="P472" s="33" t="n">
        <v>0</v>
      </c>
      <c r="Q472" s="33" t="n">
        <v>0</v>
      </c>
      <c r="R472" s="33" t="n">
        <v>0</v>
      </c>
      <c r="S472" s="33" t="n">
        <v>0</v>
      </c>
      <c r="T472" s="33" t="n"/>
      <c r="U472" s="14" t="n">
        <v>0</v>
      </c>
      <c r="V472" s="27">
        <f>SUMPRODUCT('Linear Model'!B$2:T$2,'Test Set'!A472:S472)+'Linear Model'!U$2</f>
        <v/>
      </c>
      <c r="W472" s="1">
        <f>SUMPRODUCT('Logistic Regression'!B$2:T$2,'Test Set'!A472:S472)+'Logistic Regression'!U$2</f>
        <v/>
      </c>
      <c r="X472" s="70">
        <f>EXP(W472)/(1+EXP(W472))</f>
        <v/>
      </c>
    </row>
    <row r="473" spans="1:24">
      <c r="A473" s="33" t="n">
        <v>1</v>
      </c>
      <c r="B473" s="33" t="n">
        <v>0</v>
      </c>
      <c r="C473" s="33" t="n">
        <v>1</v>
      </c>
      <c r="D473" s="33" t="n">
        <v>0</v>
      </c>
      <c r="E473" s="33" t="n">
        <v>0</v>
      </c>
      <c r="F473" s="33" t="n">
        <v>1</v>
      </c>
      <c r="G473" s="33" t="n">
        <v>0</v>
      </c>
      <c r="H473" s="33" t="n">
        <v>0</v>
      </c>
      <c r="I473" s="33" t="n">
        <v>0</v>
      </c>
      <c r="J473" s="33" t="n">
        <v>0</v>
      </c>
      <c r="K473" s="33" t="n">
        <v>0</v>
      </c>
      <c r="L473" s="33" t="n">
        <v>0</v>
      </c>
      <c r="M473" s="33" t="n">
        <v>0</v>
      </c>
      <c r="N473" s="33" t="n">
        <v>0</v>
      </c>
      <c r="O473" s="33" t="n">
        <v>0</v>
      </c>
      <c r="P473" s="33" t="n">
        <v>0</v>
      </c>
      <c r="Q473" s="33" t="n">
        <v>0</v>
      </c>
      <c r="R473" s="33" t="n">
        <v>0</v>
      </c>
      <c r="S473" s="33" t="n">
        <v>0</v>
      </c>
      <c r="T473" s="33" t="n"/>
      <c r="U473" s="14" t="n">
        <v>0</v>
      </c>
      <c r="V473" s="27">
        <f>SUMPRODUCT('Linear Model'!B$2:T$2,'Test Set'!A473:S473)+'Linear Model'!U$2</f>
        <v/>
      </c>
      <c r="W473" s="1">
        <f>SUMPRODUCT('Logistic Regression'!B$2:T$2,'Test Set'!A473:S473)+'Logistic Regression'!U$2</f>
        <v/>
      </c>
      <c r="X473" s="70">
        <f>EXP(W473)/(1+EXP(W473))</f>
        <v/>
      </c>
    </row>
    <row r="474" spans="1:24">
      <c r="A474" s="33" t="n">
        <v>0</v>
      </c>
      <c r="B474" s="33" t="n">
        <v>1</v>
      </c>
      <c r="C474" s="33" t="n">
        <v>0</v>
      </c>
      <c r="D474" s="33" t="n">
        <v>0</v>
      </c>
      <c r="E474" s="33" t="n">
        <v>0</v>
      </c>
      <c r="F474" s="33" t="n">
        <v>1</v>
      </c>
      <c r="G474" s="33" t="n">
        <v>0</v>
      </c>
      <c r="H474" s="33" t="n">
        <v>0</v>
      </c>
      <c r="I474" s="33" t="n">
        <v>0</v>
      </c>
      <c r="J474" s="33" t="n">
        <v>0</v>
      </c>
      <c r="K474" s="33" t="n">
        <v>0</v>
      </c>
      <c r="L474" s="33" t="n">
        <v>0</v>
      </c>
      <c r="M474" s="33" t="n">
        <v>0</v>
      </c>
      <c r="N474" s="33" t="n">
        <v>0</v>
      </c>
      <c r="O474" s="33" t="n">
        <v>0</v>
      </c>
      <c r="P474" s="33" t="n">
        <v>0</v>
      </c>
      <c r="Q474" s="33" t="n">
        <v>0</v>
      </c>
      <c r="R474" s="33" t="n">
        <v>0</v>
      </c>
      <c r="S474" s="33" t="n">
        <v>0</v>
      </c>
      <c r="T474" s="33" t="n"/>
      <c r="U474" s="14" t="n">
        <v>0</v>
      </c>
      <c r="V474" s="27">
        <f>SUMPRODUCT('Linear Model'!B$2:T$2,'Test Set'!A474:S474)+'Linear Model'!U$2</f>
        <v/>
      </c>
      <c r="W474" s="1">
        <f>SUMPRODUCT('Logistic Regression'!B$2:T$2,'Test Set'!A474:S474)+'Logistic Regression'!U$2</f>
        <v/>
      </c>
      <c r="X474" s="70">
        <f>EXP(W474)/(1+EXP(W474))</f>
        <v/>
      </c>
    </row>
    <row r="475" spans="1:24">
      <c r="A475" s="33" t="n">
        <v>0</v>
      </c>
      <c r="B475" s="33" t="n">
        <v>1</v>
      </c>
      <c r="C475" s="33" t="n">
        <v>0</v>
      </c>
      <c r="D475" s="33" t="n">
        <v>0</v>
      </c>
      <c r="E475" s="33" t="n">
        <v>0</v>
      </c>
      <c r="F475" s="33" t="n">
        <v>1</v>
      </c>
      <c r="G475" s="33" t="n">
        <v>0</v>
      </c>
      <c r="H475" s="33" t="n">
        <v>0</v>
      </c>
      <c r="I475" s="33" t="n">
        <v>0</v>
      </c>
      <c r="J475" s="33" t="n">
        <v>0</v>
      </c>
      <c r="K475" s="33" t="n">
        <v>0</v>
      </c>
      <c r="L475" s="33" t="n">
        <v>0</v>
      </c>
      <c r="M475" s="33" t="n">
        <v>0</v>
      </c>
      <c r="N475" s="33" t="n">
        <v>0</v>
      </c>
      <c r="O475" s="33" t="n">
        <v>0</v>
      </c>
      <c r="P475" s="33" t="n">
        <v>0</v>
      </c>
      <c r="Q475" s="33" t="n">
        <v>0</v>
      </c>
      <c r="R475" s="33" t="n">
        <v>0</v>
      </c>
      <c r="S475" s="33" t="n">
        <v>0</v>
      </c>
      <c r="T475" s="33" t="n"/>
      <c r="U475" s="14" t="n">
        <v>0</v>
      </c>
      <c r="V475" s="27">
        <f>SUMPRODUCT('Linear Model'!B$2:T$2,'Test Set'!A475:S475)+'Linear Model'!U$2</f>
        <v/>
      </c>
      <c r="W475" s="1">
        <f>SUMPRODUCT('Logistic Regression'!B$2:T$2,'Test Set'!A475:S475)+'Logistic Regression'!U$2</f>
        <v/>
      </c>
      <c r="X475" s="70">
        <f>EXP(W475)/(1+EXP(W475))</f>
        <v/>
      </c>
    </row>
    <row r="476" spans="1:24">
      <c r="A476" s="33" t="n">
        <v>1</v>
      </c>
      <c r="B476" s="33" t="n">
        <v>0</v>
      </c>
      <c r="C476" s="33" t="n">
        <v>1</v>
      </c>
      <c r="D476" s="33" t="n">
        <v>0</v>
      </c>
      <c r="E476" s="33" t="n">
        <v>0</v>
      </c>
      <c r="F476" s="33" t="n">
        <v>1</v>
      </c>
      <c r="G476" s="33" t="n">
        <v>0</v>
      </c>
      <c r="H476" s="33" t="n">
        <v>0</v>
      </c>
      <c r="I476" s="33" t="n">
        <v>0</v>
      </c>
      <c r="J476" s="33" t="n">
        <v>0</v>
      </c>
      <c r="K476" s="33" t="n">
        <v>0</v>
      </c>
      <c r="L476" s="33" t="n">
        <v>0</v>
      </c>
      <c r="M476" s="33" t="n">
        <v>0</v>
      </c>
      <c r="N476" s="33" t="n">
        <v>0</v>
      </c>
      <c r="O476" s="33" t="n">
        <v>0</v>
      </c>
      <c r="P476" s="33" t="n">
        <v>0</v>
      </c>
      <c r="Q476" s="33" t="n">
        <v>0</v>
      </c>
      <c r="R476" s="33" t="n">
        <v>0</v>
      </c>
      <c r="S476" s="33" t="n">
        <v>0</v>
      </c>
      <c r="T476" s="33" t="n"/>
      <c r="U476" s="14" t="n">
        <v>0</v>
      </c>
      <c r="V476" s="27">
        <f>SUMPRODUCT('Linear Model'!B$2:T$2,'Test Set'!A476:S476)+'Linear Model'!U$2</f>
        <v/>
      </c>
      <c r="W476" s="1">
        <f>SUMPRODUCT('Logistic Regression'!B$2:T$2,'Test Set'!A476:S476)+'Logistic Regression'!U$2</f>
        <v/>
      </c>
      <c r="X476" s="70">
        <f>EXP(W476)/(1+EXP(W476))</f>
        <v/>
      </c>
    </row>
    <row r="477" spans="1:24">
      <c r="A477" s="33" t="n">
        <v>0</v>
      </c>
      <c r="B477" s="33" t="n">
        <v>0</v>
      </c>
      <c r="C477" s="33" t="n">
        <v>1</v>
      </c>
      <c r="D477" s="33" t="n">
        <v>0</v>
      </c>
      <c r="E477" s="33" t="n">
        <v>0</v>
      </c>
      <c r="F477" s="33" t="n">
        <v>0</v>
      </c>
      <c r="G477" s="33" t="n">
        <v>0</v>
      </c>
      <c r="H477" s="33" t="n">
        <v>0</v>
      </c>
      <c r="I477" s="33" t="n">
        <v>0</v>
      </c>
      <c r="J477" s="33" t="n">
        <v>0</v>
      </c>
      <c r="K477" s="33" t="n">
        <v>0</v>
      </c>
      <c r="L477" s="33" t="n">
        <v>0</v>
      </c>
      <c r="M477" s="33" t="n">
        <v>0</v>
      </c>
      <c r="N477" s="33" t="n">
        <v>0</v>
      </c>
      <c r="O477" s="33" t="n">
        <v>0</v>
      </c>
      <c r="P477" s="33" t="n">
        <v>0</v>
      </c>
      <c r="Q477" s="33" t="n">
        <v>0</v>
      </c>
      <c r="R477" s="33" t="n">
        <v>0</v>
      </c>
      <c r="S477" s="33" t="n">
        <v>0</v>
      </c>
      <c r="T477" s="33" t="n"/>
      <c r="U477" s="14" t="n">
        <v>0</v>
      </c>
      <c r="V477" s="27">
        <f>SUMPRODUCT('Linear Model'!B$2:T$2,'Test Set'!A477:S477)+'Linear Model'!U$2</f>
        <v/>
      </c>
      <c r="W477" s="1">
        <f>SUMPRODUCT('Logistic Regression'!B$2:T$2,'Test Set'!A477:S477)+'Logistic Regression'!U$2</f>
        <v/>
      </c>
      <c r="X477" s="70">
        <f>EXP(W477)/(1+EXP(W477))</f>
        <v/>
      </c>
    </row>
    <row r="478" spans="1:24">
      <c r="A478" s="33" t="n">
        <v>1</v>
      </c>
      <c r="B478" s="33" t="n">
        <v>0</v>
      </c>
      <c r="C478" s="33" t="n">
        <v>0</v>
      </c>
      <c r="D478" s="33" t="n">
        <v>0</v>
      </c>
      <c r="E478" s="33" t="n">
        <v>0</v>
      </c>
      <c r="F478" s="33" t="n">
        <v>0</v>
      </c>
      <c r="G478" s="33" t="n">
        <v>0</v>
      </c>
      <c r="H478" s="33" t="n">
        <v>0</v>
      </c>
      <c r="I478" s="33" t="n">
        <v>0</v>
      </c>
      <c r="J478" s="33" t="n">
        <v>0</v>
      </c>
      <c r="K478" s="33" t="n">
        <v>0</v>
      </c>
      <c r="L478" s="33" t="n">
        <v>0</v>
      </c>
      <c r="M478" s="33" t="n">
        <v>0</v>
      </c>
      <c r="N478" s="33" t="n">
        <v>0</v>
      </c>
      <c r="O478" s="33" t="n">
        <v>0</v>
      </c>
      <c r="P478" s="33" t="n">
        <v>0</v>
      </c>
      <c r="Q478" s="33" t="n">
        <v>1</v>
      </c>
      <c r="R478" s="33" t="n">
        <v>1</v>
      </c>
      <c r="S478" s="33" t="n">
        <v>0</v>
      </c>
      <c r="T478" s="33" t="n"/>
      <c r="U478" s="14" t="n">
        <v>0</v>
      </c>
      <c r="V478" s="27">
        <f>SUMPRODUCT('Linear Model'!B$2:T$2,'Test Set'!A478:S478)+'Linear Model'!U$2</f>
        <v/>
      </c>
      <c r="W478" s="1">
        <f>SUMPRODUCT('Logistic Regression'!B$2:T$2,'Test Set'!A478:S478)+'Logistic Regression'!U$2</f>
        <v/>
      </c>
      <c r="X478" s="70">
        <f>EXP(W478)/(1+EXP(W478))</f>
        <v/>
      </c>
    </row>
    <row r="479" spans="1:24">
      <c r="A479" s="33" t="n">
        <v>0</v>
      </c>
      <c r="B479" s="33" t="n">
        <v>0</v>
      </c>
      <c r="C479" s="33" t="n">
        <v>0</v>
      </c>
      <c r="D479" s="33" t="n">
        <v>0</v>
      </c>
      <c r="E479" s="33" t="n">
        <v>0</v>
      </c>
      <c r="F479" s="33" t="n">
        <v>0</v>
      </c>
      <c r="G479" s="33" t="n">
        <v>1</v>
      </c>
      <c r="H479" s="33" t="n">
        <v>0</v>
      </c>
      <c r="I479" s="33" t="n">
        <v>0</v>
      </c>
      <c r="J479" s="33" t="n">
        <v>0</v>
      </c>
      <c r="K479" s="33" t="n">
        <v>0</v>
      </c>
      <c r="L479" s="33" t="n">
        <v>0</v>
      </c>
      <c r="M479" s="33" t="n">
        <v>0</v>
      </c>
      <c r="N479" s="33" t="n">
        <v>0</v>
      </c>
      <c r="O479" s="33" t="n">
        <v>0</v>
      </c>
      <c r="P479" s="33" t="n">
        <v>0</v>
      </c>
      <c r="Q479" s="33" t="n">
        <v>0</v>
      </c>
      <c r="R479" s="33" t="n">
        <v>0</v>
      </c>
      <c r="S479" s="33" t="n">
        <v>0</v>
      </c>
      <c r="T479" s="33" t="n"/>
      <c r="U479" s="14" t="n">
        <v>0</v>
      </c>
      <c r="V479" s="27">
        <f>SUMPRODUCT('Linear Model'!B$2:T$2,'Test Set'!A479:S479)+'Linear Model'!U$2</f>
        <v/>
      </c>
      <c r="W479" s="1">
        <f>SUMPRODUCT('Logistic Regression'!B$2:T$2,'Test Set'!A479:S479)+'Logistic Regression'!U$2</f>
        <v/>
      </c>
      <c r="X479" s="70">
        <f>EXP(W479)/(1+EXP(W479))</f>
        <v/>
      </c>
    </row>
    <row r="480" spans="1:24">
      <c r="A480" s="33" t="n">
        <v>0</v>
      </c>
      <c r="B480" s="33" t="n">
        <v>1</v>
      </c>
      <c r="C480" s="33" t="n">
        <v>1</v>
      </c>
      <c r="D480" s="33" t="n">
        <v>0</v>
      </c>
      <c r="E480" s="33" t="n">
        <v>0</v>
      </c>
      <c r="F480" s="33" t="n">
        <v>0</v>
      </c>
      <c r="G480" s="33" t="n">
        <v>0</v>
      </c>
      <c r="H480" s="33" t="n">
        <v>0</v>
      </c>
      <c r="I480" s="33" t="n">
        <v>0</v>
      </c>
      <c r="J480" s="33" t="n">
        <v>0</v>
      </c>
      <c r="K480" s="33" t="n">
        <v>0</v>
      </c>
      <c r="L480" s="33" t="n">
        <v>0</v>
      </c>
      <c r="M480" s="33" t="n">
        <v>0</v>
      </c>
      <c r="N480" s="33" t="n">
        <v>0</v>
      </c>
      <c r="O480" s="33" t="n">
        <v>1</v>
      </c>
      <c r="P480" s="33" t="n">
        <v>0</v>
      </c>
      <c r="Q480" s="33" t="n">
        <v>0</v>
      </c>
      <c r="R480" s="33" t="n">
        <v>1</v>
      </c>
      <c r="S480" s="33" t="n">
        <v>0</v>
      </c>
      <c r="T480" s="33" t="n"/>
      <c r="U480" s="14" t="n">
        <v>0</v>
      </c>
      <c r="V480" s="27">
        <f>SUMPRODUCT('Linear Model'!B$2:T$2,'Test Set'!A480:S480)+'Linear Model'!U$2</f>
        <v/>
      </c>
      <c r="W480" s="1">
        <f>SUMPRODUCT('Logistic Regression'!B$2:T$2,'Test Set'!A480:S480)+'Logistic Regression'!U$2</f>
        <v/>
      </c>
      <c r="X480" s="70">
        <f>EXP(W480)/(1+EXP(W480))</f>
        <v/>
      </c>
    </row>
    <row r="481" spans="1:24">
      <c r="A481" s="33" t="n">
        <v>0</v>
      </c>
      <c r="B481" s="33" t="n">
        <v>0</v>
      </c>
      <c r="C481" s="33" t="n">
        <v>0</v>
      </c>
      <c r="D481" s="33" t="n">
        <v>0</v>
      </c>
      <c r="E481" s="33" t="n">
        <v>0</v>
      </c>
      <c r="F481" s="33" t="n">
        <v>0</v>
      </c>
      <c r="G481" s="33" t="n">
        <v>1</v>
      </c>
      <c r="H481" s="33" t="n">
        <v>0</v>
      </c>
      <c r="I481" s="33" t="n">
        <v>0</v>
      </c>
      <c r="J481" s="33" t="n">
        <v>0</v>
      </c>
      <c r="K481" s="33" t="n">
        <v>0</v>
      </c>
      <c r="L481" s="33" t="n">
        <v>0</v>
      </c>
      <c r="M481" s="33" t="n">
        <v>0</v>
      </c>
      <c r="N481" s="33" t="n">
        <v>0</v>
      </c>
      <c r="O481" s="33" t="n">
        <v>0</v>
      </c>
      <c r="P481" s="33" t="n">
        <v>0</v>
      </c>
      <c r="Q481" s="33" t="n">
        <v>0</v>
      </c>
      <c r="R481" s="33" t="n">
        <v>1</v>
      </c>
      <c r="S481" s="33" t="n">
        <v>0</v>
      </c>
      <c r="T481" s="33" t="n"/>
      <c r="U481" s="14" t="n">
        <v>0</v>
      </c>
      <c r="V481" s="27">
        <f>SUMPRODUCT('Linear Model'!B$2:T$2,'Test Set'!A481:S481)+'Linear Model'!U$2</f>
        <v/>
      </c>
      <c r="W481" s="1">
        <f>SUMPRODUCT('Logistic Regression'!B$2:T$2,'Test Set'!A481:S481)+'Logistic Regression'!U$2</f>
        <v/>
      </c>
      <c r="X481" s="70">
        <f>EXP(W481)/(1+EXP(W481))</f>
        <v/>
      </c>
    </row>
    <row r="482" spans="1:24">
      <c r="A482" s="33" t="n">
        <v>0</v>
      </c>
      <c r="B482" s="33" t="n">
        <v>1</v>
      </c>
      <c r="C482" s="33" t="n">
        <v>0</v>
      </c>
      <c r="D482" s="33" t="n">
        <v>0</v>
      </c>
      <c r="E482" s="33" t="n">
        <v>0</v>
      </c>
      <c r="F482" s="33" t="n">
        <v>1</v>
      </c>
      <c r="G482" s="33" t="n">
        <v>0</v>
      </c>
      <c r="H482" s="33" t="n">
        <v>0</v>
      </c>
      <c r="I482" s="33" t="n">
        <v>0</v>
      </c>
      <c r="J482" s="33" t="n">
        <v>0</v>
      </c>
      <c r="K482" s="33" t="n">
        <v>0</v>
      </c>
      <c r="L482" s="33" t="n">
        <v>0</v>
      </c>
      <c r="M482" s="33" t="n">
        <v>0</v>
      </c>
      <c r="N482" s="33" t="n">
        <v>0</v>
      </c>
      <c r="O482" s="33" t="n">
        <v>1</v>
      </c>
      <c r="P482" s="33" t="n">
        <v>0</v>
      </c>
      <c r="Q482" s="33" t="n">
        <v>0</v>
      </c>
      <c r="R482" s="33" t="n">
        <v>1</v>
      </c>
      <c r="S482" s="33" t="n">
        <v>0</v>
      </c>
      <c r="T482" s="33" t="n"/>
      <c r="U482" s="14" t="n">
        <v>0</v>
      </c>
      <c r="V482" s="27">
        <f>SUMPRODUCT('Linear Model'!B$2:T$2,'Test Set'!A482:S482)+'Linear Model'!U$2</f>
        <v/>
      </c>
      <c r="W482" s="1">
        <f>SUMPRODUCT('Logistic Regression'!B$2:T$2,'Test Set'!A482:S482)+'Logistic Regression'!U$2</f>
        <v/>
      </c>
      <c r="X482" s="70">
        <f>EXP(W482)/(1+EXP(W482))</f>
        <v/>
      </c>
    </row>
    <row r="483" spans="1:24">
      <c r="A483" s="33" t="n">
        <v>0</v>
      </c>
      <c r="B483" s="33" t="n">
        <v>1</v>
      </c>
      <c r="C483" s="33" t="n">
        <v>0</v>
      </c>
      <c r="D483" s="33" t="n">
        <v>0</v>
      </c>
      <c r="E483" s="33" t="n">
        <v>0</v>
      </c>
      <c r="F483" s="33" t="n">
        <v>0</v>
      </c>
      <c r="G483" s="33" t="n">
        <v>0</v>
      </c>
      <c r="H483" s="33" t="n">
        <v>0</v>
      </c>
      <c r="I483" s="33" t="n">
        <v>0</v>
      </c>
      <c r="J483" s="33" t="n">
        <v>0</v>
      </c>
      <c r="K483" s="33" t="n">
        <v>0</v>
      </c>
      <c r="L483" s="33" t="n">
        <v>0</v>
      </c>
      <c r="M483" s="33" t="n">
        <v>0</v>
      </c>
      <c r="N483" s="33" t="n">
        <v>0</v>
      </c>
      <c r="O483" s="33" t="n">
        <v>0</v>
      </c>
      <c r="P483" s="33" t="n">
        <v>0</v>
      </c>
      <c r="Q483" s="33" t="n">
        <v>0</v>
      </c>
      <c r="R483" s="33" t="n">
        <v>0</v>
      </c>
      <c r="S483" s="33" t="n">
        <v>0</v>
      </c>
      <c r="T483" s="33" t="n"/>
      <c r="U483" s="14" t="n">
        <v>0</v>
      </c>
      <c r="V483" s="27">
        <f>SUMPRODUCT('Linear Model'!B$2:T$2,'Test Set'!A483:S483)+'Linear Model'!U$2</f>
        <v/>
      </c>
      <c r="W483" s="1">
        <f>SUMPRODUCT('Logistic Regression'!B$2:T$2,'Test Set'!A483:S483)+'Logistic Regression'!U$2</f>
        <v/>
      </c>
      <c r="X483" s="70">
        <f>EXP(W483)/(1+EXP(W483))</f>
        <v/>
      </c>
    </row>
    <row r="484" spans="1:24">
      <c r="A484" s="33" t="n">
        <v>1</v>
      </c>
      <c r="B484" s="33" t="n">
        <v>0</v>
      </c>
      <c r="C484" s="33" t="n">
        <v>1</v>
      </c>
      <c r="D484" s="33" t="n">
        <v>0</v>
      </c>
      <c r="E484" s="33" t="n">
        <v>0</v>
      </c>
      <c r="F484" s="33" t="n">
        <v>0</v>
      </c>
      <c r="G484" s="33" t="n">
        <v>0</v>
      </c>
      <c r="H484" s="33" t="n">
        <v>0</v>
      </c>
      <c r="I484" s="33" t="n">
        <v>0</v>
      </c>
      <c r="J484" s="33" t="n">
        <v>0</v>
      </c>
      <c r="K484" s="33" t="n">
        <v>0</v>
      </c>
      <c r="L484" s="33" t="n">
        <v>0</v>
      </c>
      <c r="M484" s="33" t="n">
        <v>0</v>
      </c>
      <c r="N484" s="33" t="n">
        <v>0</v>
      </c>
      <c r="O484" s="33" t="n">
        <v>0</v>
      </c>
      <c r="P484" s="33" t="n">
        <v>0</v>
      </c>
      <c r="Q484" s="33" t="n">
        <v>0</v>
      </c>
      <c r="R484" s="33" t="n">
        <v>0</v>
      </c>
      <c r="S484" s="33" t="n">
        <v>0</v>
      </c>
      <c r="T484" s="33" t="n"/>
      <c r="U484" s="14" t="n">
        <v>0</v>
      </c>
      <c r="V484" s="27">
        <f>SUMPRODUCT('Linear Model'!B$2:T$2,'Test Set'!A484:S484)+'Linear Model'!U$2</f>
        <v/>
      </c>
      <c r="W484" s="1">
        <f>SUMPRODUCT('Logistic Regression'!B$2:T$2,'Test Set'!A484:S484)+'Logistic Regression'!U$2</f>
        <v/>
      </c>
      <c r="X484" s="70">
        <f>EXP(W484)/(1+EXP(W484))</f>
        <v/>
      </c>
    </row>
    <row r="485" spans="1:24">
      <c r="A485" s="33" t="n">
        <v>1</v>
      </c>
      <c r="B485" s="33" t="n">
        <v>0</v>
      </c>
      <c r="C485" s="33" t="n">
        <v>0</v>
      </c>
      <c r="D485" s="33" t="n">
        <v>0</v>
      </c>
      <c r="E485" s="33" t="n">
        <v>0</v>
      </c>
      <c r="F485" s="33" t="n">
        <v>1</v>
      </c>
      <c r="G485" s="33" t="n">
        <v>1</v>
      </c>
      <c r="H485" s="33" t="n">
        <v>0</v>
      </c>
      <c r="I485" s="33" t="n">
        <v>0</v>
      </c>
      <c r="J485" s="33" t="n">
        <v>0</v>
      </c>
      <c r="K485" s="33" t="n">
        <v>0</v>
      </c>
      <c r="L485" s="33" t="n">
        <v>0</v>
      </c>
      <c r="M485" s="33" t="n">
        <v>0</v>
      </c>
      <c r="N485" s="33" t="n">
        <v>0</v>
      </c>
      <c r="O485" s="33" t="n">
        <v>0</v>
      </c>
      <c r="P485" s="33" t="n">
        <v>0</v>
      </c>
      <c r="Q485" s="33" t="n">
        <v>0</v>
      </c>
      <c r="R485" s="33" t="n">
        <v>0</v>
      </c>
      <c r="S485" s="33" t="n">
        <v>0</v>
      </c>
      <c r="T485" s="33" t="n"/>
      <c r="U485" s="14" t="n">
        <v>0</v>
      </c>
      <c r="V485" s="27">
        <f>SUMPRODUCT('Linear Model'!B$2:T$2,'Test Set'!A485:S485)+'Linear Model'!U$2</f>
        <v/>
      </c>
      <c r="W485" s="1">
        <f>SUMPRODUCT('Logistic Regression'!B$2:T$2,'Test Set'!A485:S485)+'Logistic Regression'!U$2</f>
        <v/>
      </c>
      <c r="X485" s="70">
        <f>EXP(W485)/(1+EXP(W485))</f>
        <v/>
      </c>
    </row>
    <row r="486" spans="1:24">
      <c r="A486" s="33" t="n">
        <v>0</v>
      </c>
      <c r="B486" s="33" t="n">
        <v>1</v>
      </c>
      <c r="C486" s="33" t="n">
        <v>1</v>
      </c>
      <c r="D486" s="33" t="n">
        <v>0</v>
      </c>
      <c r="E486" s="33" t="n">
        <v>0</v>
      </c>
      <c r="F486" s="33" t="n">
        <v>0</v>
      </c>
      <c r="G486" s="33" t="n">
        <v>1</v>
      </c>
      <c r="H486" s="33" t="n">
        <v>0</v>
      </c>
      <c r="I486" s="33" t="n">
        <v>0</v>
      </c>
      <c r="J486" s="33" t="n">
        <v>0</v>
      </c>
      <c r="K486" s="33" t="n">
        <v>0</v>
      </c>
      <c r="L486" s="33" t="n">
        <v>0</v>
      </c>
      <c r="M486" s="33" t="n">
        <v>0</v>
      </c>
      <c r="N486" s="33" t="n">
        <v>0</v>
      </c>
      <c r="O486" s="33" t="n">
        <v>0</v>
      </c>
      <c r="P486" s="33" t="n">
        <v>0</v>
      </c>
      <c r="Q486" s="33" t="n">
        <v>0</v>
      </c>
      <c r="R486" s="33" t="n">
        <v>0</v>
      </c>
      <c r="S486" s="33" t="n">
        <v>0</v>
      </c>
      <c r="T486" s="33" t="n"/>
      <c r="U486" s="14" t="n">
        <v>0</v>
      </c>
      <c r="V486" s="27">
        <f>SUMPRODUCT('Linear Model'!B$2:T$2,'Test Set'!A486:S486)+'Linear Model'!U$2</f>
        <v/>
      </c>
      <c r="W486" s="1">
        <f>SUMPRODUCT('Logistic Regression'!B$2:T$2,'Test Set'!A486:S486)+'Logistic Regression'!U$2</f>
        <v/>
      </c>
      <c r="X486" s="70">
        <f>EXP(W486)/(1+EXP(W486))</f>
        <v/>
      </c>
    </row>
    <row r="487" spans="1:24">
      <c r="A487" s="33" t="n">
        <v>1</v>
      </c>
      <c r="B487" s="33" t="n">
        <v>0</v>
      </c>
      <c r="C487" s="33" t="n">
        <v>0</v>
      </c>
      <c r="D487" s="33" t="n">
        <v>0</v>
      </c>
      <c r="E487" s="33" t="n">
        <v>0</v>
      </c>
      <c r="F487" s="33" t="n">
        <v>0</v>
      </c>
      <c r="G487" s="33" t="n">
        <v>0</v>
      </c>
      <c r="H487" s="33" t="n">
        <v>0</v>
      </c>
      <c r="I487" s="33" t="n">
        <v>0</v>
      </c>
      <c r="J487" s="33" t="n">
        <v>0</v>
      </c>
      <c r="K487" s="33" t="n">
        <v>0</v>
      </c>
      <c r="L487" s="33" t="n">
        <v>0</v>
      </c>
      <c r="M487" s="33" t="n">
        <v>0</v>
      </c>
      <c r="N487" s="33" t="n">
        <v>0</v>
      </c>
      <c r="O487" s="33" t="n">
        <v>0</v>
      </c>
      <c r="P487" s="33" t="n">
        <v>0</v>
      </c>
      <c r="Q487" s="33" t="n">
        <v>0</v>
      </c>
      <c r="R487" s="33" t="n">
        <v>0</v>
      </c>
      <c r="S487" s="33" t="n">
        <v>0</v>
      </c>
      <c r="T487" s="33" t="n"/>
      <c r="U487" s="14" t="n">
        <v>0</v>
      </c>
      <c r="V487" s="27">
        <f>SUMPRODUCT('Linear Model'!B$2:T$2,'Test Set'!A487:S487)+'Linear Model'!U$2</f>
        <v/>
      </c>
      <c r="W487" s="1">
        <f>SUMPRODUCT('Logistic Regression'!B$2:T$2,'Test Set'!A487:S487)+'Logistic Regression'!U$2</f>
        <v/>
      </c>
      <c r="X487" s="70">
        <f>EXP(W487)/(1+EXP(W487))</f>
        <v/>
      </c>
    </row>
    <row r="488" spans="1:24">
      <c r="A488" s="33" t="n">
        <v>0</v>
      </c>
      <c r="B488" s="33" t="n">
        <v>0</v>
      </c>
      <c r="C488" s="33" t="n">
        <v>1</v>
      </c>
      <c r="D488" s="33" t="n">
        <v>0</v>
      </c>
      <c r="E488" s="33" t="n">
        <v>0</v>
      </c>
      <c r="F488" s="33" t="n">
        <v>1</v>
      </c>
      <c r="G488" s="33" t="n">
        <v>0</v>
      </c>
      <c r="H488" s="33" t="n">
        <v>0</v>
      </c>
      <c r="I488" s="33" t="n">
        <v>0</v>
      </c>
      <c r="J488" s="33" t="n">
        <v>0</v>
      </c>
      <c r="K488" s="33" t="n">
        <v>0</v>
      </c>
      <c r="L488" s="33" t="n">
        <v>0</v>
      </c>
      <c r="M488" s="33" t="n">
        <v>0</v>
      </c>
      <c r="N488" s="33" t="n">
        <v>0</v>
      </c>
      <c r="O488" s="33" t="n">
        <v>0</v>
      </c>
      <c r="P488" s="33" t="n">
        <v>0</v>
      </c>
      <c r="Q488" s="33" t="n">
        <v>0</v>
      </c>
      <c r="R488" s="33" t="n">
        <v>1</v>
      </c>
      <c r="S488" s="33" t="n">
        <v>0</v>
      </c>
      <c r="T488" s="33" t="n"/>
      <c r="U488" s="14" t="n">
        <v>0</v>
      </c>
      <c r="V488" s="27">
        <f>SUMPRODUCT('Linear Model'!B$2:T$2,'Test Set'!A488:S488)+'Linear Model'!U$2</f>
        <v/>
      </c>
      <c r="W488" s="1">
        <f>SUMPRODUCT('Logistic Regression'!B$2:T$2,'Test Set'!A488:S488)+'Logistic Regression'!U$2</f>
        <v/>
      </c>
      <c r="X488" s="70">
        <f>EXP(W488)/(1+EXP(W488))</f>
        <v/>
      </c>
    </row>
    <row r="489" spans="1:24">
      <c r="A489" s="33" t="n">
        <v>0</v>
      </c>
      <c r="B489" s="33" t="n">
        <v>0</v>
      </c>
      <c r="C489" s="33" t="n">
        <v>0</v>
      </c>
      <c r="D489" s="33" t="n">
        <v>0</v>
      </c>
      <c r="E489" s="33" t="n">
        <v>0</v>
      </c>
      <c r="F489" s="33" t="n">
        <v>0</v>
      </c>
      <c r="G489" s="33" t="n">
        <v>0</v>
      </c>
      <c r="H489" s="33" t="n">
        <v>0</v>
      </c>
      <c r="I489" s="33" t="n">
        <v>0</v>
      </c>
      <c r="J489" s="33" t="n">
        <v>0</v>
      </c>
      <c r="K489" s="33" t="n">
        <v>0</v>
      </c>
      <c r="L489" s="33" t="n">
        <v>0</v>
      </c>
      <c r="M489" s="33" t="n">
        <v>0</v>
      </c>
      <c r="N489" s="33" t="n">
        <v>0</v>
      </c>
      <c r="O489" s="33" t="n">
        <v>0</v>
      </c>
      <c r="P489" s="33" t="n">
        <v>0</v>
      </c>
      <c r="Q489" s="33" t="n">
        <v>0</v>
      </c>
      <c r="R489" s="33" t="n">
        <v>1</v>
      </c>
      <c r="S489" s="33" t="n">
        <v>0</v>
      </c>
      <c r="T489" s="33" t="n"/>
      <c r="U489" s="14" t="n">
        <v>0</v>
      </c>
      <c r="V489" s="27">
        <f>SUMPRODUCT('Linear Model'!B$2:T$2,'Test Set'!A489:S489)+'Linear Model'!U$2</f>
        <v/>
      </c>
      <c r="W489" s="1">
        <f>SUMPRODUCT('Logistic Regression'!B$2:T$2,'Test Set'!A489:S489)+'Logistic Regression'!U$2</f>
        <v/>
      </c>
      <c r="X489" s="70">
        <f>EXP(W489)/(1+EXP(W489))</f>
        <v/>
      </c>
    </row>
    <row r="490" spans="1:24">
      <c r="A490" s="33" t="n">
        <v>0</v>
      </c>
      <c r="B490" s="33" t="n">
        <v>0</v>
      </c>
      <c r="C490" s="33" t="n">
        <v>0</v>
      </c>
      <c r="D490" s="33" t="n">
        <v>0</v>
      </c>
      <c r="E490" s="33" t="n">
        <v>0</v>
      </c>
      <c r="F490" s="33" t="n">
        <v>0</v>
      </c>
      <c r="G490" s="33" t="n">
        <v>0</v>
      </c>
      <c r="H490" s="33" t="n">
        <v>0</v>
      </c>
      <c r="I490" s="33" t="n">
        <v>0</v>
      </c>
      <c r="J490" s="33" t="n">
        <v>0</v>
      </c>
      <c r="K490" s="33" t="n">
        <v>0</v>
      </c>
      <c r="L490" s="33" t="n">
        <v>0</v>
      </c>
      <c r="M490" s="33" t="n">
        <v>0</v>
      </c>
      <c r="N490" s="33" t="n">
        <v>0</v>
      </c>
      <c r="O490" s="33" t="n">
        <v>0</v>
      </c>
      <c r="P490" s="33" t="n">
        <v>0</v>
      </c>
      <c r="Q490" s="33" t="n">
        <v>0</v>
      </c>
      <c r="R490" s="33" t="n">
        <v>0</v>
      </c>
      <c r="S490" s="33" t="n">
        <v>0</v>
      </c>
      <c r="T490" s="33" t="n"/>
      <c r="U490" s="14" t="n">
        <v>0</v>
      </c>
      <c r="V490" s="27">
        <f>SUMPRODUCT('Linear Model'!B$2:T$2,'Test Set'!A490:S490)+'Linear Model'!U$2</f>
        <v/>
      </c>
      <c r="W490" s="1">
        <f>SUMPRODUCT('Logistic Regression'!B$2:T$2,'Test Set'!A490:S490)+'Logistic Regression'!U$2</f>
        <v/>
      </c>
      <c r="X490" s="70">
        <f>EXP(W490)/(1+EXP(W490))</f>
        <v/>
      </c>
    </row>
    <row r="491" spans="1:24">
      <c r="A491" s="33" t="n">
        <v>1</v>
      </c>
      <c r="B491" s="33" t="n">
        <v>0</v>
      </c>
      <c r="C491" s="33" t="n">
        <v>1</v>
      </c>
      <c r="D491" s="33" t="n">
        <v>0</v>
      </c>
      <c r="E491" s="33" t="n">
        <v>0</v>
      </c>
      <c r="F491" s="33" t="n">
        <v>0</v>
      </c>
      <c r="G491" s="33" t="n">
        <v>0</v>
      </c>
      <c r="H491" s="33" t="n">
        <v>0</v>
      </c>
      <c r="I491" s="33" t="n">
        <v>0</v>
      </c>
      <c r="J491" s="33" t="n">
        <v>0</v>
      </c>
      <c r="K491" s="33" t="n">
        <v>0</v>
      </c>
      <c r="L491" s="33" t="n">
        <v>0</v>
      </c>
      <c r="M491" s="33" t="n">
        <v>0</v>
      </c>
      <c r="N491" s="33" t="n">
        <v>0</v>
      </c>
      <c r="O491" s="33" t="n">
        <v>0</v>
      </c>
      <c r="P491" s="33" t="n">
        <v>0</v>
      </c>
      <c r="Q491" s="33" t="n">
        <v>0</v>
      </c>
      <c r="R491" s="33" t="n">
        <v>0</v>
      </c>
      <c r="S491" s="33" t="n">
        <v>0</v>
      </c>
      <c r="T491" s="33" t="n"/>
      <c r="U491" s="14" t="n">
        <v>0</v>
      </c>
      <c r="V491" s="27">
        <f>SUMPRODUCT('Linear Model'!B$2:T$2,'Test Set'!A491:S491)+'Linear Model'!U$2</f>
        <v/>
      </c>
      <c r="W491" s="1">
        <f>SUMPRODUCT('Logistic Regression'!B$2:T$2,'Test Set'!A491:S491)+'Logistic Regression'!U$2</f>
        <v/>
      </c>
      <c r="X491" s="70">
        <f>EXP(W491)/(1+EXP(W491))</f>
        <v/>
      </c>
    </row>
    <row r="492" spans="1:24">
      <c r="A492" s="33" t="n">
        <v>0</v>
      </c>
      <c r="B492" s="33" t="n">
        <v>0</v>
      </c>
      <c r="C492" s="33" t="n">
        <v>0</v>
      </c>
      <c r="D492" s="33" t="n">
        <v>0</v>
      </c>
      <c r="E492" s="33" t="n">
        <v>0</v>
      </c>
      <c r="F492" s="33" t="n">
        <v>0</v>
      </c>
      <c r="G492" s="33" t="n">
        <v>0</v>
      </c>
      <c r="H492" s="33" t="n">
        <v>0</v>
      </c>
      <c r="I492" s="33" t="n">
        <v>0</v>
      </c>
      <c r="J492" s="33" t="n">
        <v>0</v>
      </c>
      <c r="K492" s="33" t="n">
        <v>0</v>
      </c>
      <c r="L492" s="33" t="n">
        <v>0</v>
      </c>
      <c r="M492" s="33" t="n">
        <v>0</v>
      </c>
      <c r="N492" s="33" t="n">
        <v>0</v>
      </c>
      <c r="O492" s="33" t="n">
        <v>0</v>
      </c>
      <c r="P492" s="33" t="n">
        <v>0</v>
      </c>
      <c r="Q492" s="33" t="n">
        <v>0</v>
      </c>
      <c r="R492" s="33" t="n">
        <v>0</v>
      </c>
      <c r="S492" s="33" t="n">
        <v>1</v>
      </c>
      <c r="T492" s="33" t="n"/>
      <c r="U492" s="14" t="n">
        <v>0</v>
      </c>
      <c r="V492" s="27">
        <f>SUMPRODUCT('Linear Model'!B$2:T$2,'Test Set'!A492:S492)+'Linear Model'!U$2</f>
        <v/>
      </c>
      <c r="W492" s="1">
        <f>SUMPRODUCT('Logistic Regression'!B$2:T$2,'Test Set'!A492:S492)+'Logistic Regression'!U$2</f>
        <v/>
      </c>
      <c r="X492" s="70">
        <f>EXP(W492)/(1+EXP(W492))</f>
        <v/>
      </c>
    </row>
    <row r="493" spans="1:24">
      <c r="A493" s="33" t="n">
        <v>1</v>
      </c>
      <c r="B493" s="33" t="n">
        <v>0</v>
      </c>
      <c r="C493" s="33" t="n">
        <v>1</v>
      </c>
      <c r="D493" s="33" t="n">
        <v>0</v>
      </c>
      <c r="E493" s="33" t="n">
        <v>0</v>
      </c>
      <c r="F493" s="33" t="n">
        <v>1</v>
      </c>
      <c r="G493" s="33" t="n">
        <v>0</v>
      </c>
      <c r="H493" s="33" t="n">
        <v>0</v>
      </c>
      <c r="I493" s="33" t="n">
        <v>0</v>
      </c>
      <c r="J493" s="33" t="n">
        <v>0</v>
      </c>
      <c r="K493" s="33" t="n">
        <v>0</v>
      </c>
      <c r="L493" s="33" t="n">
        <v>0</v>
      </c>
      <c r="M493" s="33" t="n">
        <v>0</v>
      </c>
      <c r="N493" s="33" t="n">
        <v>0</v>
      </c>
      <c r="O493" s="33" t="n">
        <v>0</v>
      </c>
      <c r="P493" s="33" t="n">
        <v>0</v>
      </c>
      <c r="Q493" s="33" t="n">
        <v>0</v>
      </c>
      <c r="R493" s="33" t="n">
        <v>1</v>
      </c>
      <c r="S493" s="33" t="n">
        <v>0</v>
      </c>
      <c r="T493" s="33" t="n"/>
      <c r="U493" s="14" t="n">
        <v>0</v>
      </c>
      <c r="V493" s="27">
        <f>SUMPRODUCT('Linear Model'!B$2:T$2,'Test Set'!A493:S493)+'Linear Model'!U$2</f>
        <v/>
      </c>
      <c r="W493" s="1">
        <f>SUMPRODUCT('Logistic Regression'!B$2:T$2,'Test Set'!A493:S493)+'Logistic Regression'!U$2</f>
        <v/>
      </c>
      <c r="X493" s="70">
        <f>EXP(W493)/(1+EXP(W493))</f>
        <v/>
      </c>
    </row>
    <row r="494" spans="1:24">
      <c r="A494" s="33" t="n">
        <v>0</v>
      </c>
      <c r="B494" s="33" t="n">
        <v>1</v>
      </c>
      <c r="C494" s="33" t="n">
        <v>1</v>
      </c>
      <c r="D494" s="33" t="n">
        <v>0</v>
      </c>
      <c r="E494" s="33" t="n">
        <v>0</v>
      </c>
      <c r="F494" s="33" t="n">
        <v>0</v>
      </c>
      <c r="G494" s="33" t="n">
        <v>1</v>
      </c>
      <c r="H494" s="33" t="n">
        <v>0</v>
      </c>
      <c r="I494" s="33" t="n">
        <v>0</v>
      </c>
      <c r="J494" s="33" t="n">
        <v>0</v>
      </c>
      <c r="K494" s="33" t="n">
        <v>0</v>
      </c>
      <c r="L494" s="33" t="n">
        <v>0</v>
      </c>
      <c r="M494" s="33" t="n">
        <v>0</v>
      </c>
      <c r="N494" s="33" t="n">
        <v>0</v>
      </c>
      <c r="O494" s="33" t="n">
        <v>1</v>
      </c>
      <c r="P494" s="33" t="n">
        <v>0</v>
      </c>
      <c r="Q494" s="33" t="n">
        <v>0</v>
      </c>
      <c r="R494" s="33" t="n">
        <v>1</v>
      </c>
      <c r="S494" s="33" t="n">
        <v>0</v>
      </c>
      <c r="T494" s="33" t="n"/>
      <c r="U494" s="14" t="n">
        <v>0</v>
      </c>
      <c r="V494" s="27">
        <f>SUMPRODUCT('Linear Model'!B$2:T$2,'Test Set'!A494:S494)+'Linear Model'!U$2</f>
        <v/>
      </c>
      <c r="W494" s="1">
        <f>SUMPRODUCT('Logistic Regression'!B$2:T$2,'Test Set'!A494:S494)+'Logistic Regression'!U$2</f>
        <v/>
      </c>
      <c r="X494" s="70">
        <f>EXP(W494)/(1+EXP(W494))</f>
        <v/>
      </c>
    </row>
    <row r="495" spans="1:24">
      <c r="A495" s="33" t="n">
        <v>0</v>
      </c>
      <c r="B495" s="33" t="n">
        <v>0</v>
      </c>
      <c r="C495" s="33" t="n">
        <v>0</v>
      </c>
      <c r="D495" s="33" t="n">
        <v>0</v>
      </c>
      <c r="E495" s="33" t="n">
        <v>0</v>
      </c>
      <c r="F495" s="33" t="n">
        <v>0</v>
      </c>
      <c r="G495" s="33" t="n">
        <v>0</v>
      </c>
      <c r="H495" s="33" t="n">
        <v>0</v>
      </c>
      <c r="I495" s="33" t="n">
        <v>0</v>
      </c>
      <c r="J495" s="33" t="n">
        <v>0</v>
      </c>
      <c r="K495" s="33" t="n">
        <v>0</v>
      </c>
      <c r="L495" s="33" t="n">
        <v>0</v>
      </c>
      <c r="M495" s="33" t="n">
        <v>0</v>
      </c>
      <c r="N495" s="33" t="n">
        <v>0</v>
      </c>
      <c r="O495" s="33" t="n">
        <v>0</v>
      </c>
      <c r="P495" s="33" t="n">
        <v>0</v>
      </c>
      <c r="Q495" s="33" t="n">
        <v>0</v>
      </c>
      <c r="R495" s="33" t="n">
        <v>0</v>
      </c>
      <c r="S495" s="33" t="n">
        <v>0</v>
      </c>
      <c r="T495" s="33" t="n"/>
      <c r="U495" s="14" t="n">
        <v>0</v>
      </c>
      <c r="V495" s="27">
        <f>SUMPRODUCT('Linear Model'!B$2:T$2,'Test Set'!A495:S495)+'Linear Model'!U$2</f>
        <v/>
      </c>
      <c r="W495" s="1">
        <f>SUMPRODUCT('Logistic Regression'!B$2:T$2,'Test Set'!A495:S495)+'Logistic Regression'!U$2</f>
        <v/>
      </c>
      <c r="X495" s="70">
        <f>EXP(W495)/(1+EXP(W495))</f>
        <v/>
      </c>
    </row>
    <row r="496" spans="1:24">
      <c r="A496" s="33" t="n">
        <v>0</v>
      </c>
      <c r="B496" s="33" t="n">
        <v>0</v>
      </c>
      <c r="C496" s="33" t="n">
        <v>1</v>
      </c>
      <c r="D496" s="33" t="n">
        <v>0</v>
      </c>
      <c r="E496" s="33" t="n">
        <v>0</v>
      </c>
      <c r="F496" s="33" t="n">
        <v>0</v>
      </c>
      <c r="G496" s="33" t="n">
        <v>0</v>
      </c>
      <c r="H496" s="33" t="n">
        <v>0</v>
      </c>
      <c r="I496" s="33" t="n">
        <v>0</v>
      </c>
      <c r="J496" s="33" t="n">
        <v>0</v>
      </c>
      <c r="K496" s="33" t="n">
        <v>0</v>
      </c>
      <c r="L496" s="33" t="n">
        <v>0</v>
      </c>
      <c r="M496" s="33" t="n">
        <v>0</v>
      </c>
      <c r="N496" s="33" t="n">
        <v>0</v>
      </c>
      <c r="O496" s="33" t="n">
        <v>0</v>
      </c>
      <c r="P496" s="33" t="n">
        <v>0</v>
      </c>
      <c r="Q496" s="33" t="n">
        <v>0</v>
      </c>
      <c r="R496" s="33" t="n">
        <v>0</v>
      </c>
      <c r="S496" s="33" t="n">
        <v>0</v>
      </c>
      <c r="T496" s="33" t="n"/>
      <c r="U496" s="14" t="n">
        <v>0</v>
      </c>
      <c r="V496" s="27">
        <f>SUMPRODUCT('Linear Model'!B$2:T$2,'Test Set'!A496:S496)+'Linear Model'!U$2</f>
        <v/>
      </c>
      <c r="W496" s="1">
        <f>SUMPRODUCT('Logistic Regression'!B$2:T$2,'Test Set'!A496:S496)+'Logistic Regression'!U$2</f>
        <v/>
      </c>
      <c r="X496" s="70">
        <f>EXP(W496)/(1+EXP(W496))</f>
        <v/>
      </c>
    </row>
    <row r="497" spans="1:24">
      <c r="A497" s="33" t="n">
        <v>1</v>
      </c>
      <c r="B497" s="33" t="n">
        <v>0</v>
      </c>
      <c r="C497" s="33" t="n">
        <v>0</v>
      </c>
      <c r="D497" s="33" t="n">
        <v>1</v>
      </c>
      <c r="E497" s="33" t="n">
        <v>0</v>
      </c>
      <c r="F497" s="33" t="n">
        <v>0</v>
      </c>
      <c r="G497" s="33" t="n">
        <v>1</v>
      </c>
      <c r="H497" s="33" t="n">
        <v>0</v>
      </c>
      <c r="I497" s="33" t="n">
        <v>0</v>
      </c>
      <c r="J497" s="33" t="n">
        <v>0</v>
      </c>
      <c r="K497" s="33" t="n">
        <v>0</v>
      </c>
      <c r="L497" s="33" t="n">
        <v>0</v>
      </c>
      <c r="M497" s="33" t="n">
        <v>0</v>
      </c>
      <c r="N497" s="33" t="n">
        <v>0</v>
      </c>
      <c r="O497" s="33" t="n">
        <v>0</v>
      </c>
      <c r="P497" s="33" t="n">
        <v>0</v>
      </c>
      <c r="Q497" s="33" t="n">
        <v>0</v>
      </c>
      <c r="R497" s="33" t="n">
        <v>0</v>
      </c>
      <c r="S497" s="33" t="n">
        <v>0</v>
      </c>
      <c r="T497" s="33" t="n"/>
      <c r="U497" s="14" t="n">
        <v>0</v>
      </c>
      <c r="V497" s="27">
        <f>SUMPRODUCT('Linear Model'!B$2:T$2,'Test Set'!A497:S497)+'Linear Model'!U$2</f>
        <v/>
      </c>
      <c r="W497" s="1">
        <f>SUMPRODUCT('Logistic Regression'!B$2:T$2,'Test Set'!A497:S497)+'Logistic Regression'!U$2</f>
        <v/>
      </c>
      <c r="X497" s="70">
        <f>EXP(W497)/(1+EXP(W497))</f>
        <v/>
      </c>
    </row>
    <row r="498" spans="1:24">
      <c r="A498" s="33" t="n">
        <v>0</v>
      </c>
      <c r="B498" s="33" t="n">
        <v>0</v>
      </c>
      <c r="C498" s="33" t="n">
        <v>1</v>
      </c>
      <c r="D498" s="33" t="n">
        <v>0</v>
      </c>
      <c r="E498" s="33" t="n">
        <v>0</v>
      </c>
      <c r="F498" s="33" t="n">
        <v>0</v>
      </c>
      <c r="G498" s="33" t="n">
        <v>1</v>
      </c>
      <c r="H498" s="33" t="n">
        <v>0</v>
      </c>
      <c r="I498" s="33" t="n">
        <v>0</v>
      </c>
      <c r="J498" s="33" t="n">
        <v>0</v>
      </c>
      <c r="K498" s="33" t="n">
        <v>0</v>
      </c>
      <c r="L498" s="33" t="n">
        <v>0</v>
      </c>
      <c r="M498" s="33" t="n">
        <v>0</v>
      </c>
      <c r="N498" s="33" t="n">
        <v>0</v>
      </c>
      <c r="O498" s="33" t="n">
        <v>0</v>
      </c>
      <c r="P498" s="33" t="n">
        <v>0</v>
      </c>
      <c r="Q498" s="33" t="n">
        <v>0</v>
      </c>
      <c r="R498" s="33" t="n">
        <v>1</v>
      </c>
      <c r="S498" s="33" t="n">
        <v>0</v>
      </c>
      <c r="T498" s="33" t="n"/>
      <c r="U498" s="14" t="n">
        <v>0</v>
      </c>
      <c r="V498" s="27">
        <f>SUMPRODUCT('Linear Model'!B$2:T$2,'Test Set'!A498:S498)+'Linear Model'!U$2</f>
        <v/>
      </c>
      <c r="W498" s="1">
        <f>SUMPRODUCT('Logistic Regression'!B$2:T$2,'Test Set'!A498:S498)+'Logistic Regression'!U$2</f>
        <v/>
      </c>
      <c r="X498" s="70">
        <f>EXP(W498)/(1+EXP(W498))</f>
        <v/>
      </c>
    </row>
    <row r="499" spans="1:24">
      <c r="A499" s="33" t="n">
        <v>0</v>
      </c>
      <c r="B499" s="33" t="n">
        <v>0</v>
      </c>
      <c r="C499" s="33" t="n">
        <v>0</v>
      </c>
      <c r="D499" s="33" t="n">
        <v>1</v>
      </c>
      <c r="E499" s="33" t="n">
        <v>0</v>
      </c>
      <c r="F499" s="33" t="n">
        <v>0</v>
      </c>
      <c r="G499" s="33" t="n">
        <v>1</v>
      </c>
      <c r="H499" s="33" t="n">
        <v>0</v>
      </c>
      <c r="I499" s="33" t="n">
        <v>0</v>
      </c>
      <c r="J499" s="33" t="n">
        <v>0</v>
      </c>
      <c r="K499" s="33" t="n">
        <v>0</v>
      </c>
      <c r="L499" s="33" t="n">
        <v>0</v>
      </c>
      <c r="M499" s="33" t="n">
        <v>0</v>
      </c>
      <c r="N499" s="33" t="n">
        <v>0</v>
      </c>
      <c r="O499" s="33" t="n">
        <v>0</v>
      </c>
      <c r="P499" s="33" t="n">
        <v>0</v>
      </c>
      <c r="Q499" s="33" t="n">
        <v>0</v>
      </c>
      <c r="R499" s="33" t="n">
        <v>0</v>
      </c>
      <c r="S499" s="33" t="n">
        <v>0</v>
      </c>
      <c r="T499" s="33" t="n"/>
      <c r="U499" s="14" t="n">
        <v>0</v>
      </c>
      <c r="V499" s="27">
        <f>SUMPRODUCT('Linear Model'!B$2:T$2,'Test Set'!A499:S499)+'Linear Model'!U$2</f>
        <v/>
      </c>
      <c r="W499" s="1">
        <f>SUMPRODUCT('Logistic Regression'!B$2:T$2,'Test Set'!A499:S499)+'Logistic Regression'!U$2</f>
        <v/>
      </c>
      <c r="X499" s="70">
        <f>EXP(W499)/(1+EXP(W499))</f>
        <v/>
      </c>
    </row>
    <row r="500" spans="1:24">
      <c r="A500" s="33" t="n">
        <v>1</v>
      </c>
      <c r="B500" s="33" t="n">
        <v>0</v>
      </c>
      <c r="C500" s="33" t="n">
        <v>0</v>
      </c>
      <c r="D500" s="33" t="n">
        <v>0</v>
      </c>
      <c r="E500" s="33" t="n">
        <v>0</v>
      </c>
      <c r="F500" s="33" t="n">
        <v>0</v>
      </c>
      <c r="G500" s="33" t="n">
        <v>0</v>
      </c>
      <c r="H500" s="33" t="n">
        <v>0</v>
      </c>
      <c r="I500" s="33" t="n">
        <v>0</v>
      </c>
      <c r="J500" s="33" t="n">
        <v>0</v>
      </c>
      <c r="K500" s="33" t="n">
        <v>0</v>
      </c>
      <c r="L500" s="33" t="n">
        <v>0</v>
      </c>
      <c r="M500" s="33" t="n">
        <v>0</v>
      </c>
      <c r="N500" s="33" t="n">
        <v>0</v>
      </c>
      <c r="O500" s="33" t="n">
        <v>0</v>
      </c>
      <c r="P500" s="33" t="n">
        <v>0</v>
      </c>
      <c r="Q500" s="33" t="n">
        <v>0</v>
      </c>
      <c r="R500" s="33" t="n">
        <v>0</v>
      </c>
      <c r="S500" s="33" t="n">
        <v>0</v>
      </c>
      <c r="T500" s="33" t="n"/>
      <c r="U500" s="14" t="n">
        <v>0</v>
      </c>
      <c r="V500" s="27">
        <f>SUMPRODUCT('Linear Model'!B$2:T$2,'Test Set'!A500:S500)+'Linear Model'!U$2</f>
        <v/>
      </c>
      <c r="W500" s="1">
        <f>SUMPRODUCT('Logistic Regression'!B$2:T$2,'Test Set'!A500:S500)+'Logistic Regression'!U$2</f>
        <v/>
      </c>
      <c r="X500" s="70">
        <f>EXP(W500)/(1+EXP(W500))</f>
        <v/>
      </c>
    </row>
    <row r="501" spans="1:24">
      <c r="A501" s="33" t="n">
        <v>0</v>
      </c>
      <c r="B501" s="33" t="n">
        <v>0</v>
      </c>
      <c r="C501" s="33" t="n">
        <v>0</v>
      </c>
      <c r="D501" s="33" t="n">
        <v>1</v>
      </c>
      <c r="E501" s="33" t="n">
        <v>0</v>
      </c>
      <c r="F501" s="33" t="n">
        <v>0</v>
      </c>
      <c r="G501" s="33" t="n">
        <v>1</v>
      </c>
      <c r="H501" s="33" t="n">
        <v>0</v>
      </c>
      <c r="I501" s="33" t="n">
        <v>0</v>
      </c>
      <c r="J501" s="33" t="n">
        <v>0</v>
      </c>
      <c r="K501" s="33" t="n">
        <v>0</v>
      </c>
      <c r="L501" s="33" t="n">
        <v>0</v>
      </c>
      <c r="M501" s="33" t="n">
        <v>0</v>
      </c>
      <c r="N501" s="33" t="n">
        <v>1</v>
      </c>
      <c r="O501" s="33" t="n">
        <v>0</v>
      </c>
      <c r="P501" s="33" t="n">
        <v>0</v>
      </c>
      <c r="Q501" s="33" t="n">
        <v>0</v>
      </c>
      <c r="R501" s="33" t="n">
        <v>0</v>
      </c>
      <c r="S501" s="33" t="n">
        <v>0</v>
      </c>
      <c r="T501" s="33" t="n"/>
      <c r="U501" s="14" t="n">
        <v>0</v>
      </c>
      <c r="V501" s="27">
        <f>SUMPRODUCT('Linear Model'!B$2:T$2,'Test Set'!A501:S501)+'Linear Model'!U$2</f>
        <v/>
      </c>
      <c r="W501" s="1">
        <f>SUMPRODUCT('Logistic Regression'!B$2:T$2,'Test Set'!A501:S501)+'Logistic Regression'!U$2</f>
        <v/>
      </c>
      <c r="X501" s="70">
        <f>EXP(W501)/(1+EXP(W501))</f>
        <v/>
      </c>
    </row>
    <row r="502" spans="1:24">
      <c r="A502" s="33" t="n">
        <v>1</v>
      </c>
      <c r="B502" s="33" t="n">
        <v>0</v>
      </c>
      <c r="C502" s="33" t="n">
        <v>1</v>
      </c>
      <c r="D502" s="33" t="n">
        <v>0</v>
      </c>
      <c r="E502" s="33" t="n">
        <v>0</v>
      </c>
      <c r="F502" s="33" t="n">
        <v>0</v>
      </c>
      <c r="G502" s="33" t="n">
        <v>0</v>
      </c>
      <c r="H502" s="33" t="n">
        <v>0</v>
      </c>
      <c r="I502" s="33" t="n">
        <v>0</v>
      </c>
      <c r="J502" s="33" t="n">
        <v>0</v>
      </c>
      <c r="K502" s="33" t="n">
        <v>0</v>
      </c>
      <c r="L502" s="33" t="n">
        <v>0</v>
      </c>
      <c r="M502" s="33" t="n">
        <v>0</v>
      </c>
      <c r="N502" s="33" t="n">
        <v>0</v>
      </c>
      <c r="O502" s="33" t="n">
        <v>0</v>
      </c>
      <c r="P502" s="33" t="n">
        <v>0</v>
      </c>
      <c r="Q502" s="33" t="n">
        <v>0</v>
      </c>
      <c r="R502" s="33" t="n">
        <v>0</v>
      </c>
      <c r="S502" s="33" t="n">
        <v>0</v>
      </c>
      <c r="T502" s="33" t="n"/>
      <c r="U502" s="14" t="n">
        <v>0</v>
      </c>
      <c r="V502" s="27">
        <f>SUMPRODUCT('Linear Model'!B$2:T$2,'Test Set'!A502:S502)+'Linear Model'!U$2</f>
        <v/>
      </c>
      <c r="W502" s="1">
        <f>SUMPRODUCT('Logistic Regression'!B$2:T$2,'Test Set'!A502:S502)+'Logistic Regression'!U$2</f>
        <v/>
      </c>
      <c r="X502" s="70">
        <f>EXP(W502)/(1+EXP(W502))</f>
        <v/>
      </c>
    </row>
    <row r="503" spans="1:24">
      <c r="A503" s="33" t="n">
        <v>0</v>
      </c>
      <c r="B503" s="33" t="n">
        <v>0</v>
      </c>
      <c r="C503" s="33" t="n">
        <v>0</v>
      </c>
      <c r="D503" s="33" t="n">
        <v>1</v>
      </c>
      <c r="E503" s="33" t="n">
        <v>0</v>
      </c>
      <c r="F503" s="33" t="n">
        <v>1</v>
      </c>
      <c r="G503" s="33" t="n">
        <v>0</v>
      </c>
      <c r="H503" s="33" t="n">
        <v>0</v>
      </c>
      <c r="I503" s="33" t="n">
        <v>0</v>
      </c>
      <c r="J503" s="33" t="n">
        <v>0</v>
      </c>
      <c r="K503" s="33" t="n">
        <v>0</v>
      </c>
      <c r="L503" s="33" t="n">
        <v>0</v>
      </c>
      <c r="M503" s="33" t="n">
        <v>0</v>
      </c>
      <c r="N503" s="33" t="n">
        <v>0</v>
      </c>
      <c r="O503" s="33" t="n">
        <v>1</v>
      </c>
      <c r="P503" s="33" t="n">
        <v>0</v>
      </c>
      <c r="Q503" s="33" t="n">
        <v>0</v>
      </c>
      <c r="R503" s="33" t="n">
        <v>0</v>
      </c>
      <c r="S503" s="33" t="n">
        <v>0</v>
      </c>
      <c r="T503" s="33" t="n"/>
      <c r="U503" s="14" t="n">
        <v>0</v>
      </c>
      <c r="V503" s="27">
        <f>SUMPRODUCT('Linear Model'!B$2:T$2,'Test Set'!A503:S503)+'Linear Model'!U$2</f>
        <v/>
      </c>
      <c r="W503" s="1">
        <f>SUMPRODUCT('Logistic Regression'!B$2:T$2,'Test Set'!A503:S503)+'Logistic Regression'!U$2</f>
        <v/>
      </c>
      <c r="X503" s="70">
        <f>EXP(W503)/(1+EXP(W503))</f>
        <v/>
      </c>
    </row>
    <row r="504" spans="1:24">
      <c r="A504" s="33" t="n">
        <v>0</v>
      </c>
      <c r="B504" s="33" t="n">
        <v>1</v>
      </c>
      <c r="C504" s="33" t="n">
        <v>1</v>
      </c>
      <c r="D504" s="33" t="n">
        <v>0</v>
      </c>
      <c r="E504" s="33" t="n">
        <v>0</v>
      </c>
      <c r="F504" s="33" t="n">
        <v>0</v>
      </c>
      <c r="G504" s="33" t="n">
        <v>1</v>
      </c>
      <c r="H504" s="33" t="n">
        <v>0</v>
      </c>
      <c r="I504" s="33" t="n">
        <v>0</v>
      </c>
      <c r="J504" s="33" t="n">
        <v>0</v>
      </c>
      <c r="K504" s="33" t="n">
        <v>0</v>
      </c>
      <c r="L504" s="33" t="n">
        <v>0</v>
      </c>
      <c r="M504" s="33" t="n">
        <v>0</v>
      </c>
      <c r="N504" s="33" t="n">
        <v>0</v>
      </c>
      <c r="O504" s="33" t="n">
        <v>0</v>
      </c>
      <c r="P504" s="33" t="n">
        <v>0</v>
      </c>
      <c r="Q504" s="33" t="n">
        <v>0</v>
      </c>
      <c r="R504" s="33" t="n">
        <v>0</v>
      </c>
      <c r="S504" s="33" t="n">
        <v>0</v>
      </c>
      <c r="T504" s="33" t="n"/>
      <c r="U504" s="14" t="n">
        <v>0</v>
      </c>
      <c r="V504" s="27">
        <f>SUMPRODUCT('Linear Model'!B$2:T$2,'Test Set'!A504:S504)+'Linear Model'!U$2</f>
        <v/>
      </c>
      <c r="W504" s="1">
        <f>SUMPRODUCT('Logistic Regression'!B$2:T$2,'Test Set'!A504:S504)+'Logistic Regression'!U$2</f>
        <v/>
      </c>
      <c r="X504" s="70">
        <f>EXP(W504)/(1+EXP(W504))</f>
        <v/>
      </c>
    </row>
    <row r="505" spans="1:24">
      <c r="A505" s="33" t="n">
        <v>0</v>
      </c>
      <c r="B505" s="33" t="n">
        <v>1</v>
      </c>
      <c r="C505" s="33" t="n">
        <v>1</v>
      </c>
      <c r="D505" s="33" t="n">
        <v>0</v>
      </c>
      <c r="E505" s="33" t="n">
        <v>0</v>
      </c>
      <c r="F505" s="33" t="n">
        <v>0</v>
      </c>
      <c r="G505" s="33" t="n">
        <v>0</v>
      </c>
      <c r="H505" s="33" t="n">
        <v>0</v>
      </c>
      <c r="I505" s="33" t="n">
        <v>1</v>
      </c>
      <c r="J505" s="33" t="n">
        <v>0</v>
      </c>
      <c r="K505" s="33" t="n">
        <v>0</v>
      </c>
      <c r="L505" s="33" t="n">
        <v>0</v>
      </c>
      <c r="M505" s="33" t="n">
        <v>0</v>
      </c>
      <c r="N505" s="33" t="n">
        <v>0</v>
      </c>
      <c r="O505" s="33" t="n">
        <v>0</v>
      </c>
      <c r="P505" s="33" t="n">
        <v>0</v>
      </c>
      <c r="Q505" s="33" t="n">
        <v>0</v>
      </c>
      <c r="R505" s="33" t="n">
        <v>0</v>
      </c>
      <c r="S505" s="33" t="n">
        <v>0</v>
      </c>
      <c r="T505" s="33" t="n"/>
      <c r="U505" s="14" t="n">
        <v>0</v>
      </c>
      <c r="V505" s="27">
        <f>SUMPRODUCT('Linear Model'!B$2:T$2,'Test Set'!A505:S505)+'Linear Model'!U$2</f>
        <v/>
      </c>
      <c r="W505" s="1">
        <f>SUMPRODUCT('Logistic Regression'!B$2:T$2,'Test Set'!A505:S505)+'Logistic Regression'!U$2</f>
        <v/>
      </c>
      <c r="X505" s="70">
        <f>EXP(W505)/(1+EXP(W505))</f>
        <v/>
      </c>
    </row>
    <row r="506" spans="1:24">
      <c r="A506" s="33" t="n">
        <v>0</v>
      </c>
      <c r="B506" s="33" t="n">
        <v>1</v>
      </c>
      <c r="C506" s="33" t="n">
        <v>1</v>
      </c>
      <c r="D506" s="33" t="n">
        <v>0</v>
      </c>
      <c r="E506" s="33" t="n">
        <v>0</v>
      </c>
      <c r="F506" s="33" t="n">
        <v>0</v>
      </c>
      <c r="G506" s="33" t="n">
        <v>0</v>
      </c>
      <c r="H506" s="33" t="n">
        <v>0</v>
      </c>
      <c r="I506" s="33" t="n">
        <v>0</v>
      </c>
      <c r="J506" s="33" t="n">
        <v>0</v>
      </c>
      <c r="K506" s="33" t="n">
        <v>0</v>
      </c>
      <c r="L506" s="33" t="n">
        <v>0</v>
      </c>
      <c r="M506" s="33" t="n">
        <v>0</v>
      </c>
      <c r="N506" s="33" t="n">
        <v>0</v>
      </c>
      <c r="O506" s="33" t="n">
        <v>1</v>
      </c>
      <c r="P506" s="33" t="n">
        <v>0</v>
      </c>
      <c r="Q506" s="33" t="n">
        <v>0</v>
      </c>
      <c r="R506" s="33" t="n">
        <v>0</v>
      </c>
      <c r="S506" s="33" t="n">
        <v>0</v>
      </c>
      <c r="T506" s="33" t="n"/>
      <c r="U506" s="14" t="n">
        <v>0</v>
      </c>
      <c r="V506" s="27">
        <f>SUMPRODUCT('Linear Model'!B$2:T$2,'Test Set'!A506:S506)+'Linear Model'!U$2</f>
        <v/>
      </c>
      <c r="W506" s="1">
        <f>SUMPRODUCT('Logistic Regression'!B$2:T$2,'Test Set'!A506:S506)+'Logistic Regression'!U$2</f>
        <v/>
      </c>
      <c r="X506" s="70">
        <f>EXP(W506)/(1+EXP(W506))</f>
        <v/>
      </c>
    </row>
    <row r="507" spans="1:24">
      <c r="A507" s="33" t="n">
        <v>1</v>
      </c>
      <c r="B507" s="33" t="n">
        <v>0</v>
      </c>
      <c r="C507" s="33" t="n">
        <v>1</v>
      </c>
      <c r="D507" s="33" t="n">
        <v>0</v>
      </c>
      <c r="E507" s="33" t="n">
        <v>0</v>
      </c>
      <c r="F507" s="33" t="n">
        <v>0</v>
      </c>
      <c r="G507" s="33" t="n">
        <v>0</v>
      </c>
      <c r="H507" s="33" t="n">
        <v>0</v>
      </c>
      <c r="I507" s="33" t="n">
        <v>0</v>
      </c>
      <c r="J507" s="33" t="n">
        <v>0</v>
      </c>
      <c r="K507" s="33" t="n">
        <v>0</v>
      </c>
      <c r="L507" s="33" t="n">
        <v>0</v>
      </c>
      <c r="M507" s="33" t="n">
        <v>0</v>
      </c>
      <c r="N507" s="33" t="n">
        <v>0</v>
      </c>
      <c r="O507" s="33" t="n">
        <v>0</v>
      </c>
      <c r="P507" s="33" t="n">
        <v>0</v>
      </c>
      <c r="Q507" s="33" t="n">
        <v>0</v>
      </c>
      <c r="R507" s="33" t="n">
        <v>0</v>
      </c>
      <c r="S507" s="33" t="n">
        <v>0</v>
      </c>
      <c r="T507" s="33" t="n"/>
      <c r="U507" s="14" t="n">
        <v>0</v>
      </c>
      <c r="V507" s="27">
        <f>SUMPRODUCT('Linear Model'!B$2:T$2,'Test Set'!A507:S507)+'Linear Model'!U$2</f>
        <v/>
      </c>
      <c r="W507" s="1">
        <f>SUMPRODUCT('Logistic Regression'!B$2:T$2,'Test Set'!A507:S507)+'Logistic Regression'!U$2</f>
        <v/>
      </c>
      <c r="X507" s="70">
        <f>EXP(W507)/(1+EXP(W507))</f>
        <v/>
      </c>
    </row>
    <row r="508" spans="1:24">
      <c r="A508" s="33" t="n">
        <v>1</v>
      </c>
      <c r="B508" s="33" t="n">
        <v>0</v>
      </c>
      <c r="C508" s="33" t="n">
        <v>1</v>
      </c>
      <c r="D508" s="33" t="n">
        <v>0</v>
      </c>
      <c r="E508" s="33" t="n">
        <v>0</v>
      </c>
      <c r="F508" s="33" t="n">
        <v>0</v>
      </c>
      <c r="G508" s="33" t="n">
        <v>0</v>
      </c>
      <c r="H508" s="33" t="n">
        <v>0</v>
      </c>
      <c r="I508" s="33" t="n">
        <v>0</v>
      </c>
      <c r="J508" s="33" t="n">
        <v>0</v>
      </c>
      <c r="K508" s="33" t="n">
        <v>0</v>
      </c>
      <c r="L508" s="33" t="n">
        <v>0</v>
      </c>
      <c r="M508" s="33" t="n">
        <v>0</v>
      </c>
      <c r="N508" s="33" t="n">
        <v>0</v>
      </c>
      <c r="O508" s="33" t="n">
        <v>1</v>
      </c>
      <c r="P508" s="33" t="n">
        <v>0</v>
      </c>
      <c r="Q508" s="33" t="n">
        <v>0</v>
      </c>
      <c r="R508" s="33" t="n">
        <v>0</v>
      </c>
      <c r="S508" s="33" t="n">
        <v>0</v>
      </c>
      <c r="T508" s="33" t="n"/>
      <c r="U508" s="14" t="n">
        <v>0</v>
      </c>
      <c r="V508" s="27">
        <f>SUMPRODUCT('Linear Model'!B$2:T$2,'Test Set'!A508:S508)+'Linear Model'!U$2</f>
        <v/>
      </c>
      <c r="W508" s="1">
        <f>SUMPRODUCT('Logistic Regression'!B$2:T$2,'Test Set'!A508:S508)+'Logistic Regression'!U$2</f>
        <v/>
      </c>
      <c r="X508" s="70">
        <f>EXP(W508)/(1+EXP(W508))</f>
        <v/>
      </c>
    </row>
    <row r="509" spans="1:24">
      <c r="A509" s="33" t="n">
        <v>0</v>
      </c>
      <c r="B509" s="33" t="n">
        <v>0</v>
      </c>
      <c r="C509" s="33" t="n">
        <v>1</v>
      </c>
      <c r="D509" s="33" t="n">
        <v>0</v>
      </c>
      <c r="E509" s="33" t="n">
        <v>0</v>
      </c>
      <c r="F509" s="33" t="n">
        <v>0</v>
      </c>
      <c r="G509" s="33" t="n">
        <v>1</v>
      </c>
      <c r="H509" s="33" t="n">
        <v>0</v>
      </c>
      <c r="I509" s="33" t="n">
        <v>0</v>
      </c>
      <c r="J509" s="33" t="n">
        <v>0</v>
      </c>
      <c r="K509" s="33" t="n">
        <v>0</v>
      </c>
      <c r="L509" s="33" t="n">
        <v>0</v>
      </c>
      <c r="M509" s="33" t="n">
        <v>0</v>
      </c>
      <c r="N509" s="33" t="n">
        <v>0</v>
      </c>
      <c r="O509" s="33" t="n">
        <v>0</v>
      </c>
      <c r="P509" s="33" t="n">
        <v>0</v>
      </c>
      <c r="Q509" s="33" t="n">
        <v>0</v>
      </c>
      <c r="R509" s="33" t="n">
        <v>0</v>
      </c>
      <c r="S509" s="33" t="n">
        <v>0</v>
      </c>
      <c r="T509" s="33" t="n"/>
      <c r="U509" s="14" t="n">
        <v>0</v>
      </c>
      <c r="V509" s="27">
        <f>SUMPRODUCT('Linear Model'!B$2:T$2,'Test Set'!A509:S509)+'Linear Model'!U$2</f>
        <v/>
      </c>
      <c r="W509" s="1">
        <f>SUMPRODUCT('Logistic Regression'!B$2:T$2,'Test Set'!A509:S509)+'Logistic Regression'!U$2</f>
        <v/>
      </c>
      <c r="X509" s="70">
        <f>EXP(W509)/(1+EXP(W509))</f>
        <v/>
      </c>
    </row>
    <row r="510" spans="1:24">
      <c r="A510" s="33" t="n">
        <v>1</v>
      </c>
      <c r="B510" s="33" t="n">
        <v>0</v>
      </c>
      <c r="C510" s="33" t="n">
        <v>0</v>
      </c>
      <c r="D510" s="33" t="n">
        <v>0</v>
      </c>
      <c r="E510" s="33" t="n">
        <v>0</v>
      </c>
      <c r="F510" s="33" t="n">
        <v>1</v>
      </c>
      <c r="G510" s="33" t="n">
        <v>0</v>
      </c>
      <c r="H510" s="33" t="n">
        <v>0</v>
      </c>
      <c r="I510" s="33" t="n">
        <v>0</v>
      </c>
      <c r="J510" s="33" t="n">
        <v>0</v>
      </c>
      <c r="K510" s="33" t="n">
        <v>0</v>
      </c>
      <c r="L510" s="33" t="n">
        <v>0</v>
      </c>
      <c r="M510" s="33" t="n">
        <v>0</v>
      </c>
      <c r="N510" s="33" t="n">
        <v>0</v>
      </c>
      <c r="O510" s="33" t="n">
        <v>0</v>
      </c>
      <c r="P510" s="33" t="n">
        <v>0</v>
      </c>
      <c r="Q510" s="33" t="n">
        <v>0</v>
      </c>
      <c r="R510" s="33" t="n">
        <v>0</v>
      </c>
      <c r="S510" s="33" t="n">
        <v>0</v>
      </c>
      <c r="T510" s="33" t="n"/>
      <c r="U510" s="14" t="n">
        <v>0</v>
      </c>
      <c r="V510" s="27">
        <f>SUMPRODUCT('Linear Model'!B$2:T$2,'Test Set'!A510:S510)+'Linear Model'!U$2</f>
        <v/>
      </c>
      <c r="W510" s="1">
        <f>SUMPRODUCT('Logistic Regression'!B$2:T$2,'Test Set'!A510:S510)+'Logistic Regression'!U$2</f>
        <v/>
      </c>
      <c r="X510" s="70">
        <f>EXP(W510)/(1+EXP(W510))</f>
        <v/>
      </c>
    </row>
    <row r="511" spans="1:24">
      <c r="A511" s="33" t="n">
        <v>0</v>
      </c>
      <c r="B511" s="33" t="n">
        <v>0</v>
      </c>
      <c r="C511" s="33" t="n">
        <v>0</v>
      </c>
      <c r="D511" s="33" t="n">
        <v>0</v>
      </c>
      <c r="E511" s="33" t="n">
        <v>0</v>
      </c>
      <c r="F511" s="33" t="n">
        <v>0</v>
      </c>
      <c r="G511" s="33" t="n">
        <v>0</v>
      </c>
      <c r="H511" s="33" t="n">
        <v>0</v>
      </c>
      <c r="I511" s="33" t="n">
        <v>0</v>
      </c>
      <c r="J511" s="33" t="n">
        <v>0</v>
      </c>
      <c r="K511" s="33" t="n">
        <v>0</v>
      </c>
      <c r="L511" s="33" t="n">
        <v>0</v>
      </c>
      <c r="M511" s="33" t="n">
        <v>0</v>
      </c>
      <c r="N511" s="33" t="n">
        <v>0</v>
      </c>
      <c r="O511" s="33" t="n">
        <v>0</v>
      </c>
      <c r="P511" s="33" t="n">
        <v>0</v>
      </c>
      <c r="Q511" s="33" t="n">
        <v>0</v>
      </c>
      <c r="R511" s="33" t="n">
        <v>0</v>
      </c>
      <c r="S511" s="33" t="n">
        <v>0</v>
      </c>
      <c r="T511" s="33" t="n"/>
      <c r="U511" s="14" t="n">
        <v>0</v>
      </c>
      <c r="V511" s="27">
        <f>SUMPRODUCT('Linear Model'!B$2:T$2,'Test Set'!A511:S511)+'Linear Model'!U$2</f>
        <v/>
      </c>
      <c r="W511" s="1">
        <f>SUMPRODUCT('Logistic Regression'!B$2:T$2,'Test Set'!A511:S511)+'Logistic Regression'!U$2</f>
        <v/>
      </c>
      <c r="X511" s="70">
        <f>EXP(W511)/(1+EXP(W511))</f>
        <v/>
      </c>
    </row>
    <row r="512" spans="1:24">
      <c r="A512" s="33" t="n">
        <v>0</v>
      </c>
      <c r="B512" s="33" t="n">
        <v>0</v>
      </c>
      <c r="C512" s="33" t="n">
        <v>1</v>
      </c>
      <c r="D512" s="33" t="n">
        <v>0</v>
      </c>
      <c r="E512" s="33" t="n">
        <v>0</v>
      </c>
      <c r="F512" s="33" t="n">
        <v>0</v>
      </c>
      <c r="G512" s="33" t="n">
        <v>0</v>
      </c>
      <c r="H512" s="33" t="n">
        <v>0</v>
      </c>
      <c r="I512" s="33" t="n">
        <v>0</v>
      </c>
      <c r="J512" s="33" t="n">
        <v>0</v>
      </c>
      <c r="K512" s="33" t="n">
        <v>0</v>
      </c>
      <c r="L512" s="33" t="n">
        <v>0</v>
      </c>
      <c r="M512" s="33" t="n">
        <v>0</v>
      </c>
      <c r="N512" s="33" t="n">
        <v>0</v>
      </c>
      <c r="O512" s="33" t="n">
        <v>0</v>
      </c>
      <c r="P512" s="33" t="n">
        <v>0</v>
      </c>
      <c r="Q512" s="33" t="n">
        <v>0</v>
      </c>
      <c r="R512" s="33" t="n">
        <v>0</v>
      </c>
      <c r="S512" s="33" t="n">
        <v>0</v>
      </c>
      <c r="T512" s="33" t="n"/>
      <c r="U512" s="14" t="n">
        <v>0</v>
      </c>
      <c r="V512" s="27">
        <f>SUMPRODUCT('Linear Model'!B$2:T$2,'Test Set'!A512:S512)+'Linear Model'!U$2</f>
        <v/>
      </c>
      <c r="W512" s="1">
        <f>SUMPRODUCT('Logistic Regression'!B$2:T$2,'Test Set'!A512:S512)+'Logistic Regression'!U$2</f>
        <v/>
      </c>
      <c r="X512" s="70">
        <f>EXP(W512)/(1+EXP(W512))</f>
        <v/>
      </c>
    </row>
    <row r="513" spans="1:24">
      <c r="A513" s="33" t="n">
        <v>0</v>
      </c>
      <c r="B513" s="33" t="n">
        <v>0</v>
      </c>
      <c r="C513" s="33" t="n">
        <v>1</v>
      </c>
      <c r="D513" s="33" t="n">
        <v>0</v>
      </c>
      <c r="E513" s="33" t="n">
        <v>0</v>
      </c>
      <c r="F513" s="33" t="n">
        <v>0</v>
      </c>
      <c r="G513" s="33" t="n">
        <v>0</v>
      </c>
      <c r="H513" s="33" t="n">
        <v>0</v>
      </c>
      <c r="I513" s="33" t="n">
        <v>0</v>
      </c>
      <c r="J513" s="33" t="n">
        <v>0</v>
      </c>
      <c r="K513" s="33" t="n">
        <v>0</v>
      </c>
      <c r="L513" s="33" t="n">
        <v>0</v>
      </c>
      <c r="M513" s="33" t="n">
        <v>0</v>
      </c>
      <c r="N513" s="33" t="n">
        <v>0</v>
      </c>
      <c r="O513" s="33" t="n">
        <v>0</v>
      </c>
      <c r="P513" s="33" t="n">
        <v>0</v>
      </c>
      <c r="Q513" s="33" t="n">
        <v>0</v>
      </c>
      <c r="R513" s="33" t="n">
        <v>0</v>
      </c>
      <c r="S513" s="33" t="n">
        <v>0</v>
      </c>
      <c r="T513" s="33" t="n"/>
      <c r="U513" s="14" t="n">
        <v>0</v>
      </c>
      <c r="V513" s="27">
        <f>SUMPRODUCT('Linear Model'!B$2:T$2,'Test Set'!A513:S513)+'Linear Model'!U$2</f>
        <v/>
      </c>
      <c r="W513" s="1">
        <f>SUMPRODUCT('Logistic Regression'!B$2:T$2,'Test Set'!A513:S513)+'Logistic Regression'!U$2</f>
        <v/>
      </c>
      <c r="X513" s="70">
        <f>EXP(W513)/(1+EXP(W513))</f>
        <v/>
      </c>
    </row>
    <row r="514" spans="1:24">
      <c r="A514" s="33" t="n">
        <v>0</v>
      </c>
      <c r="B514" s="33" t="n">
        <v>0</v>
      </c>
      <c r="C514" s="33" t="n">
        <v>0</v>
      </c>
      <c r="D514" s="33" t="n">
        <v>1</v>
      </c>
      <c r="E514" s="33" t="n">
        <v>0</v>
      </c>
      <c r="F514" s="33" t="n">
        <v>1</v>
      </c>
      <c r="G514" s="33" t="n">
        <v>0</v>
      </c>
      <c r="H514" s="33" t="n">
        <v>0</v>
      </c>
      <c r="I514" s="33" t="n">
        <v>0</v>
      </c>
      <c r="J514" s="33" t="n">
        <v>0</v>
      </c>
      <c r="K514" s="33" t="n">
        <v>0</v>
      </c>
      <c r="L514" s="33" t="n">
        <v>0</v>
      </c>
      <c r="M514" s="33" t="n">
        <v>0</v>
      </c>
      <c r="N514" s="33" t="n">
        <v>0</v>
      </c>
      <c r="O514" s="33" t="n">
        <v>0</v>
      </c>
      <c r="P514" s="33" t="n">
        <v>0</v>
      </c>
      <c r="Q514" s="33" t="n">
        <v>0</v>
      </c>
      <c r="R514" s="33" t="n">
        <v>0</v>
      </c>
      <c r="S514" s="33" t="n">
        <v>0</v>
      </c>
      <c r="T514" s="33" t="n"/>
      <c r="U514" s="14" t="n">
        <v>0</v>
      </c>
      <c r="V514" s="27">
        <f>SUMPRODUCT('Linear Model'!B$2:T$2,'Test Set'!A514:S514)+'Linear Model'!U$2</f>
        <v/>
      </c>
      <c r="W514" s="1">
        <f>SUMPRODUCT('Logistic Regression'!B$2:T$2,'Test Set'!A514:S514)+'Logistic Regression'!U$2</f>
        <v/>
      </c>
      <c r="X514" s="70">
        <f>EXP(W514)/(1+EXP(W514))</f>
        <v/>
      </c>
    </row>
    <row r="515" spans="1:24">
      <c r="A515" s="33" t="n">
        <v>0</v>
      </c>
      <c r="B515" s="33" t="n">
        <v>0</v>
      </c>
      <c r="C515" s="33" t="n">
        <v>0</v>
      </c>
      <c r="D515" s="33" t="n">
        <v>1</v>
      </c>
      <c r="E515" s="33" t="n">
        <v>0</v>
      </c>
      <c r="F515" s="33" t="n">
        <v>0</v>
      </c>
      <c r="G515" s="33" t="n">
        <v>0</v>
      </c>
      <c r="H515" s="33" t="n">
        <v>0</v>
      </c>
      <c r="I515" s="33" t="n">
        <v>0</v>
      </c>
      <c r="J515" s="33" t="n">
        <v>0</v>
      </c>
      <c r="K515" s="33" t="n">
        <v>0</v>
      </c>
      <c r="L515" s="33" t="n">
        <v>0</v>
      </c>
      <c r="M515" s="33" t="n">
        <v>0</v>
      </c>
      <c r="N515" s="33" t="n">
        <v>0</v>
      </c>
      <c r="O515" s="33" t="n">
        <v>0</v>
      </c>
      <c r="P515" s="33" t="n">
        <v>0</v>
      </c>
      <c r="Q515" s="33" t="n">
        <v>0</v>
      </c>
      <c r="R515" s="33" t="n">
        <v>1</v>
      </c>
      <c r="S515" s="33" t="n">
        <v>0</v>
      </c>
      <c r="T515" s="33" t="n"/>
      <c r="U515" s="14" t="n">
        <v>0</v>
      </c>
      <c r="V515" s="27">
        <f>SUMPRODUCT('Linear Model'!B$2:T$2,'Test Set'!A515:S515)+'Linear Model'!U$2</f>
        <v/>
      </c>
      <c r="W515" s="1">
        <f>SUMPRODUCT('Logistic Regression'!B$2:T$2,'Test Set'!A515:S515)+'Logistic Regression'!U$2</f>
        <v/>
      </c>
      <c r="X515" s="70">
        <f>EXP(W515)/(1+EXP(W515))</f>
        <v/>
      </c>
    </row>
    <row r="516" spans="1:24">
      <c r="A516" s="33" t="n">
        <v>0</v>
      </c>
      <c r="B516" s="33" t="n">
        <v>1</v>
      </c>
      <c r="C516" s="33" t="n">
        <v>1</v>
      </c>
      <c r="D516" s="33" t="n">
        <v>0</v>
      </c>
      <c r="E516" s="33" t="n">
        <v>0</v>
      </c>
      <c r="F516" s="33" t="n">
        <v>0</v>
      </c>
      <c r="G516" s="33" t="n">
        <v>0</v>
      </c>
      <c r="H516" s="33" t="n">
        <v>0</v>
      </c>
      <c r="I516" s="33" t="n">
        <v>0</v>
      </c>
      <c r="J516" s="33" t="n">
        <v>0</v>
      </c>
      <c r="K516" s="33" t="n">
        <v>0</v>
      </c>
      <c r="L516" s="33" t="n">
        <v>0</v>
      </c>
      <c r="M516" s="33" t="n">
        <v>0</v>
      </c>
      <c r="N516" s="33" t="n">
        <v>0</v>
      </c>
      <c r="O516" s="33" t="n">
        <v>1</v>
      </c>
      <c r="P516" s="33" t="n">
        <v>0</v>
      </c>
      <c r="Q516" s="33" t="n">
        <v>0</v>
      </c>
      <c r="R516" s="33" t="n">
        <v>0</v>
      </c>
      <c r="S516" s="33" t="n">
        <v>0</v>
      </c>
      <c r="T516" s="33" t="n"/>
      <c r="U516" s="14" t="n">
        <v>0</v>
      </c>
      <c r="V516" s="27">
        <f>SUMPRODUCT('Linear Model'!B$2:T$2,'Test Set'!A516:S516)+'Linear Model'!U$2</f>
        <v/>
      </c>
      <c r="W516" s="1">
        <f>SUMPRODUCT('Logistic Regression'!B$2:T$2,'Test Set'!A516:S516)+'Logistic Regression'!U$2</f>
        <v/>
      </c>
      <c r="X516" s="70">
        <f>EXP(W516)/(1+EXP(W516))</f>
        <v/>
      </c>
    </row>
    <row r="517" spans="1:24">
      <c r="A517" s="33" t="n">
        <v>1</v>
      </c>
      <c r="B517" s="33" t="n">
        <v>0</v>
      </c>
      <c r="C517" s="33" t="n">
        <v>1</v>
      </c>
      <c r="D517" s="33" t="n">
        <v>0</v>
      </c>
      <c r="E517" s="33" t="n">
        <v>0</v>
      </c>
      <c r="F517" s="33" t="n">
        <v>0</v>
      </c>
      <c r="G517" s="33" t="n">
        <v>1</v>
      </c>
      <c r="H517" s="33" t="n">
        <v>0</v>
      </c>
      <c r="I517" s="33" t="n">
        <v>0</v>
      </c>
      <c r="J517" s="33" t="n">
        <v>0</v>
      </c>
      <c r="K517" s="33" t="n">
        <v>0</v>
      </c>
      <c r="L517" s="33" t="n">
        <v>0</v>
      </c>
      <c r="M517" s="33" t="n">
        <v>0</v>
      </c>
      <c r="N517" s="33" t="n">
        <v>0</v>
      </c>
      <c r="O517" s="33" t="n">
        <v>0</v>
      </c>
      <c r="P517" s="33" t="n">
        <v>0</v>
      </c>
      <c r="Q517" s="33" t="n">
        <v>0</v>
      </c>
      <c r="R517" s="33" t="n">
        <v>0</v>
      </c>
      <c r="S517" s="33" t="n">
        <v>0</v>
      </c>
      <c r="T517" s="33" t="n"/>
      <c r="U517" s="14" t="n">
        <v>0</v>
      </c>
      <c r="V517" s="27">
        <f>SUMPRODUCT('Linear Model'!B$2:T$2,'Test Set'!A517:S517)+'Linear Model'!U$2</f>
        <v/>
      </c>
      <c r="W517" s="1">
        <f>SUMPRODUCT('Logistic Regression'!B$2:T$2,'Test Set'!A517:S517)+'Logistic Regression'!U$2</f>
        <v/>
      </c>
      <c r="X517" s="70">
        <f>EXP(W517)/(1+EXP(W517))</f>
        <v/>
      </c>
    </row>
    <row r="518" spans="1:24">
      <c r="A518" s="33" t="n">
        <v>0</v>
      </c>
      <c r="B518" s="33" t="n">
        <v>0</v>
      </c>
      <c r="C518" s="33" t="n">
        <v>0</v>
      </c>
      <c r="D518" s="33" t="n">
        <v>1</v>
      </c>
      <c r="E518" s="33" t="n">
        <v>0</v>
      </c>
      <c r="F518" s="33" t="n">
        <v>0</v>
      </c>
      <c r="G518" s="33" t="n">
        <v>0</v>
      </c>
      <c r="H518" s="33" t="n">
        <v>0</v>
      </c>
      <c r="I518" s="33" t="n">
        <v>0</v>
      </c>
      <c r="J518" s="33" t="n">
        <v>0</v>
      </c>
      <c r="K518" s="33" t="n">
        <v>0</v>
      </c>
      <c r="L518" s="33" t="n">
        <v>0</v>
      </c>
      <c r="M518" s="33" t="n">
        <v>0</v>
      </c>
      <c r="N518" s="33" t="n">
        <v>0</v>
      </c>
      <c r="O518" s="33" t="n">
        <v>0</v>
      </c>
      <c r="P518" s="33" t="n">
        <v>0</v>
      </c>
      <c r="Q518" s="33" t="n">
        <v>0</v>
      </c>
      <c r="R518" s="33" t="n">
        <v>0</v>
      </c>
      <c r="S518" s="33" t="n">
        <v>0</v>
      </c>
      <c r="T518" s="33" t="n"/>
      <c r="U518" s="14" t="n">
        <v>0</v>
      </c>
      <c r="V518" s="27">
        <f>SUMPRODUCT('Linear Model'!B$2:T$2,'Test Set'!A518:S518)+'Linear Model'!U$2</f>
        <v/>
      </c>
      <c r="W518" s="1">
        <f>SUMPRODUCT('Logistic Regression'!B$2:T$2,'Test Set'!A518:S518)+'Logistic Regression'!U$2</f>
        <v/>
      </c>
      <c r="X518" s="70">
        <f>EXP(W518)/(1+EXP(W518))</f>
        <v/>
      </c>
    </row>
    <row r="519" spans="1:24">
      <c r="A519" s="33" t="n">
        <v>0</v>
      </c>
      <c r="B519" s="33" t="n">
        <v>1</v>
      </c>
      <c r="C519" s="33" t="n">
        <v>1</v>
      </c>
      <c r="D519" s="33" t="n">
        <v>0</v>
      </c>
      <c r="E519" s="33" t="n">
        <v>0</v>
      </c>
      <c r="F519" s="33" t="n">
        <v>1</v>
      </c>
      <c r="G519" s="33" t="n">
        <v>0</v>
      </c>
      <c r="H519" s="33" t="n">
        <v>0</v>
      </c>
      <c r="I519" s="33" t="n">
        <v>0</v>
      </c>
      <c r="J519" s="33" t="n">
        <v>0</v>
      </c>
      <c r="K519" s="33" t="n">
        <v>0</v>
      </c>
      <c r="L519" s="33" t="n">
        <v>0</v>
      </c>
      <c r="M519" s="33" t="n">
        <v>0</v>
      </c>
      <c r="N519" s="33" t="n">
        <v>0</v>
      </c>
      <c r="O519" s="33" t="n">
        <v>0</v>
      </c>
      <c r="P519" s="33" t="n">
        <v>0</v>
      </c>
      <c r="Q519" s="33" t="n">
        <v>0</v>
      </c>
      <c r="R519" s="33" t="n">
        <v>0</v>
      </c>
      <c r="S519" s="33" t="n">
        <v>1</v>
      </c>
      <c r="T519" s="33" t="n"/>
      <c r="U519" s="14" t="n">
        <v>0</v>
      </c>
      <c r="V519" s="27">
        <f>SUMPRODUCT('Linear Model'!B$2:T$2,'Test Set'!A519:S519)+'Linear Model'!U$2</f>
        <v/>
      </c>
      <c r="W519" s="1">
        <f>SUMPRODUCT('Logistic Regression'!B$2:T$2,'Test Set'!A519:S519)+'Logistic Regression'!U$2</f>
        <v/>
      </c>
      <c r="X519" s="70">
        <f>EXP(W519)/(1+EXP(W519))</f>
        <v/>
      </c>
    </row>
    <row r="520" spans="1:24">
      <c r="A520" s="33" t="n">
        <v>1</v>
      </c>
      <c r="B520" s="33" t="n">
        <v>0</v>
      </c>
      <c r="C520" s="33" t="n">
        <v>0</v>
      </c>
      <c r="D520" s="33" t="n">
        <v>0</v>
      </c>
      <c r="E520" s="33" t="n">
        <v>1</v>
      </c>
      <c r="F520" s="33" t="n">
        <v>0</v>
      </c>
      <c r="G520" s="33" t="n">
        <v>1</v>
      </c>
      <c r="H520" s="33" t="n">
        <v>0</v>
      </c>
      <c r="I520" s="33" t="n">
        <v>0</v>
      </c>
      <c r="J520" s="33" t="n">
        <v>0</v>
      </c>
      <c r="K520" s="33" t="n">
        <v>0</v>
      </c>
      <c r="L520" s="33" t="n">
        <v>0</v>
      </c>
      <c r="M520" s="33" t="n">
        <v>0</v>
      </c>
      <c r="N520" s="33" t="n">
        <v>0</v>
      </c>
      <c r="O520" s="33" t="n">
        <v>0</v>
      </c>
      <c r="P520" s="33" t="n">
        <v>0</v>
      </c>
      <c r="Q520" s="33" t="n">
        <v>0</v>
      </c>
      <c r="R520" s="33" t="n">
        <v>0</v>
      </c>
      <c r="S520" s="33" t="n">
        <v>0</v>
      </c>
      <c r="T520" s="33" t="n"/>
      <c r="U520" s="14" t="n">
        <v>0</v>
      </c>
      <c r="V520" s="27">
        <f>SUMPRODUCT('Linear Model'!B$2:T$2,'Test Set'!A520:S520)+'Linear Model'!U$2</f>
        <v/>
      </c>
      <c r="W520" s="1">
        <f>SUMPRODUCT('Logistic Regression'!B$2:T$2,'Test Set'!A520:S520)+'Logistic Regression'!U$2</f>
        <v/>
      </c>
      <c r="X520" s="70">
        <f>EXP(W520)/(1+EXP(W520))</f>
        <v/>
      </c>
    </row>
    <row r="521" spans="1:24">
      <c r="A521" s="33" t="n">
        <v>0</v>
      </c>
      <c r="B521" s="33" t="n">
        <v>1</v>
      </c>
      <c r="C521" s="33" t="n">
        <v>0</v>
      </c>
      <c r="D521" s="33" t="n">
        <v>0</v>
      </c>
      <c r="E521" s="33" t="n">
        <v>0</v>
      </c>
      <c r="F521" s="33" t="n">
        <v>0</v>
      </c>
      <c r="G521" s="33" t="n">
        <v>0</v>
      </c>
      <c r="H521" s="33" t="n">
        <v>0</v>
      </c>
      <c r="I521" s="33" t="n">
        <v>0</v>
      </c>
      <c r="J521" s="33" t="n">
        <v>0</v>
      </c>
      <c r="K521" s="33" t="n">
        <v>0</v>
      </c>
      <c r="L521" s="33" t="n">
        <v>0</v>
      </c>
      <c r="M521" s="33" t="n">
        <v>0</v>
      </c>
      <c r="N521" s="33" t="n">
        <v>0</v>
      </c>
      <c r="O521" s="33" t="n">
        <v>0</v>
      </c>
      <c r="P521" s="33" t="n">
        <v>0</v>
      </c>
      <c r="Q521" s="33" t="n">
        <v>1</v>
      </c>
      <c r="R521" s="33" t="n">
        <v>0</v>
      </c>
      <c r="S521" s="33" t="n">
        <v>0</v>
      </c>
      <c r="T521" s="33" t="n"/>
      <c r="U521" s="14" t="n">
        <v>0</v>
      </c>
      <c r="V521" s="27">
        <f>SUMPRODUCT('Linear Model'!B$2:T$2,'Test Set'!A521:S521)+'Linear Model'!U$2</f>
        <v/>
      </c>
      <c r="W521" s="1">
        <f>SUMPRODUCT('Logistic Regression'!B$2:T$2,'Test Set'!A521:S521)+'Logistic Regression'!U$2</f>
        <v/>
      </c>
      <c r="X521" s="70">
        <f>EXP(W521)/(1+EXP(W521))</f>
        <v/>
      </c>
    </row>
    <row r="522" spans="1:24">
      <c r="A522" s="33" t="n">
        <v>1</v>
      </c>
      <c r="B522" s="33" t="n">
        <v>0</v>
      </c>
      <c r="C522" s="33" t="n">
        <v>0</v>
      </c>
      <c r="D522" s="33" t="n">
        <v>0</v>
      </c>
      <c r="E522" s="33" t="n">
        <v>0</v>
      </c>
      <c r="F522" s="33" t="n">
        <v>1</v>
      </c>
      <c r="G522" s="33" t="n">
        <v>1</v>
      </c>
      <c r="H522" s="33" t="n">
        <v>0</v>
      </c>
      <c r="I522" s="33" t="n">
        <v>0</v>
      </c>
      <c r="J522" s="33" t="n">
        <v>0</v>
      </c>
      <c r="K522" s="33" t="n">
        <v>0</v>
      </c>
      <c r="L522" s="33" t="n">
        <v>0</v>
      </c>
      <c r="M522" s="33" t="n">
        <v>0</v>
      </c>
      <c r="N522" s="33" t="n">
        <v>0</v>
      </c>
      <c r="O522" s="33" t="n">
        <v>1</v>
      </c>
      <c r="P522" s="33" t="n">
        <v>0</v>
      </c>
      <c r="Q522" s="33" t="n">
        <v>0</v>
      </c>
      <c r="R522" s="33" t="n">
        <v>0</v>
      </c>
      <c r="S522" s="33" t="n">
        <v>0</v>
      </c>
      <c r="T522" s="33" t="n"/>
      <c r="U522" s="14" t="n">
        <v>0</v>
      </c>
      <c r="V522" s="27">
        <f>SUMPRODUCT('Linear Model'!B$2:T$2,'Test Set'!A522:S522)+'Linear Model'!U$2</f>
        <v/>
      </c>
      <c r="W522" s="1">
        <f>SUMPRODUCT('Logistic Regression'!B$2:T$2,'Test Set'!A522:S522)+'Logistic Regression'!U$2</f>
        <v/>
      </c>
      <c r="X522" s="70">
        <f>EXP(W522)/(1+EXP(W522))</f>
        <v/>
      </c>
    </row>
    <row r="523" spans="1:24">
      <c r="A523" s="33" t="n">
        <v>0</v>
      </c>
      <c r="B523" s="33" t="n">
        <v>1</v>
      </c>
      <c r="C523" s="33" t="n">
        <v>1</v>
      </c>
      <c r="D523" s="33" t="n">
        <v>0</v>
      </c>
      <c r="E523" s="33" t="n">
        <v>0</v>
      </c>
      <c r="F523" s="33" t="n">
        <v>0</v>
      </c>
      <c r="G523" s="33" t="n">
        <v>0</v>
      </c>
      <c r="H523" s="33" t="n">
        <v>0</v>
      </c>
      <c r="I523" s="33" t="n">
        <v>0</v>
      </c>
      <c r="J523" s="33" t="n">
        <v>0</v>
      </c>
      <c r="K523" s="33" t="n">
        <v>0</v>
      </c>
      <c r="L523" s="33" t="n">
        <v>0</v>
      </c>
      <c r="M523" s="33" t="n">
        <v>0</v>
      </c>
      <c r="N523" s="33" t="n">
        <v>0</v>
      </c>
      <c r="O523" s="33" t="n">
        <v>0</v>
      </c>
      <c r="P523" s="33" t="n">
        <v>0</v>
      </c>
      <c r="Q523" s="33" t="n">
        <v>0</v>
      </c>
      <c r="R523" s="33" t="n">
        <v>0</v>
      </c>
      <c r="S523" s="33" t="n">
        <v>0</v>
      </c>
      <c r="T523" s="33" t="n"/>
      <c r="U523" s="14" t="n">
        <v>0</v>
      </c>
      <c r="V523" s="27">
        <f>SUMPRODUCT('Linear Model'!B$2:T$2,'Test Set'!A523:S523)+'Linear Model'!U$2</f>
        <v/>
      </c>
      <c r="W523" s="1">
        <f>SUMPRODUCT('Logistic Regression'!B$2:T$2,'Test Set'!A523:S523)+'Logistic Regression'!U$2</f>
        <v/>
      </c>
      <c r="X523" s="70">
        <f>EXP(W523)/(1+EXP(W523))</f>
        <v/>
      </c>
    </row>
    <row r="524" spans="1:24">
      <c r="A524" s="33" t="n">
        <v>0</v>
      </c>
      <c r="B524" s="33" t="n">
        <v>1</v>
      </c>
      <c r="C524" s="33" t="n">
        <v>0</v>
      </c>
      <c r="D524" s="33" t="n">
        <v>0</v>
      </c>
      <c r="E524" s="33" t="n">
        <v>0</v>
      </c>
      <c r="F524" s="33" t="n">
        <v>0</v>
      </c>
      <c r="G524" s="33" t="n">
        <v>0</v>
      </c>
      <c r="H524" s="33" t="n">
        <v>0</v>
      </c>
      <c r="I524" s="33" t="n">
        <v>0</v>
      </c>
      <c r="J524" s="33" t="n">
        <v>0</v>
      </c>
      <c r="K524" s="33" t="n">
        <v>0</v>
      </c>
      <c r="L524" s="33" t="n">
        <v>0</v>
      </c>
      <c r="M524" s="33" t="n">
        <v>0</v>
      </c>
      <c r="N524" s="33" t="n">
        <v>0</v>
      </c>
      <c r="O524" s="33" t="n">
        <v>0</v>
      </c>
      <c r="P524" s="33" t="n">
        <v>0</v>
      </c>
      <c r="Q524" s="33" t="n">
        <v>0</v>
      </c>
      <c r="R524" s="33" t="n">
        <v>0</v>
      </c>
      <c r="S524" s="33" t="n">
        <v>0</v>
      </c>
      <c r="T524" s="33" t="n"/>
      <c r="U524" s="14" t="n">
        <v>0</v>
      </c>
      <c r="V524" s="27">
        <f>SUMPRODUCT('Linear Model'!B$2:T$2,'Test Set'!A524:S524)+'Linear Model'!U$2</f>
        <v/>
      </c>
      <c r="W524" s="1">
        <f>SUMPRODUCT('Logistic Regression'!B$2:T$2,'Test Set'!A524:S524)+'Logistic Regression'!U$2</f>
        <v/>
      </c>
      <c r="X524" s="70">
        <f>EXP(W524)/(1+EXP(W524))</f>
        <v/>
      </c>
    </row>
    <row r="525" spans="1:24">
      <c r="A525" s="33" t="n">
        <v>1</v>
      </c>
      <c r="B525" s="33" t="n">
        <v>0</v>
      </c>
      <c r="C525" s="33" t="n">
        <v>1</v>
      </c>
      <c r="D525" s="33" t="n">
        <v>0</v>
      </c>
      <c r="E525" s="33" t="n">
        <v>0</v>
      </c>
      <c r="F525" s="33" t="n">
        <v>0</v>
      </c>
      <c r="G525" s="33" t="n">
        <v>0</v>
      </c>
      <c r="H525" s="33" t="n">
        <v>0</v>
      </c>
      <c r="I525" s="33" t="n">
        <v>0</v>
      </c>
      <c r="J525" s="33" t="n">
        <v>0</v>
      </c>
      <c r="K525" s="33" t="n">
        <v>0</v>
      </c>
      <c r="L525" s="33" t="n">
        <v>0</v>
      </c>
      <c r="M525" s="33" t="n">
        <v>0</v>
      </c>
      <c r="N525" s="33" t="n">
        <v>0</v>
      </c>
      <c r="O525" s="33" t="n">
        <v>0</v>
      </c>
      <c r="P525" s="33" t="n">
        <v>0</v>
      </c>
      <c r="Q525" s="33" t="n">
        <v>0</v>
      </c>
      <c r="R525" s="33" t="n">
        <v>0</v>
      </c>
      <c r="S525" s="33" t="n">
        <v>0</v>
      </c>
      <c r="T525" s="33" t="n"/>
      <c r="U525" s="14" t="n">
        <v>0</v>
      </c>
      <c r="V525" s="27">
        <f>SUMPRODUCT('Linear Model'!B$2:T$2,'Test Set'!A525:S525)+'Linear Model'!U$2</f>
        <v/>
      </c>
      <c r="W525" s="1">
        <f>SUMPRODUCT('Logistic Regression'!B$2:T$2,'Test Set'!A525:S525)+'Logistic Regression'!U$2</f>
        <v/>
      </c>
      <c r="X525" s="70">
        <f>EXP(W525)/(1+EXP(W525))</f>
        <v/>
      </c>
    </row>
    <row r="526" spans="1:24">
      <c r="A526" s="33" t="n">
        <v>1</v>
      </c>
      <c r="B526" s="33" t="n">
        <v>0</v>
      </c>
      <c r="C526" s="33" t="n">
        <v>0</v>
      </c>
      <c r="D526" s="33" t="n">
        <v>1</v>
      </c>
      <c r="E526" s="33" t="n">
        <v>0</v>
      </c>
      <c r="F526" s="33" t="n">
        <v>1</v>
      </c>
      <c r="G526" s="33" t="n">
        <v>0</v>
      </c>
      <c r="H526" s="33" t="n">
        <v>0</v>
      </c>
      <c r="I526" s="33" t="n">
        <v>0</v>
      </c>
      <c r="J526" s="33" t="n">
        <v>0</v>
      </c>
      <c r="K526" s="33" t="n">
        <v>0</v>
      </c>
      <c r="L526" s="33" t="n">
        <v>0</v>
      </c>
      <c r="M526" s="33" t="n">
        <v>0</v>
      </c>
      <c r="N526" s="33" t="n">
        <v>0</v>
      </c>
      <c r="O526" s="33" t="n">
        <v>0</v>
      </c>
      <c r="P526" s="33" t="n">
        <v>0</v>
      </c>
      <c r="Q526" s="33" t="n">
        <v>0</v>
      </c>
      <c r="R526" s="33" t="n">
        <v>0</v>
      </c>
      <c r="S526" s="33" t="n">
        <v>0</v>
      </c>
      <c r="T526" s="33" t="n"/>
      <c r="U526" s="14" t="n">
        <v>0</v>
      </c>
      <c r="V526" s="27">
        <f>SUMPRODUCT('Linear Model'!B$2:T$2,'Test Set'!A526:S526)+'Linear Model'!U$2</f>
        <v/>
      </c>
      <c r="W526" s="1">
        <f>SUMPRODUCT('Logistic Regression'!B$2:T$2,'Test Set'!A526:S526)+'Logistic Regression'!U$2</f>
        <v/>
      </c>
      <c r="X526" s="70">
        <f>EXP(W526)/(1+EXP(W526))</f>
        <v/>
      </c>
    </row>
    <row r="527" spans="1:24">
      <c r="A527" s="33" t="n">
        <v>0</v>
      </c>
      <c r="B527" s="33" t="n">
        <v>1</v>
      </c>
      <c r="C527" s="33" t="n">
        <v>1</v>
      </c>
      <c r="D527" s="33" t="n">
        <v>0</v>
      </c>
      <c r="E527" s="33" t="n">
        <v>0</v>
      </c>
      <c r="F527" s="33" t="n">
        <v>0</v>
      </c>
      <c r="G527" s="33" t="n">
        <v>0</v>
      </c>
      <c r="H527" s="33" t="n">
        <v>0</v>
      </c>
      <c r="I527" s="33" t="n">
        <v>0</v>
      </c>
      <c r="J527" s="33" t="n">
        <v>0</v>
      </c>
      <c r="K527" s="33" t="n">
        <v>0</v>
      </c>
      <c r="L527" s="33" t="n">
        <v>0</v>
      </c>
      <c r="M527" s="33" t="n">
        <v>0</v>
      </c>
      <c r="N527" s="33" t="n">
        <v>0</v>
      </c>
      <c r="O527" s="33" t="n">
        <v>0</v>
      </c>
      <c r="P527" s="33" t="n">
        <v>0</v>
      </c>
      <c r="Q527" s="33" t="n">
        <v>0</v>
      </c>
      <c r="R527" s="33" t="n">
        <v>1</v>
      </c>
      <c r="S527" s="33" t="n">
        <v>0</v>
      </c>
      <c r="T527" s="33" t="n"/>
      <c r="U527" s="14" t="n">
        <v>0</v>
      </c>
      <c r="V527" s="27">
        <f>SUMPRODUCT('Linear Model'!B$2:T$2,'Test Set'!A527:S527)+'Linear Model'!U$2</f>
        <v/>
      </c>
      <c r="W527" s="1">
        <f>SUMPRODUCT('Logistic Regression'!B$2:T$2,'Test Set'!A527:S527)+'Logistic Regression'!U$2</f>
        <v/>
      </c>
      <c r="X527" s="70">
        <f>EXP(W527)/(1+EXP(W527))</f>
        <v/>
      </c>
    </row>
    <row r="528" spans="1:24">
      <c r="A528" s="33" t="n">
        <v>1</v>
      </c>
      <c r="B528" s="33" t="n">
        <v>0</v>
      </c>
      <c r="C528" s="33" t="n">
        <v>0</v>
      </c>
      <c r="D528" s="33" t="n">
        <v>0</v>
      </c>
      <c r="E528" s="33" t="n">
        <v>0</v>
      </c>
      <c r="F528" s="33" t="n">
        <v>1</v>
      </c>
      <c r="G528" s="33" t="n">
        <v>0</v>
      </c>
      <c r="H528" s="33" t="n">
        <v>0</v>
      </c>
      <c r="I528" s="33" t="n">
        <v>0</v>
      </c>
      <c r="J528" s="33" t="n">
        <v>0</v>
      </c>
      <c r="K528" s="33" t="n">
        <v>0</v>
      </c>
      <c r="L528" s="33" t="n">
        <v>0</v>
      </c>
      <c r="M528" s="33" t="n">
        <v>0</v>
      </c>
      <c r="N528" s="33" t="n">
        <v>0</v>
      </c>
      <c r="O528" s="33" t="n">
        <v>1</v>
      </c>
      <c r="P528" s="33" t="n">
        <v>0</v>
      </c>
      <c r="Q528" s="33" t="n">
        <v>0</v>
      </c>
      <c r="R528" s="33" t="n">
        <v>0</v>
      </c>
      <c r="S528" s="33" t="n">
        <v>0</v>
      </c>
      <c r="T528" s="33" t="n"/>
      <c r="U528" s="14" t="n">
        <v>0</v>
      </c>
      <c r="V528" s="27">
        <f>SUMPRODUCT('Linear Model'!B$2:T$2,'Test Set'!A528:S528)+'Linear Model'!U$2</f>
        <v/>
      </c>
      <c r="W528" s="1">
        <f>SUMPRODUCT('Logistic Regression'!B$2:T$2,'Test Set'!A528:S528)+'Logistic Regression'!U$2</f>
        <v/>
      </c>
      <c r="X528" s="70">
        <f>EXP(W528)/(1+EXP(W528))</f>
        <v/>
      </c>
    </row>
    <row r="529" spans="1:24">
      <c r="A529" s="33" t="n">
        <v>0</v>
      </c>
      <c r="B529" s="33" t="n">
        <v>0</v>
      </c>
      <c r="C529" s="33" t="n">
        <v>0</v>
      </c>
      <c r="D529" s="33" t="n">
        <v>0</v>
      </c>
      <c r="E529" s="33" t="n">
        <v>0</v>
      </c>
      <c r="F529" s="33" t="n">
        <v>1</v>
      </c>
      <c r="G529" s="33" t="n">
        <v>0</v>
      </c>
      <c r="H529" s="33" t="n">
        <v>0</v>
      </c>
      <c r="I529" s="33" t="n">
        <v>0</v>
      </c>
      <c r="J529" s="33" t="n">
        <v>0</v>
      </c>
      <c r="K529" s="33" t="n">
        <v>0</v>
      </c>
      <c r="L529" s="33" t="n">
        <v>0</v>
      </c>
      <c r="M529" s="33" t="n">
        <v>0</v>
      </c>
      <c r="N529" s="33" t="n">
        <v>0</v>
      </c>
      <c r="O529" s="33" t="n">
        <v>0</v>
      </c>
      <c r="P529" s="33" t="n">
        <v>0</v>
      </c>
      <c r="Q529" s="33" t="n">
        <v>0</v>
      </c>
      <c r="R529" s="33" t="n">
        <v>0</v>
      </c>
      <c r="S529" s="33" t="n">
        <v>0</v>
      </c>
      <c r="T529" s="33" t="n"/>
      <c r="U529" s="14" t="n">
        <v>0</v>
      </c>
      <c r="V529" s="27">
        <f>SUMPRODUCT('Linear Model'!B$2:T$2,'Test Set'!A529:S529)+'Linear Model'!U$2</f>
        <v/>
      </c>
      <c r="W529" s="1">
        <f>SUMPRODUCT('Logistic Regression'!B$2:T$2,'Test Set'!A529:S529)+'Logistic Regression'!U$2</f>
        <v/>
      </c>
      <c r="X529" s="70">
        <f>EXP(W529)/(1+EXP(W529))</f>
        <v/>
      </c>
    </row>
    <row r="530" spans="1:24">
      <c r="A530" s="33" t="n">
        <v>0</v>
      </c>
      <c r="B530" s="33" t="n">
        <v>1</v>
      </c>
      <c r="C530" s="33" t="n">
        <v>0</v>
      </c>
      <c r="D530" s="33" t="n">
        <v>0</v>
      </c>
      <c r="E530" s="33" t="n">
        <v>0</v>
      </c>
      <c r="F530" s="33" t="n">
        <v>0</v>
      </c>
      <c r="G530" s="33" t="n">
        <v>0</v>
      </c>
      <c r="H530" s="33" t="n">
        <v>0</v>
      </c>
      <c r="I530" s="33" t="n">
        <v>0</v>
      </c>
      <c r="J530" s="33" t="n">
        <v>0</v>
      </c>
      <c r="K530" s="33" t="n">
        <v>0</v>
      </c>
      <c r="L530" s="33" t="n">
        <v>0</v>
      </c>
      <c r="M530" s="33" t="n">
        <v>0</v>
      </c>
      <c r="N530" s="33" t="n">
        <v>0</v>
      </c>
      <c r="O530" s="33" t="n">
        <v>0</v>
      </c>
      <c r="P530" s="33" t="n">
        <v>0</v>
      </c>
      <c r="Q530" s="33" t="n">
        <v>0</v>
      </c>
      <c r="R530" s="33" t="n">
        <v>0</v>
      </c>
      <c r="S530" s="33" t="n">
        <v>0</v>
      </c>
      <c r="T530" s="33" t="n"/>
      <c r="U530" s="14" t="n">
        <v>0</v>
      </c>
      <c r="V530" s="27">
        <f>SUMPRODUCT('Linear Model'!B$2:T$2,'Test Set'!A530:S530)+'Linear Model'!U$2</f>
        <v/>
      </c>
      <c r="W530" s="1">
        <f>SUMPRODUCT('Logistic Regression'!B$2:T$2,'Test Set'!A530:S530)+'Logistic Regression'!U$2</f>
        <v/>
      </c>
      <c r="X530" s="70">
        <f>EXP(W530)/(1+EXP(W530))</f>
        <v/>
      </c>
    </row>
    <row r="531" spans="1:24">
      <c r="A531" s="33" t="n">
        <v>1</v>
      </c>
      <c r="B531" s="33" t="n">
        <v>0</v>
      </c>
      <c r="C531" s="33" t="n">
        <v>0</v>
      </c>
      <c r="D531" s="33" t="n">
        <v>0</v>
      </c>
      <c r="E531" s="33" t="n">
        <v>0</v>
      </c>
      <c r="F531" s="33" t="n">
        <v>1</v>
      </c>
      <c r="G531" s="33" t="n">
        <v>0</v>
      </c>
      <c r="H531" s="33" t="n">
        <v>0</v>
      </c>
      <c r="I531" s="33" t="n">
        <v>0</v>
      </c>
      <c r="J531" s="33" t="n">
        <v>0</v>
      </c>
      <c r="K531" s="33" t="n">
        <v>0</v>
      </c>
      <c r="L531" s="33" t="n">
        <v>0</v>
      </c>
      <c r="M531" s="33" t="n">
        <v>0</v>
      </c>
      <c r="N531" s="33" t="n">
        <v>0</v>
      </c>
      <c r="O531" s="33" t="n">
        <v>0</v>
      </c>
      <c r="P531" s="33" t="n">
        <v>0</v>
      </c>
      <c r="Q531" s="33" t="n">
        <v>1</v>
      </c>
      <c r="R531" s="33" t="n">
        <v>0</v>
      </c>
      <c r="S531" s="33" t="n">
        <v>0</v>
      </c>
      <c r="T531" s="33" t="n"/>
      <c r="U531" s="14" t="n">
        <v>0</v>
      </c>
      <c r="V531" s="27">
        <f>SUMPRODUCT('Linear Model'!B$2:T$2,'Test Set'!A531:S531)+'Linear Model'!U$2</f>
        <v/>
      </c>
      <c r="W531" s="1">
        <f>SUMPRODUCT('Logistic Regression'!B$2:T$2,'Test Set'!A531:S531)+'Logistic Regression'!U$2</f>
        <v/>
      </c>
      <c r="X531" s="70">
        <f>EXP(W531)/(1+EXP(W531))</f>
        <v/>
      </c>
    </row>
    <row r="532" spans="1:24">
      <c r="A532" s="33" t="n">
        <v>0</v>
      </c>
      <c r="B532" s="33" t="n">
        <v>1</v>
      </c>
      <c r="C532" s="33" t="n">
        <v>0</v>
      </c>
      <c r="D532" s="33" t="n">
        <v>1</v>
      </c>
      <c r="E532" s="33" t="n">
        <v>0</v>
      </c>
      <c r="F532" s="33" t="n">
        <v>0</v>
      </c>
      <c r="G532" s="33" t="n">
        <v>0</v>
      </c>
      <c r="H532" s="33" t="n">
        <v>0</v>
      </c>
      <c r="I532" s="33" t="n">
        <v>1</v>
      </c>
      <c r="J532" s="33" t="n">
        <v>0</v>
      </c>
      <c r="K532" s="33" t="n">
        <v>0</v>
      </c>
      <c r="L532" s="33" t="n">
        <v>0</v>
      </c>
      <c r="M532" s="33" t="n">
        <v>0</v>
      </c>
      <c r="N532" s="33" t="n">
        <v>0</v>
      </c>
      <c r="O532" s="33" t="n">
        <v>0</v>
      </c>
      <c r="P532" s="33" t="n">
        <v>0</v>
      </c>
      <c r="Q532" s="33" t="n">
        <v>0</v>
      </c>
      <c r="R532" s="33" t="n">
        <v>0</v>
      </c>
      <c r="S532" s="33" t="n">
        <v>0</v>
      </c>
      <c r="T532" s="33" t="n"/>
      <c r="U532" s="14" t="n">
        <v>0</v>
      </c>
      <c r="V532" s="27">
        <f>SUMPRODUCT('Linear Model'!B$2:T$2,'Test Set'!A532:S532)+'Linear Model'!U$2</f>
        <v/>
      </c>
      <c r="W532" s="1">
        <f>SUMPRODUCT('Logistic Regression'!B$2:T$2,'Test Set'!A532:S532)+'Logistic Regression'!U$2</f>
        <v/>
      </c>
      <c r="X532" s="70">
        <f>EXP(W532)/(1+EXP(W532))</f>
        <v/>
      </c>
    </row>
    <row r="533" spans="1:24">
      <c r="A533" s="33" t="n">
        <v>1</v>
      </c>
      <c r="B533" s="33" t="n">
        <v>0</v>
      </c>
      <c r="C533" s="33" t="n">
        <v>0</v>
      </c>
      <c r="D533" s="33" t="n">
        <v>1</v>
      </c>
      <c r="E533" s="33" t="n">
        <v>0</v>
      </c>
      <c r="F533" s="33" t="n">
        <v>0</v>
      </c>
      <c r="G533" s="33" t="n">
        <v>0</v>
      </c>
      <c r="H533" s="33" t="n">
        <v>0</v>
      </c>
      <c r="I533" s="33" t="n">
        <v>0</v>
      </c>
      <c r="J533" s="33" t="n">
        <v>0</v>
      </c>
      <c r="K533" s="33" t="n">
        <v>0</v>
      </c>
      <c r="L533" s="33" t="n">
        <v>0</v>
      </c>
      <c r="M533" s="33" t="n">
        <v>0</v>
      </c>
      <c r="N533" s="33" t="n">
        <v>0</v>
      </c>
      <c r="O533" s="33" t="n">
        <v>0</v>
      </c>
      <c r="P533" s="33" t="n">
        <v>0</v>
      </c>
      <c r="Q533" s="33" t="n">
        <v>0</v>
      </c>
      <c r="R533" s="33" t="n">
        <v>1</v>
      </c>
      <c r="S533" s="33" t="n">
        <v>0</v>
      </c>
      <c r="T533" s="33" t="n"/>
      <c r="U533" s="14" t="n">
        <v>0</v>
      </c>
      <c r="V533" s="27">
        <f>SUMPRODUCT('Linear Model'!B$2:T$2,'Test Set'!A533:S533)+'Linear Model'!U$2</f>
        <v/>
      </c>
      <c r="W533" s="1">
        <f>SUMPRODUCT('Logistic Regression'!B$2:T$2,'Test Set'!A533:S533)+'Logistic Regression'!U$2</f>
        <v/>
      </c>
      <c r="X533" s="70">
        <f>EXP(W533)/(1+EXP(W533))</f>
        <v/>
      </c>
    </row>
    <row r="534" spans="1:24">
      <c r="A534" s="33" t="n">
        <v>1</v>
      </c>
      <c r="B534" s="33" t="n">
        <v>0</v>
      </c>
      <c r="C534" s="33" t="n">
        <v>0</v>
      </c>
      <c r="D534" s="33" t="n">
        <v>0</v>
      </c>
      <c r="E534" s="33" t="n">
        <v>0</v>
      </c>
      <c r="F534" s="33" t="n">
        <v>0</v>
      </c>
      <c r="G534" s="33" t="n">
        <v>0</v>
      </c>
      <c r="H534" s="33" t="n">
        <v>0</v>
      </c>
      <c r="I534" s="33" t="n">
        <v>0</v>
      </c>
      <c r="J534" s="33" t="n">
        <v>0</v>
      </c>
      <c r="K534" s="33" t="n">
        <v>0</v>
      </c>
      <c r="L534" s="33" t="n">
        <v>0</v>
      </c>
      <c r="M534" s="33" t="n">
        <v>0</v>
      </c>
      <c r="N534" s="33" t="n">
        <v>0</v>
      </c>
      <c r="O534" s="33" t="n">
        <v>0</v>
      </c>
      <c r="P534" s="33" t="n">
        <v>0</v>
      </c>
      <c r="Q534" s="33" t="n">
        <v>0</v>
      </c>
      <c r="R534" s="33" t="n">
        <v>1</v>
      </c>
      <c r="S534" s="33" t="n">
        <v>0</v>
      </c>
      <c r="T534" s="33" t="n"/>
      <c r="U534" s="14" t="n">
        <v>0</v>
      </c>
      <c r="V534" s="27">
        <f>SUMPRODUCT('Linear Model'!B$2:T$2,'Test Set'!A534:S534)+'Linear Model'!U$2</f>
        <v/>
      </c>
      <c r="W534" s="1">
        <f>SUMPRODUCT('Logistic Regression'!B$2:T$2,'Test Set'!A534:S534)+'Logistic Regression'!U$2</f>
        <v/>
      </c>
      <c r="X534" s="70">
        <f>EXP(W534)/(1+EXP(W534))</f>
        <v/>
      </c>
    </row>
    <row r="535" spans="1:24">
      <c r="A535" s="33" t="n">
        <v>0</v>
      </c>
      <c r="B535" s="33" t="n">
        <v>1</v>
      </c>
      <c r="C535" s="33" t="n">
        <v>1</v>
      </c>
      <c r="D535" s="33" t="n">
        <v>0</v>
      </c>
      <c r="E535" s="33" t="n">
        <v>0</v>
      </c>
      <c r="F535" s="33" t="n">
        <v>0</v>
      </c>
      <c r="G535" s="33" t="n">
        <v>0</v>
      </c>
      <c r="H535" s="33" t="n">
        <v>0</v>
      </c>
      <c r="I535" s="33" t="n">
        <v>0</v>
      </c>
      <c r="J535" s="33" t="n">
        <v>0</v>
      </c>
      <c r="K535" s="33" t="n">
        <v>0</v>
      </c>
      <c r="L535" s="33" t="n">
        <v>0</v>
      </c>
      <c r="M535" s="33" t="n">
        <v>0</v>
      </c>
      <c r="N535" s="33" t="n">
        <v>0</v>
      </c>
      <c r="O535" s="33" t="n">
        <v>1</v>
      </c>
      <c r="P535" s="33" t="n">
        <v>0</v>
      </c>
      <c r="Q535" s="33" t="n">
        <v>0</v>
      </c>
      <c r="R535" s="33" t="n">
        <v>1</v>
      </c>
      <c r="S535" s="33" t="n">
        <v>0</v>
      </c>
      <c r="T535" s="33" t="n"/>
      <c r="U535" s="14" t="n">
        <v>0</v>
      </c>
      <c r="V535" s="27">
        <f>SUMPRODUCT('Linear Model'!B$2:T$2,'Test Set'!A535:S535)+'Linear Model'!U$2</f>
        <v/>
      </c>
      <c r="W535" s="1">
        <f>SUMPRODUCT('Logistic Regression'!B$2:T$2,'Test Set'!A535:S535)+'Logistic Regression'!U$2</f>
        <v/>
      </c>
      <c r="X535" s="70">
        <f>EXP(W535)/(1+EXP(W535))</f>
        <v/>
      </c>
    </row>
    <row r="536" spans="1:24">
      <c r="A536" s="33" t="n">
        <v>0</v>
      </c>
      <c r="B536" s="33" t="n">
        <v>0</v>
      </c>
      <c r="C536" s="33" t="n">
        <v>1</v>
      </c>
      <c r="D536" s="33" t="n">
        <v>0</v>
      </c>
      <c r="E536" s="33" t="n">
        <v>0</v>
      </c>
      <c r="F536" s="33" t="n">
        <v>0</v>
      </c>
      <c r="G536" s="33" t="n">
        <v>0</v>
      </c>
      <c r="H536" s="33" t="n">
        <v>0</v>
      </c>
      <c r="I536" s="33" t="n">
        <v>0</v>
      </c>
      <c r="J536" s="33" t="n">
        <v>0</v>
      </c>
      <c r="K536" s="33" t="n">
        <v>0</v>
      </c>
      <c r="L536" s="33" t="n">
        <v>0</v>
      </c>
      <c r="M536" s="33" t="n">
        <v>0</v>
      </c>
      <c r="N536" s="33" t="n">
        <v>0</v>
      </c>
      <c r="O536" s="33" t="n">
        <v>0</v>
      </c>
      <c r="P536" s="33" t="n">
        <v>0</v>
      </c>
      <c r="Q536" s="33" t="n">
        <v>0</v>
      </c>
      <c r="R536" s="33" t="n">
        <v>1</v>
      </c>
      <c r="S536" s="33" t="n">
        <v>0</v>
      </c>
      <c r="T536" s="33" t="n"/>
      <c r="U536" s="14" t="n">
        <v>0</v>
      </c>
      <c r="V536" s="27">
        <f>SUMPRODUCT('Linear Model'!B$2:T$2,'Test Set'!A536:S536)+'Linear Model'!U$2</f>
        <v/>
      </c>
      <c r="W536" s="1">
        <f>SUMPRODUCT('Logistic Regression'!B$2:T$2,'Test Set'!A536:S536)+'Logistic Regression'!U$2</f>
        <v/>
      </c>
      <c r="X536" s="70">
        <f>EXP(W536)/(1+EXP(W536))</f>
        <v/>
      </c>
    </row>
    <row r="537" spans="1:24">
      <c r="A537" s="33" t="n">
        <v>1</v>
      </c>
      <c r="B537" s="33" t="n">
        <v>0</v>
      </c>
      <c r="C537" s="33" t="n">
        <v>1</v>
      </c>
      <c r="D537" s="33" t="n">
        <v>0</v>
      </c>
      <c r="E537" s="33" t="n">
        <v>0</v>
      </c>
      <c r="F537" s="33" t="n">
        <v>0</v>
      </c>
      <c r="G537" s="33" t="n">
        <v>1</v>
      </c>
      <c r="H537" s="33" t="n">
        <v>0</v>
      </c>
      <c r="I537" s="33" t="n">
        <v>0</v>
      </c>
      <c r="J537" s="33" t="n">
        <v>0</v>
      </c>
      <c r="K537" s="33" t="n">
        <v>0</v>
      </c>
      <c r="L537" s="33" t="n">
        <v>0</v>
      </c>
      <c r="M537" s="33" t="n">
        <v>0</v>
      </c>
      <c r="N537" s="33" t="n">
        <v>0</v>
      </c>
      <c r="O537" s="33" t="n">
        <v>0</v>
      </c>
      <c r="P537" s="33" t="n">
        <v>0</v>
      </c>
      <c r="Q537" s="33" t="n">
        <v>0</v>
      </c>
      <c r="R537" s="33" t="n">
        <v>0</v>
      </c>
      <c r="S537" s="33" t="n">
        <v>1</v>
      </c>
      <c r="T537" s="33" t="n"/>
      <c r="U537" s="14" t="n">
        <v>0</v>
      </c>
      <c r="V537" s="27">
        <f>SUMPRODUCT('Linear Model'!B$2:T$2,'Test Set'!A537:S537)+'Linear Model'!U$2</f>
        <v/>
      </c>
      <c r="W537" s="1">
        <f>SUMPRODUCT('Logistic Regression'!B$2:T$2,'Test Set'!A537:S537)+'Logistic Regression'!U$2</f>
        <v/>
      </c>
      <c r="X537" s="70">
        <f>EXP(W537)/(1+EXP(W537))</f>
        <v/>
      </c>
    </row>
    <row r="538" spans="1:24">
      <c r="A538" s="33" t="n">
        <v>1</v>
      </c>
      <c r="B538" s="33" t="n">
        <v>0</v>
      </c>
      <c r="C538" s="33" t="n">
        <v>1</v>
      </c>
      <c r="D538" s="33" t="n">
        <v>0</v>
      </c>
      <c r="E538" s="33" t="n">
        <v>0</v>
      </c>
      <c r="F538" s="33" t="n">
        <v>0</v>
      </c>
      <c r="G538" s="33" t="n">
        <v>0</v>
      </c>
      <c r="H538" s="33" t="n">
        <v>0</v>
      </c>
      <c r="I538" s="33" t="n">
        <v>0</v>
      </c>
      <c r="J538" s="33" t="n">
        <v>0</v>
      </c>
      <c r="K538" s="33" t="n">
        <v>0</v>
      </c>
      <c r="L538" s="33" t="n">
        <v>0</v>
      </c>
      <c r="M538" s="33" t="n">
        <v>0</v>
      </c>
      <c r="N538" s="33" t="n">
        <v>1</v>
      </c>
      <c r="O538" s="33" t="n">
        <v>0</v>
      </c>
      <c r="P538" s="33" t="n">
        <v>0</v>
      </c>
      <c r="Q538" s="33" t="n">
        <v>0</v>
      </c>
      <c r="R538" s="33" t="n">
        <v>0</v>
      </c>
      <c r="S538" s="33" t="n">
        <v>0</v>
      </c>
      <c r="T538" s="33" t="n"/>
      <c r="U538" s="14" t="n">
        <v>0</v>
      </c>
      <c r="V538" s="27">
        <f>SUMPRODUCT('Linear Model'!B$2:T$2,'Test Set'!A538:S538)+'Linear Model'!U$2</f>
        <v/>
      </c>
      <c r="W538" s="1">
        <f>SUMPRODUCT('Logistic Regression'!B$2:T$2,'Test Set'!A538:S538)+'Logistic Regression'!U$2</f>
        <v/>
      </c>
      <c r="X538" s="70">
        <f>EXP(W538)/(1+EXP(W538))</f>
        <v/>
      </c>
    </row>
    <row r="539" spans="1:24">
      <c r="A539" s="33" t="n">
        <v>0</v>
      </c>
      <c r="B539" s="33" t="n">
        <v>1</v>
      </c>
      <c r="C539" s="33" t="n">
        <v>1</v>
      </c>
      <c r="D539" s="33" t="n">
        <v>0</v>
      </c>
      <c r="E539" s="33" t="n">
        <v>0</v>
      </c>
      <c r="F539" s="33" t="n">
        <v>0</v>
      </c>
      <c r="G539" s="33" t="n">
        <v>0</v>
      </c>
      <c r="H539" s="33" t="n">
        <v>0</v>
      </c>
      <c r="I539" s="33" t="n">
        <v>0</v>
      </c>
      <c r="J539" s="33" t="n">
        <v>0</v>
      </c>
      <c r="K539" s="33" t="n">
        <v>0</v>
      </c>
      <c r="L539" s="33" t="n">
        <v>0</v>
      </c>
      <c r="M539" s="33" t="n">
        <v>0</v>
      </c>
      <c r="N539" s="33" t="n">
        <v>0</v>
      </c>
      <c r="O539" s="33" t="n">
        <v>0</v>
      </c>
      <c r="P539" s="33" t="n">
        <v>0</v>
      </c>
      <c r="Q539" s="33" t="n">
        <v>0</v>
      </c>
      <c r="R539" s="33" t="n">
        <v>0</v>
      </c>
      <c r="S539" s="33" t="n">
        <v>0</v>
      </c>
      <c r="T539" s="33" t="n"/>
      <c r="U539" s="14" t="n">
        <v>0</v>
      </c>
      <c r="V539" s="27">
        <f>SUMPRODUCT('Linear Model'!B$2:T$2,'Test Set'!A539:S539)+'Linear Model'!U$2</f>
        <v/>
      </c>
      <c r="W539" s="1">
        <f>SUMPRODUCT('Logistic Regression'!B$2:T$2,'Test Set'!A539:S539)+'Logistic Regression'!U$2</f>
        <v/>
      </c>
      <c r="X539" s="70">
        <f>EXP(W539)/(1+EXP(W539))</f>
        <v/>
      </c>
    </row>
    <row r="540" spans="1:24">
      <c r="A540" s="33" t="n">
        <v>0</v>
      </c>
      <c r="B540" s="33" t="n">
        <v>0</v>
      </c>
      <c r="C540" s="33" t="n">
        <v>1</v>
      </c>
      <c r="D540" s="33" t="n">
        <v>0</v>
      </c>
      <c r="E540" s="33" t="n">
        <v>0</v>
      </c>
      <c r="F540" s="33" t="n">
        <v>0</v>
      </c>
      <c r="G540" s="33" t="n">
        <v>0</v>
      </c>
      <c r="H540" s="33" t="n">
        <v>0</v>
      </c>
      <c r="I540" s="33" t="n">
        <v>0</v>
      </c>
      <c r="J540" s="33" t="n">
        <v>0</v>
      </c>
      <c r="K540" s="33" t="n">
        <v>0</v>
      </c>
      <c r="L540" s="33" t="n">
        <v>0</v>
      </c>
      <c r="M540" s="33" t="n">
        <v>0</v>
      </c>
      <c r="N540" s="33" t="n">
        <v>0</v>
      </c>
      <c r="O540" s="33" t="n">
        <v>0</v>
      </c>
      <c r="P540" s="33" t="n">
        <v>0</v>
      </c>
      <c r="Q540" s="33" t="n">
        <v>0</v>
      </c>
      <c r="R540" s="33" t="n">
        <v>0</v>
      </c>
      <c r="S540" s="33" t="n">
        <v>0</v>
      </c>
      <c r="T540" s="33" t="n"/>
      <c r="U540" s="14" t="n">
        <v>0</v>
      </c>
      <c r="V540" s="27">
        <f>SUMPRODUCT('Linear Model'!B$2:T$2,'Test Set'!A540:S540)+'Linear Model'!U$2</f>
        <v/>
      </c>
      <c r="W540" s="1">
        <f>SUMPRODUCT('Logistic Regression'!B$2:T$2,'Test Set'!A540:S540)+'Logistic Regression'!U$2</f>
        <v/>
      </c>
      <c r="X540" s="70">
        <f>EXP(W540)/(1+EXP(W540))</f>
        <v/>
      </c>
    </row>
    <row r="541" spans="1:24">
      <c r="A541" s="33" t="n">
        <v>0</v>
      </c>
      <c r="B541" s="33" t="n">
        <v>1</v>
      </c>
      <c r="C541" s="33" t="n">
        <v>0</v>
      </c>
      <c r="D541" s="33" t="n">
        <v>0</v>
      </c>
      <c r="E541" s="33" t="n">
        <v>0</v>
      </c>
      <c r="F541" s="33" t="n">
        <v>0</v>
      </c>
      <c r="G541" s="33" t="n">
        <v>0</v>
      </c>
      <c r="H541" s="33" t="n">
        <v>0</v>
      </c>
      <c r="I541" s="33" t="n">
        <v>1</v>
      </c>
      <c r="J541" s="33" t="n">
        <v>0</v>
      </c>
      <c r="K541" s="33" t="n">
        <v>0</v>
      </c>
      <c r="L541" s="33" t="n">
        <v>0</v>
      </c>
      <c r="M541" s="33" t="n">
        <v>0</v>
      </c>
      <c r="N541" s="33" t="n">
        <v>0</v>
      </c>
      <c r="O541" s="33" t="n">
        <v>1</v>
      </c>
      <c r="P541" s="33" t="n">
        <v>0</v>
      </c>
      <c r="Q541" s="33" t="n">
        <v>0</v>
      </c>
      <c r="R541" s="33" t="n">
        <v>0</v>
      </c>
      <c r="S541" s="33" t="n">
        <v>0</v>
      </c>
      <c r="T541" s="33" t="n"/>
      <c r="U541" s="14" t="n">
        <v>0</v>
      </c>
      <c r="V541" s="27">
        <f>SUMPRODUCT('Linear Model'!B$2:T$2,'Test Set'!A541:S541)+'Linear Model'!U$2</f>
        <v/>
      </c>
      <c r="W541" s="1">
        <f>SUMPRODUCT('Logistic Regression'!B$2:T$2,'Test Set'!A541:S541)+'Logistic Regression'!U$2</f>
        <v/>
      </c>
      <c r="X541" s="70">
        <f>EXP(W541)/(1+EXP(W541))</f>
        <v/>
      </c>
    </row>
    <row r="542" spans="1:24">
      <c r="A542" s="33" t="n">
        <v>0</v>
      </c>
      <c r="B542" s="33" t="n">
        <v>0</v>
      </c>
      <c r="C542" s="33" t="n">
        <v>0</v>
      </c>
      <c r="D542" s="33" t="n">
        <v>1</v>
      </c>
      <c r="E542" s="33" t="n">
        <v>0</v>
      </c>
      <c r="F542" s="33" t="n">
        <v>0</v>
      </c>
      <c r="G542" s="33" t="n">
        <v>1</v>
      </c>
      <c r="H542" s="33" t="n">
        <v>0</v>
      </c>
      <c r="I542" s="33" t="n">
        <v>0</v>
      </c>
      <c r="J542" s="33" t="n">
        <v>0</v>
      </c>
      <c r="K542" s="33" t="n">
        <v>0</v>
      </c>
      <c r="L542" s="33" t="n">
        <v>0</v>
      </c>
      <c r="M542" s="33" t="n">
        <v>0</v>
      </c>
      <c r="N542" s="33" t="n">
        <v>0</v>
      </c>
      <c r="O542" s="33" t="n">
        <v>0</v>
      </c>
      <c r="P542" s="33" t="n">
        <v>0</v>
      </c>
      <c r="Q542" s="33" t="n">
        <v>0</v>
      </c>
      <c r="R542" s="33" t="n">
        <v>0</v>
      </c>
      <c r="S542" s="33" t="n">
        <v>0</v>
      </c>
      <c r="T542" s="33" t="n"/>
      <c r="U542" s="14" t="n">
        <v>0</v>
      </c>
      <c r="V542" s="27">
        <f>SUMPRODUCT('Linear Model'!B$2:T$2,'Test Set'!A542:S542)+'Linear Model'!U$2</f>
        <v/>
      </c>
      <c r="W542" s="1">
        <f>SUMPRODUCT('Logistic Regression'!B$2:T$2,'Test Set'!A542:S542)+'Logistic Regression'!U$2</f>
        <v/>
      </c>
      <c r="X542" s="70">
        <f>EXP(W542)/(1+EXP(W542))</f>
        <v/>
      </c>
    </row>
    <row r="543" spans="1:24">
      <c r="A543" s="33" t="n">
        <v>0</v>
      </c>
      <c r="B543" s="33" t="n">
        <v>1</v>
      </c>
      <c r="C543" s="33" t="n">
        <v>0</v>
      </c>
      <c r="D543" s="33" t="n">
        <v>0</v>
      </c>
      <c r="E543" s="33" t="n">
        <v>0</v>
      </c>
      <c r="F543" s="33" t="n">
        <v>0</v>
      </c>
      <c r="G543" s="33" t="n">
        <v>0</v>
      </c>
      <c r="H543" s="33" t="n">
        <v>0</v>
      </c>
      <c r="I543" s="33" t="n">
        <v>0</v>
      </c>
      <c r="J543" s="33" t="n">
        <v>0</v>
      </c>
      <c r="K543" s="33" t="n">
        <v>0</v>
      </c>
      <c r="L543" s="33" t="n">
        <v>0</v>
      </c>
      <c r="M543" s="33" t="n">
        <v>0</v>
      </c>
      <c r="N543" s="33" t="n">
        <v>0</v>
      </c>
      <c r="O543" s="33" t="n">
        <v>1</v>
      </c>
      <c r="P543" s="33" t="n">
        <v>0</v>
      </c>
      <c r="Q543" s="33" t="n">
        <v>0</v>
      </c>
      <c r="R543" s="33" t="n">
        <v>0</v>
      </c>
      <c r="S543" s="33" t="n">
        <v>0</v>
      </c>
      <c r="T543" s="33" t="n"/>
      <c r="U543" s="14" t="n">
        <v>0</v>
      </c>
      <c r="V543" s="27">
        <f>SUMPRODUCT('Linear Model'!B$2:T$2,'Test Set'!A543:S543)+'Linear Model'!U$2</f>
        <v/>
      </c>
      <c r="W543" s="1">
        <f>SUMPRODUCT('Logistic Regression'!B$2:T$2,'Test Set'!A543:S543)+'Logistic Regression'!U$2</f>
        <v/>
      </c>
      <c r="X543" s="70">
        <f>EXP(W543)/(1+EXP(W543))</f>
        <v/>
      </c>
    </row>
    <row r="544" spans="1:24">
      <c r="A544" s="33" t="n">
        <v>0</v>
      </c>
      <c r="B544" s="33" t="n">
        <v>0</v>
      </c>
      <c r="C544" s="33" t="n">
        <v>1</v>
      </c>
      <c r="D544" s="33" t="n">
        <v>0</v>
      </c>
      <c r="E544" s="33" t="n">
        <v>0</v>
      </c>
      <c r="F544" s="33" t="n">
        <v>0</v>
      </c>
      <c r="G544" s="33" t="n">
        <v>0</v>
      </c>
      <c r="H544" s="33" t="n">
        <v>0</v>
      </c>
      <c r="I544" s="33" t="n">
        <v>0</v>
      </c>
      <c r="J544" s="33" t="n">
        <v>0</v>
      </c>
      <c r="K544" s="33" t="n">
        <v>0</v>
      </c>
      <c r="L544" s="33" t="n">
        <v>0</v>
      </c>
      <c r="M544" s="33" t="n">
        <v>0</v>
      </c>
      <c r="N544" s="33" t="n">
        <v>1</v>
      </c>
      <c r="O544" s="33" t="n">
        <v>1</v>
      </c>
      <c r="P544" s="33" t="n">
        <v>0</v>
      </c>
      <c r="Q544" s="33" t="n">
        <v>0</v>
      </c>
      <c r="R544" s="33" t="n">
        <v>0</v>
      </c>
      <c r="S544" s="33" t="n">
        <v>0</v>
      </c>
      <c r="T544" s="33" t="n"/>
      <c r="U544" s="14" t="n">
        <v>0</v>
      </c>
      <c r="V544" s="27">
        <f>SUMPRODUCT('Linear Model'!B$2:T$2,'Test Set'!A544:S544)+'Linear Model'!U$2</f>
        <v/>
      </c>
      <c r="W544" s="1">
        <f>SUMPRODUCT('Logistic Regression'!B$2:T$2,'Test Set'!A544:S544)+'Logistic Regression'!U$2</f>
        <v/>
      </c>
      <c r="X544" s="70">
        <f>EXP(W544)/(1+EXP(W544))</f>
        <v/>
      </c>
    </row>
    <row r="545" spans="1:24">
      <c r="A545" s="33" t="n">
        <v>1</v>
      </c>
      <c r="B545" s="33" t="n">
        <v>0</v>
      </c>
      <c r="C545" s="33" t="n">
        <v>1</v>
      </c>
      <c r="D545" s="33" t="n">
        <v>0</v>
      </c>
      <c r="E545" s="33" t="n">
        <v>0</v>
      </c>
      <c r="F545" s="33" t="n">
        <v>0</v>
      </c>
      <c r="G545" s="33" t="n">
        <v>1</v>
      </c>
      <c r="H545" s="33" t="n">
        <v>0</v>
      </c>
      <c r="I545" s="33" t="n">
        <v>0</v>
      </c>
      <c r="J545" s="33" t="n">
        <v>0</v>
      </c>
      <c r="K545" s="33" t="n">
        <v>0</v>
      </c>
      <c r="L545" s="33" t="n">
        <v>0</v>
      </c>
      <c r="M545" s="33" t="n">
        <v>0</v>
      </c>
      <c r="N545" s="33" t="n">
        <v>0</v>
      </c>
      <c r="O545" s="33" t="n">
        <v>0</v>
      </c>
      <c r="P545" s="33" t="n">
        <v>0</v>
      </c>
      <c r="Q545" s="33" t="n">
        <v>0</v>
      </c>
      <c r="R545" s="33" t="n">
        <v>0</v>
      </c>
      <c r="S545" s="33" t="n">
        <v>0</v>
      </c>
      <c r="T545" s="33" t="n"/>
      <c r="U545" s="14" t="n">
        <v>0</v>
      </c>
      <c r="V545" s="27">
        <f>SUMPRODUCT('Linear Model'!B$2:T$2,'Test Set'!A545:S545)+'Linear Model'!U$2</f>
        <v/>
      </c>
      <c r="W545" s="1">
        <f>SUMPRODUCT('Logistic Regression'!B$2:T$2,'Test Set'!A545:S545)+'Logistic Regression'!U$2</f>
        <v/>
      </c>
      <c r="X545" s="70">
        <f>EXP(W545)/(1+EXP(W545))</f>
        <v/>
      </c>
    </row>
    <row r="546" spans="1:24">
      <c r="A546" s="33" t="n">
        <v>0</v>
      </c>
      <c r="B546" s="33" t="n">
        <v>0</v>
      </c>
      <c r="C546" s="33" t="n">
        <v>1</v>
      </c>
      <c r="D546" s="33" t="n">
        <v>0</v>
      </c>
      <c r="E546" s="33" t="n">
        <v>0</v>
      </c>
      <c r="F546" s="33" t="n">
        <v>0</v>
      </c>
      <c r="G546" s="33" t="n">
        <v>0</v>
      </c>
      <c r="H546" s="33" t="n">
        <v>0</v>
      </c>
      <c r="I546" s="33" t="n">
        <v>0</v>
      </c>
      <c r="J546" s="33" t="n">
        <v>0</v>
      </c>
      <c r="K546" s="33" t="n">
        <v>0</v>
      </c>
      <c r="L546" s="33" t="n">
        <v>0</v>
      </c>
      <c r="M546" s="33" t="n">
        <v>0</v>
      </c>
      <c r="N546" s="33" t="n">
        <v>0</v>
      </c>
      <c r="O546" s="33" t="n">
        <v>1</v>
      </c>
      <c r="P546" s="33" t="n">
        <v>0</v>
      </c>
      <c r="Q546" s="33" t="n">
        <v>0</v>
      </c>
      <c r="R546" s="33" t="n">
        <v>1</v>
      </c>
      <c r="S546" s="33" t="n">
        <v>0</v>
      </c>
      <c r="T546" s="33" t="n"/>
      <c r="U546" s="14" t="n">
        <v>0</v>
      </c>
      <c r="V546" s="27">
        <f>SUMPRODUCT('Linear Model'!B$2:T$2,'Test Set'!A546:S546)+'Linear Model'!U$2</f>
        <v/>
      </c>
      <c r="W546" s="1">
        <f>SUMPRODUCT('Logistic Regression'!B$2:T$2,'Test Set'!A546:S546)+'Logistic Regression'!U$2</f>
        <v/>
      </c>
      <c r="X546" s="70">
        <f>EXP(W546)/(1+EXP(W546))</f>
        <v/>
      </c>
    </row>
    <row r="547" spans="1:24">
      <c r="A547" s="33" t="n">
        <v>0</v>
      </c>
      <c r="B547" s="33" t="n">
        <v>0</v>
      </c>
      <c r="C547" s="33" t="n">
        <v>0</v>
      </c>
      <c r="D547" s="33" t="n">
        <v>1</v>
      </c>
      <c r="E547" s="33" t="n">
        <v>1</v>
      </c>
      <c r="F547" s="33" t="n">
        <v>0</v>
      </c>
      <c r="G547" s="33" t="n">
        <v>0</v>
      </c>
      <c r="H547" s="33" t="n">
        <v>0</v>
      </c>
      <c r="I547" s="33" t="n">
        <v>0</v>
      </c>
      <c r="J547" s="33" t="n">
        <v>0</v>
      </c>
      <c r="K547" s="33" t="n">
        <v>0</v>
      </c>
      <c r="L547" s="33" t="n">
        <v>0</v>
      </c>
      <c r="M547" s="33" t="n">
        <v>0</v>
      </c>
      <c r="N547" s="33" t="n">
        <v>0</v>
      </c>
      <c r="O547" s="33" t="n">
        <v>0</v>
      </c>
      <c r="P547" s="33" t="n">
        <v>0</v>
      </c>
      <c r="Q547" s="33" t="n">
        <v>0</v>
      </c>
      <c r="R547" s="33" t="n">
        <v>0</v>
      </c>
      <c r="S547" s="33" t="n">
        <v>0</v>
      </c>
      <c r="T547" s="33" t="n"/>
      <c r="U547" s="14" t="n">
        <v>0</v>
      </c>
      <c r="V547" s="27">
        <f>SUMPRODUCT('Linear Model'!B$2:T$2,'Test Set'!A547:S547)+'Linear Model'!U$2</f>
        <v/>
      </c>
      <c r="W547" s="1">
        <f>SUMPRODUCT('Logistic Regression'!B$2:T$2,'Test Set'!A547:S547)+'Logistic Regression'!U$2</f>
        <v/>
      </c>
      <c r="X547" s="70">
        <f>EXP(W547)/(1+EXP(W547))</f>
        <v/>
      </c>
    </row>
    <row r="548" spans="1:24">
      <c r="A548" s="33" t="n">
        <v>1</v>
      </c>
      <c r="B548" s="33" t="n">
        <v>0</v>
      </c>
      <c r="C548" s="33" t="n">
        <v>1</v>
      </c>
      <c r="D548" s="33" t="n">
        <v>0</v>
      </c>
      <c r="E548" s="33" t="n">
        <v>0</v>
      </c>
      <c r="F548" s="33" t="n">
        <v>0</v>
      </c>
      <c r="G548" s="33" t="n">
        <v>0</v>
      </c>
      <c r="H548" s="33" t="n">
        <v>0</v>
      </c>
      <c r="I548" s="33" t="n">
        <v>0</v>
      </c>
      <c r="J548" s="33" t="n">
        <v>0</v>
      </c>
      <c r="K548" s="33" t="n">
        <v>0</v>
      </c>
      <c r="L548" s="33" t="n">
        <v>0</v>
      </c>
      <c r="M548" s="33" t="n">
        <v>0</v>
      </c>
      <c r="N548" s="33" t="n">
        <v>0</v>
      </c>
      <c r="O548" s="33" t="n">
        <v>0</v>
      </c>
      <c r="P548" s="33" t="n">
        <v>0</v>
      </c>
      <c r="Q548" s="33" t="n">
        <v>0</v>
      </c>
      <c r="R548" s="33" t="n">
        <v>0</v>
      </c>
      <c r="S548" s="33" t="n">
        <v>0</v>
      </c>
      <c r="T548" s="33" t="n"/>
      <c r="U548" s="14" t="n">
        <v>0</v>
      </c>
      <c r="V548" s="27">
        <f>SUMPRODUCT('Linear Model'!B$2:T$2,'Test Set'!A548:S548)+'Linear Model'!U$2</f>
        <v/>
      </c>
      <c r="W548" s="1">
        <f>SUMPRODUCT('Logistic Regression'!B$2:T$2,'Test Set'!A548:S548)+'Logistic Regression'!U$2</f>
        <v/>
      </c>
      <c r="X548" s="70">
        <f>EXP(W548)/(1+EXP(W548))</f>
        <v/>
      </c>
    </row>
    <row r="549" spans="1:24">
      <c r="A549" s="33" t="n">
        <v>0</v>
      </c>
      <c r="B549" s="33" t="n">
        <v>0</v>
      </c>
      <c r="C549" s="33" t="n">
        <v>0</v>
      </c>
      <c r="D549" s="33" t="n">
        <v>1</v>
      </c>
      <c r="E549" s="33" t="n">
        <v>0</v>
      </c>
      <c r="F549" s="33" t="n">
        <v>0</v>
      </c>
      <c r="G549" s="33" t="n">
        <v>1</v>
      </c>
      <c r="H549" s="33" t="n">
        <v>0</v>
      </c>
      <c r="I549" s="33" t="n">
        <v>0</v>
      </c>
      <c r="J549" s="33" t="n">
        <v>0</v>
      </c>
      <c r="K549" s="33" t="n">
        <v>0</v>
      </c>
      <c r="L549" s="33" t="n">
        <v>0</v>
      </c>
      <c r="M549" s="33" t="n">
        <v>0</v>
      </c>
      <c r="N549" s="33" t="n">
        <v>1</v>
      </c>
      <c r="O549" s="33" t="n">
        <v>0</v>
      </c>
      <c r="P549" s="33" t="n">
        <v>0</v>
      </c>
      <c r="Q549" s="33" t="n">
        <v>0</v>
      </c>
      <c r="R549" s="33" t="n">
        <v>0</v>
      </c>
      <c r="S549" s="33" t="n">
        <v>0</v>
      </c>
      <c r="T549" s="33" t="n"/>
      <c r="U549" s="14" t="n">
        <v>0</v>
      </c>
      <c r="V549" s="27">
        <f>SUMPRODUCT('Linear Model'!B$2:T$2,'Test Set'!A549:S549)+'Linear Model'!U$2</f>
        <v/>
      </c>
      <c r="W549" s="1">
        <f>SUMPRODUCT('Logistic Regression'!B$2:T$2,'Test Set'!A549:S549)+'Logistic Regression'!U$2</f>
        <v/>
      </c>
      <c r="X549" s="70">
        <f>EXP(W549)/(1+EXP(W549))</f>
        <v/>
      </c>
    </row>
    <row r="550" spans="1:24">
      <c r="A550" s="33" t="n">
        <v>0</v>
      </c>
      <c r="B550" s="33" t="n">
        <v>1</v>
      </c>
      <c r="C550" s="33" t="n">
        <v>0</v>
      </c>
      <c r="D550" s="33" t="n">
        <v>1</v>
      </c>
      <c r="E550" s="33" t="n">
        <v>0</v>
      </c>
      <c r="F550" s="33" t="n">
        <v>0</v>
      </c>
      <c r="G550" s="33" t="n">
        <v>0</v>
      </c>
      <c r="H550" s="33" t="n">
        <v>0</v>
      </c>
      <c r="I550" s="33" t="n">
        <v>0</v>
      </c>
      <c r="J550" s="33" t="n">
        <v>0</v>
      </c>
      <c r="K550" s="33" t="n">
        <v>0</v>
      </c>
      <c r="L550" s="33" t="n">
        <v>0</v>
      </c>
      <c r="M550" s="33" t="n">
        <v>0</v>
      </c>
      <c r="N550" s="33" t="n">
        <v>0</v>
      </c>
      <c r="O550" s="33" t="n">
        <v>0</v>
      </c>
      <c r="P550" s="33" t="n">
        <v>0</v>
      </c>
      <c r="Q550" s="33" t="n">
        <v>0</v>
      </c>
      <c r="R550" s="33" t="n">
        <v>0</v>
      </c>
      <c r="S550" s="33" t="n">
        <v>0</v>
      </c>
      <c r="T550" s="33" t="n"/>
      <c r="U550" s="14" t="n">
        <v>0</v>
      </c>
      <c r="V550" s="27">
        <f>SUMPRODUCT('Linear Model'!B$2:T$2,'Test Set'!A550:S550)+'Linear Model'!U$2</f>
        <v/>
      </c>
      <c r="W550" s="1">
        <f>SUMPRODUCT('Logistic Regression'!B$2:T$2,'Test Set'!A550:S550)+'Logistic Regression'!U$2</f>
        <v/>
      </c>
      <c r="X550" s="70">
        <f>EXP(W550)/(1+EXP(W550))</f>
        <v/>
      </c>
    </row>
    <row r="551" spans="1:24">
      <c r="A551" s="33" t="n">
        <v>0</v>
      </c>
      <c r="B551" s="33" t="n">
        <v>1</v>
      </c>
      <c r="C551" s="33" t="n">
        <v>0</v>
      </c>
      <c r="D551" s="33" t="n">
        <v>0</v>
      </c>
      <c r="E551" s="33" t="n">
        <v>0</v>
      </c>
      <c r="F551" s="33" t="n">
        <v>0</v>
      </c>
      <c r="G551" s="33" t="n">
        <v>1</v>
      </c>
      <c r="H551" s="33" t="n">
        <v>0</v>
      </c>
      <c r="I551" s="33" t="n">
        <v>0</v>
      </c>
      <c r="J551" s="33" t="n">
        <v>0</v>
      </c>
      <c r="K551" s="33" t="n">
        <v>1</v>
      </c>
      <c r="L551" s="33" t="n">
        <v>0</v>
      </c>
      <c r="M551" s="33" t="n">
        <v>0</v>
      </c>
      <c r="N551" s="33" t="n">
        <v>0</v>
      </c>
      <c r="O551" s="33" t="n">
        <v>1</v>
      </c>
      <c r="P551" s="33" t="n">
        <v>0</v>
      </c>
      <c r="Q551" s="33" t="n">
        <v>0</v>
      </c>
      <c r="R551" s="33" t="n">
        <v>0</v>
      </c>
      <c r="S551" s="33" t="n">
        <v>0</v>
      </c>
      <c r="T551" s="33" t="n"/>
      <c r="U551" s="14" t="n">
        <v>0</v>
      </c>
      <c r="V551" s="27">
        <f>SUMPRODUCT('Linear Model'!B$2:T$2,'Test Set'!A551:S551)+'Linear Model'!U$2</f>
        <v/>
      </c>
      <c r="W551" s="1">
        <f>SUMPRODUCT('Logistic Regression'!B$2:T$2,'Test Set'!A551:S551)+'Logistic Regression'!U$2</f>
        <v/>
      </c>
      <c r="X551" s="70">
        <f>EXP(W551)/(1+EXP(W551))</f>
        <v/>
      </c>
    </row>
    <row r="552" spans="1:24">
      <c r="A552" s="33" t="n">
        <v>0</v>
      </c>
      <c r="B552" s="33" t="n">
        <v>0</v>
      </c>
      <c r="C552" s="33" t="n">
        <v>0</v>
      </c>
      <c r="D552" s="33" t="n">
        <v>1</v>
      </c>
      <c r="E552" s="33" t="n">
        <v>0</v>
      </c>
      <c r="F552" s="33" t="n">
        <v>0</v>
      </c>
      <c r="G552" s="33" t="n">
        <v>0</v>
      </c>
      <c r="H552" s="33" t="n">
        <v>0</v>
      </c>
      <c r="I552" s="33" t="n">
        <v>0</v>
      </c>
      <c r="J552" s="33" t="n">
        <v>0</v>
      </c>
      <c r="K552" s="33" t="n">
        <v>0</v>
      </c>
      <c r="L552" s="33" t="n">
        <v>0</v>
      </c>
      <c r="M552" s="33" t="n">
        <v>0</v>
      </c>
      <c r="N552" s="33" t="n">
        <v>0</v>
      </c>
      <c r="O552" s="33" t="n">
        <v>1</v>
      </c>
      <c r="P552" s="33" t="n">
        <v>0</v>
      </c>
      <c r="Q552" s="33" t="n">
        <v>0</v>
      </c>
      <c r="R552" s="33" t="n">
        <v>0</v>
      </c>
      <c r="S552" s="33" t="n">
        <v>0</v>
      </c>
      <c r="T552" s="33" t="n"/>
      <c r="U552" s="14" t="n">
        <v>0</v>
      </c>
      <c r="V552" s="27">
        <f>SUMPRODUCT('Linear Model'!B$2:T$2,'Test Set'!A552:S552)+'Linear Model'!U$2</f>
        <v/>
      </c>
      <c r="W552" s="1">
        <f>SUMPRODUCT('Logistic Regression'!B$2:T$2,'Test Set'!A552:S552)+'Logistic Regression'!U$2</f>
        <v/>
      </c>
      <c r="X552" s="70">
        <f>EXP(W552)/(1+EXP(W552))</f>
        <v/>
      </c>
    </row>
    <row r="553" spans="1:24">
      <c r="A553" s="33" t="n">
        <v>1</v>
      </c>
      <c r="B553" s="33" t="n">
        <v>0</v>
      </c>
      <c r="C553" s="33" t="n">
        <v>0</v>
      </c>
      <c r="D553" s="33" t="n">
        <v>1</v>
      </c>
      <c r="E553" s="33" t="n">
        <v>0</v>
      </c>
      <c r="F553" s="33" t="n">
        <v>0</v>
      </c>
      <c r="G553" s="33" t="n">
        <v>0</v>
      </c>
      <c r="H553" s="33" t="n">
        <v>0</v>
      </c>
      <c r="I553" s="33" t="n">
        <v>0</v>
      </c>
      <c r="J553" s="33" t="n">
        <v>0</v>
      </c>
      <c r="K553" s="33" t="n">
        <v>0</v>
      </c>
      <c r="L553" s="33" t="n">
        <v>0</v>
      </c>
      <c r="M553" s="33" t="n">
        <v>0</v>
      </c>
      <c r="N553" s="33" t="n">
        <v>0</v>
      </c>
      <c r="O553" s="33" t="n">
        <v>0</v>
      </c>
      <c r="P553" s="33" t="n">
        <v>0</v>
      </c>
      <c r="Q553" s="33" t="n">
        <v>0</v>
      </c>
      <c r="R553" s="33" t="n">
        <v>0</v>
      </c>
      <c r="S553" s="33" t="n">
        <v>0</v>
      </c>
      <c r="T553" s="33" t="n"/>
      <c r="U553" s="14" t="n">
        <v>0</v>
      </c>
      <c r="V553" s="27">
        <f>SUMPRODUCT('Linear Model'!B$2:T$2,'Test Set'!A553:S553)+'Linear Model'!U$2</f>
        <v/>
      </c>
      <c r="W553" s="1">
        <f>SUMPRODUCT('Logistic Regression'!B$2:T$2,'Test Set'!A553:S553)+'Logistic Regression'!U$2</f>
        <v/>
      </c>
      <c r="X553" s="70">
        <f>EXP(W553)/(1+EXP(W553))</f>
        <v/>
      </c>
    </row>
    <row r="554" spans="1:24">
      <c r="A554" s="33" t="n">
        <v>1</v>
      </c>
      <c r="B554" s="33" t="n">
        <v>0</v>
      </c>
      <c r="C554" s="33" t="n">
        <v>1</v>
      </c>
      <c r="D554" s="33" t="n">
        <v>0</v>
      </c>
      <c r="E554" s="33" t="n">
        <v>0</v>
      </c>
      <c r="F554" s="33" t="n">
        <v>0</v>
      </c>
      <c r="G554" s="33" t="n">
        <v>0</v>
      </c>
      <c r="H554" s="33" t="n">
        <v>0</v>
      </c>
      <c r="I554" s="33" t="n">
        <v>0</v>
      </c>
      <c r="J554" s="33" t="n">
        <v>0</v>
      </c>
      <c r="K554" s="33" t="n">
        <v>0</v>
      </c>
      <c r="L554" s="33" t="n">
        <v>0</v>
      </c>
      <c r="M554" s="33" t="n">
        <v>0</v>
      </c>
      <c r="N554" s="33" t="n">
        <v>0</v>
      </c>
      <c r="O554" s="33" t="n">
        <v>0</v>
      </c>
      <c r="P554" s="33" t="n">
        <v>0</v>
      </c>
      <c r="Q554" s="33" t="n">
        <v>0</v>
      </c>
      <c r="R554" s="33" t="n">
        <v>1</v>
      </c>
      <c r="S554" s="33" t="n">
        <v>0</v>
      </c>
      <c r="T554" s="33" t="n"/>
      <c r="U554" s="14" t="n">
        <v>0</v>
      </c>
      <c r="V554" s="27">
        <f>SUMPRODUCT('Linear Model'!B$2:T$2,'Test Set'!A554:S554)+'Linear Model'!U$2</f>
        <v/>
      </c>
      <c r="W554" s="1">
        <f>SUMPRODUCT('Logistic Regression'!B$2:T$2,'Test Set'!A554:S554)+'Logistic Regression'!U$2</f>
        <v/>
      </c>
      <c r="X554" s="70">
        <f>EXP(W554)/(1+EXP(W554))</f>
        <v/>
      </c>
    </row>
    <row r="555" spans="1:24">
      <c r="A555" s="33" t="n">
        <v>0</v>
      </c>
      <c r="B555" s="33" t="n">
        <v>1</v>
      </c>
      <c r="C555" s="33" t="n">
        <v>0</v>
      </c>
      <c r="D555" s="33" t="n">
        <v>0</v>
      </c>
      <c r="E555" s="33" t="n">
        <v>0</v>
      </c>
      <c r="F555" s="33" t="n">
        <v>1</v>
      </c>
      <c r="G555" s="33" t="n">
        <v>0</v>
      </c>
      <c r="H555" s="33" t="n">
        <v>0</v>
      </c>
      <c r="I555" s="33" t="n">
        <v>0</v>
      </c>
      <c r="J555" s="33" t="n">
        <v>0</v>
      </c>
      <c r="K555" s="33" t="n">
        <v>0</v>
      </c>
      <c r="L555" s="33" t="n">
        <v>0</v>
      </c>
      <c r="M555" s="33" t="n">
        <v>0</v>
      </c>
      <c r="N555" s="33" t="n">
        <v>0</v>
      </c>
      <c r="O555" s="33" t="n">
        <v>0</v>
      </c>
      <c r="P555" s="33" t="n">
        <v>0</v>
      </c>
      <c r="Q555" s="33" t="n">
        <v>0</v>
      </c>
      <c r="R555" s="33" t="n">
        <v>0</v>
      </c>
      <c r="S555" s="33" t="n">
        <v>0</v>
      </c>
      <c r="T555" s="33" t="n"/>
      <c r="U555" s="14" t="n">
        <v>0</v>
      </c>
      <c r="V555" s="27">
        <f>SUMPRODUCT('Linear Model'!B$2:T$2,'Test Set'!A555:S555)+'Linear Model'!U$2</f>
        <v/>
      </c>
      <c r="W555" s="1">
        <f>SUMPRODUCT('Logistic Regression'!B$2:T$2,'Test Set'!A555:S555)+'Logistic Regression'!U$2</f>
        <v/>
      </c>
      <c r="X555" s="70">
        <f>EXP(W555)/(1+EXP(W555))</f>
        <v/>
      </c>
    </row>
    <row r="556" spans="1:24">
      <c r="A556" s="33" t="n">
        <v>0</v>
      </c>
      <c r="B556" s="33" t="n">
        <v>0</v>
      </c>
      <c r="C556" s="33" t="n">
        <v>1</v>
      </c>
      <c r="D556" s="33" t="n">
        <v>0</v>
      </c>
      <c r="E556" s="33" t="n">
        <v>0</v>
      </c>
      <c r="F556" s="33" t="n">
        <v>1</v>
      </c>
      <c r="G556" s="33" t="n">
        <v>0</v>
      </c>
      <c r="H556" s="33" t="n">
        <v>0</v>
      </c>
      <c r="I556" s="33" t="n">
        <v>0</v>
      </c>
      <c r="J556" s="33" t="n">
        <v>0</v>
      </c>
      <c r="K556" s="33" t="n">
        <v>0</v>
      </c>
      <c r="L556" s="33" t="n">
        <v>0</v>
      </c>
      <c r="M556" s="33" t="n">
        <v>0</v>
      </c>
      <c r="N556" s="33" t="n">
        <v>0</v>
      </c>
      <c r="O556" s="33" t="n">
        <v>0</v>
      </c>
      <c r="P556" s="33" t="n">
        <v>1</v>
      </c>
      <c r="Q556" s="33" t="n">
        <v>0</v>
      </c>
      <c r="R556" s="33" t="n">
        <v>0</v>
      </c>
      <c r="S556" s="33" t="n">
        <v>0</v>
      </c>
      <c r="T556" s="33" t="n"/>
      <c r="U556" s="14" t="n">
        <v>0</v>
      </c>
      <c r="V556" s="27">
        <f>SUMPRODUCT('Linear Model'!B$2:T$2,'Test Set'!A556:S556)+'Linear Model'!U$2</f>
        <v/>
      </c>
      <c r="W556" s="1">
        <f>SUMPRODUCT('Logistic Regression'!B$2:T$2,'Test Set'!A556:S556)+'Logistic Regression'!U$2</f>
        <v/>
      </c>
      <c r="X556" s="70">
        <f>EXP(W556)/(1+EXP(W556))</f>
        <v/>
      </c>
    </row>
    <row r="557" spans="1:24">
      <c r="A557" s="33" t="n">
        <v>1</v>
      </c>
      <c r="B557" s="33" t="n">
        <v>0</v>
      </c>
      <c r="C557" s="33" t="n">
        <v>0</v>
      </c>
      <c r="D557" s="33" t="n">
        <v>1</v>
      </c>
      <c r="E557" s="33" t="n">
        <v>0</v>
      </c>
      <c r="F557" s="33" t="n">
        <v>0</v>
      </c>
      <c r="G557" s="33" t="n">
        <v>1</v>
      </c>
      <c r="H557" s="33" t="n">
        <v>0</v>
      </c>
      <c r="I557" s="33" t="n">
        <v>0</v>
      </c>
      <c r="J557" s="33" t="n">
        <v>0</v>
      </c>
      <c r="K557" s="33" t="n">
        <v>0</v>
      </c>
      <c r="L557" s="33" t="n">
        <v>0</v>
      </c>
      <c r="M557" s="33" t="n">
        <v>0</v>
      </c>
      <c r="N557" s="33" t="n">
        <v>0</v>
      </c>
      <c r="O557" s="33" t="n">
        <v>0</v>
      </c>
      <c r="P557" s="33" t="n">
        <v>0</v>
      </c>
      <c r="Q557" s="33" t="n">
        <v>0</v>
      </c>
      <c r="R557" s="33" t="n">
        <v>0</v>
      </c>
      <c r="S557" s="33" t="n">
        <v>0</v>
      </c>
      <c r="T557" s="33" t="n"/>
      <c r="U557" s="14" t="n">
        <v>0</v>
      </c>
      <c r="V557" s="27">
        <f>SUMPRODUCT('Linear Model'!B$2:T$2,'Test Set'!A557:S557)+'Linear Model'!U$2</f>
        <v/>
      </c>
      <c r="W557" s="1">
        <f>SUMPRODUCT('Logistic Regression'!B$2:T$2,'Test Set'!A557:S557)+'Logistic Regression'!U$2</f>
        <v/>
      </c>
      <c r="X557" s="70">
        <f>EXP(W557)/(1+EXP(W557))</f>
        <v/>
      </c>
    </row>
    <row r="558" spans="1:24">
      <c r="A558" s="33" t="n">
        <v>0</v>
      </c>
      <c r="B558" s="33" t="n">
        <v>0</v>
      </c>
      <c r="C558" s="33" t="n">
        <v>1</v>
      </c>
      <c r="D558" s="33" t="n">
        <v>0</v>
      </c>
      <c r="E558" s="33" t="n">
        <v>0</v>
      </c>
      <c r="F558" s="33" t="n">
        <v>0</v>
      </c>
      <c r="G558" s="33" t="n">
        <v>0</v>
      </c>
      <c r="H558" s="33" t="n">
        <v>0</v>
      </c>
      <c r="I558" s="33" t="n">
        <v>0</v>
      </c>
      <c r="J558" s="33" t="n">
        <v>0</v>
      </c>
      <c r="K558" s="33" t="n">
        <v>0</v>
      </c>
      <c r="L558" s="33" t="n">
        <v>0</v>
      </c>
      <c r="M558" s="33" t="n">
        <v>1</v>
      </c>
      <c r="N558" s="33" t="n">
        <v>0</v>
      </c>
      <c r="O558" s="33" t="n">
        <v>0</v>
      </c>
      <c r="P558" s="33" t="n">
        <v>0</v>
      </c>
      <c r="Q558" s="33" t="n">
        <v>0</v>
      </c>
      <c r="R558" s="33" t="n">
        <v>0</v>
      </c>
      <c r="S558" s="33" t="n">
        <v>0</v>
      </c>
      <c r="T558" s="33" t="n"/>
      <c r="U558" s="14" t="n">
        <v>0</v>
      </c>
      <c r="V558" s="27">
        <f>SUMPRODUCT('Linear Model'!B$2:T$2,'Test Set'!A558:S558)+'Linear Model'!U$2</f>
        <v/>
      </c>
      <c r="W558" s="1">
        <f>SUMPRODUCT('Logistic Regression'!B$2:T$2,'Test Set'!A558:S558)+'Logistic Regression'!U$2</f>
        <v/>
      </c>
      <c r="X558" s="70">
        <f>EXP(W558)/(1+EXP(W558))</f>
        <v/>
      </c>
    </row>
    <row r="559" spans="1:24">
      <c r="A559" s="33" t="n">
        <v>0</v>
      </c>
      <c r="B559" s="33" t="n">
        <v>0</v>
      </c>
      <c r="C559" s="33" t="n">
        <v>0</v>
      </c>
      <c r="D559" s="33" t="n">
        <v>1</v>
      </c>
      <c r="E559" s="33" t="n">
        <v>0</v>
      </c>
      <c r="F559" s="33" t="n">
        <v>0</v>
      </c>
      <c r="G559" s="33" t="n">
        <v>0</v>
      </c>
      <c r="H559" s="33" t="n">
        <v>0</v>
      </c>
      <c r="I559" s="33" t="n">
        <v>0</v>
      </c>
      <c r="J559" s="33" t="n">
        <v>0</v>
      </c>
      <c r="K559" s="33" t="n">
        <v>0</v>
      </c>
      <c r="L559" s="33" t="n">
        <v>0</v>
      </c>
      <c r="M559" s="33" t="n">
        <v>0</v>
      </c>
      <c r="N559" s="33" t="n">
        <v>0</v>
      </c>
      <c r="O559" s="33" t="n">
        <v>0</v>
      </c>
      <c r="P559" s="33" t="n">
        <v>0</v>
      </c>
      <c r="Q559" s="33" t="n">
        <v>0</v>
      </c>
      <c r="R559" s="33" t="n">
        <v>1</v>
      </c>
      <c r="S559" s="33" t="n">
        <v>0</v>
      </c>
      <c r="T559" s="33" t="n"/>
      <c r="U559" s="14" t="n">
        <v>0</v>
      </c>
      <c r="V559" s="27">
        <f>SUMPRODUCT('Linear Model'!B$2:T$2,'Test Set'!A559:S559)+'Linear Model'!U$2</f>
        <v/>
      </c>
      <c r="W559" s="1">
        <f>SUMPRODUCT('Logistic Regression'!B$2:T$2,'Test Set'!A559:S559)+'Logistic Regression'!U$2</f>
        <v/>
      </c>
      <c r="X559" s="70">
        <f>EXP(W559)/(1+EXP(W559))</f>
        <v/>
      </c>
    </row>
    <row r="560" spans="1:24">
      <c r="A560" s="33" t="n">
        <v>0</v>
      </c>
      <c r="B560" s="33" t="n">
        <v>1</v>
      </c>
      <c r="C560" s="33" t="n">
        <v>0</v>
      </c>
      <c r="D560" s="33" t="n">
        <v>0</v>
      </c>
      <c r="E560" s="33" t="n">
        <v>0</v>
      </c>
      <c r="F560" s="33" t="n">
        <v>1</v>
      </c>
      <c r="G560" s="33" t="n">
        <v>1</v>
      </c>
      <c r="H560" s="33" t="n">
        <v>0</v>
      </c>
      <c r="I560" s="33" t="n">
        <v>0</v>
      </c>
      <c r="J560" s="33" t="n">
        <v>0</v>
      </c>
      <c r="K560" s="33" t="n">
        <v>0</v>
      </c>
      <c r="L560" s="33" t="n">
        <v>0</v>
      </c>
      <c r="M560" s="33" t="n">
        <v>0</v>
      </c>
      <c r="N560" s="33" t="n">
        <v>0</v>
      </c>
      <c r="O560" s="33" t="n">
        <v>0</v>
      </c>
      <c r="P560" s="33" t="n">
        <v>0</v>
      </c>
      <c r="Q560" s="33" t="n">
        <v>0</v>
      </c>
      <c r="R560" s="33" t="n">
        <v>0</v>
      </c>
      <c r="S560" s="33" t="n">
        <v>0</v>
      </c>
      <c r="T560" s="33" t="n"/>
      <c r="U560" s="14" t="n">
        <v>0</v>
      </c>
      <c r="V560" s="27">
        <f>SUMPRODUCT('Linear Model'!B$2:T$2,'Test Set'!A560:S560)+'Linear Model'!U$2</f>
        <v/>
      </c>
      <c r="W560" s="1">
        <f>SUMPRODUCT('Logistic Regression'!B$2:T$2,'Test Set'!A560:S560)+'Logistic Regression'!U$2</f>
        <v/>
      </c>
      <c r="X560" s="70">
        <f>EXP(W560)/(1+EXP(W560))</f>
        <v/>
      </c>
    </row>
    <row r="561" spans="1:24">
      <c r="A561" s="33" t="n">
        <v>1</v>
      </c>
      <c r="B561" s="33" t="n">
        <v>0</v>
      </c>
      <c r="C561" s="33" t="n">
        <v>0</v>
      </c>
      <c r="D561" s="33" t="n">
        <v>0</v>
      </c>
      <c r="E561" s="33" t="n">
        <v>0</v>
      </c>
      <c r="F561" s="33" t="n">
        <v>0</v>
      </c>
      <c r="G561" s="33" t="n">
        <v>0</v>
      </c>
      <c r="H561" s="33" t="n">
        <v>0</v>
      </c>
      <c r="I561" s="33" t="n">
        <v>0</v>
      </c>
      <c r="J561" s="33" t="n">
        <v>0</v>
      </c>
      <c r="K561" s="33" t="n">
        <v>0</v>
      </c>
      <c r="L561" s="33" t="n">
        <v>0</v>
      </c>
      <c r="M561" s="33" t="n">
        <v>0</v>
      </c>
      <c r="N561" s="33" t="n">
        <v>0</v>
      </c>
      <c r="O561" s="33" t="n">
        <v>0</v>
      </c>
      <c r="P561" s="33" t="n">
        <v>0</v>
      </c>
      <c r="Q561" s="33" t="n">
        <v>1</v>
      </c>
      <c r="R561" s="33" t="n">
        <v>0</v>
      </c>
      <c r="S561" s="33" t="n">
        <v>0</v>
      </c>
      <c r="T561" s="33" t="n"/>
      <c r="U561" s="14" t="n">
        <v>0</v>
      </c>
      <c r="V561" s="27">
        <f>SUMPRODUCT('Linear Model'!B$2:T$2,'Test Set'!A561:S561)+'Linear Model'!U$2</f>
        <v/>
      </c>
      <c r="W561" s="1">
        <f>SUMPRODUCT('Logistic Regression'!B$2:T$2,'Test Set'!A561:S561)+'Logistic Regression'!U$2</f>
        <v/>
      </c>
      <c r="X561" s="70">
        <f>EXP(W561)/(1+EXP(W561))</f>
        <v/>
      </c>
    </row>
    <row r="562" spans="1:24">
      <c r="A562" s="33" t="n">
        <v>0</v>
      </c>
      <c r="B562" s="33" t="n">
        <v>0</v>
      </c>
      <c r="C562" s="33" t="n">
        <v>1</v>
      </c>
      <c r="D562" s="33" t="n">
        <v>0</v>
      </c>
      <c r="E562" s="33" t="n">
        <v>0</v>
      </c>
      <c r="F562" s="33" t="n">
        <v>1</v>
      </c>
      <c r="G562" s="33" t="n">
        <v>0</v>
      </c>
      <c r="H562" s="33" t="n">
        <v>0</v>
      </c>
      <c r="I562" s="33" t="n">
        <v>0</v>
      </c>
      <c r="J562" s="33" t="n">
        <v>0</v>
      </c>
      <c r="K562" s="33" t="n">
        <v>0</v>
      </c>
      <c r="L562" s="33" t="n">
        <v>0</v>
      </c>
      <c r="M562" s="33" t="n">
        <v>0</v>
      </c>
      <c r="N562" s="33" t="n">
        <v>0</v>
      </c>
      <c r="O562" s="33" t="n">
        <v>0</v>
      </c>
      <c r="P562" s="33" t="n">
        <v>0</v>
      </c>
      <c r="Q562" s="33" t="n">
        <v>0</v>
      </c>
      <c r="R562" s="33" t="n">
        <v>0</v>
      </c>
      <c r="S562" s="33" t="n">
        <v>0</v>
      </c>
      <c r="T562" s="33" t="n"/>
      <c r="U562" s="14" t="n">
        <v>0</v>
      </c>
      <c r="V562" s="27">
        <f>SUMPRODUCT('Linear Model'!B$2:T$2,'Test Set'!A562:S562)+'Linear Model'!U$2</f>
        <v/>
      </c>
      <c r="W562" s="1">
        <f>SUMPRODUCT('Logistic Regression'!B$2:T$2,'Test Set'!A562:S562)+'Logistic Regression'!U$2</f>
        <v/>
      </c>
      <c r="X562" s="70">
        <f>EXP(W562)/(1+EXP(W562))</f>
        <v/>
      </c>
    </row>
    <row r="563" spans="1:24">
      <c r="A563" s="33" t="n">
        <v>1</v>
      </c>
      <c r="B563" s="33" t="n">
        <v>0</v>
      </c>
      <c r="C563" s="33" t="n">
        <v>1</v>
      </c>
      <c r="D563" s="33" t="n">
        <v>0</v>
      </c>
      <c r="E563" s="33" t="n">
        <v>0</v>
      </c>
      <c r="F563" s="33" t="n">
        <v>0</v>
      </c>
      <c r="G563" s="33" t="n">
        <v>0</v>
      </c>
      <c r="H563" s="33" t="n">
        <v>0</v>
      </c>
      <c r="I563" s="33" t="n">
        <v>0</v>
      </c>
      <c r="J563" s="33" t="n">
        <v>0</v>
      </c>
      <c r="K563" s="33" t="n">
        <v>0</v>
      </c>
      <c r="L563" s="33" t="n">
        <v>0</v>
      </c>
      <c r="M563" s="33" t="n">
        <v>0</v>
      </c>
      <c r="N563" s="33" t="n">
        <v>0</v>
      </c>
      <c r="O563" s="33" t="n">
        <v>0</v>
      </c>
      <c r="P563" s="33" t="n">
        <v>0</v>
      </c>
      <c r="Q563" s="33" t="n">
        <v>0</v>
      </c>
      <c r="R563" s="33" t="n">
        <v>0</v>
      </c>
      <c r="S563" s="33" t="n">
        <v>0</v>
      </c>
      <c r="T563" s="33" t="n"/>
      <c r="U563" s="14" t="n">
        <v>0</v>
      </c>
      <c r="V563" s="27">
        <f>SUMPRODUCT('Linear Model'!B$2:T$2,'Test Set'!A563:S563)+'Linear Model'!U$2</f>
        <v/>
      </c>
      <c r="W563" s="1">
        <f>SUMPRODUCT('Logistic Regression'!B$2:T$2,'Test Set'!A563:S563)+'Logistic Regression'!U$2</f>
        <v/>
      </c>
      <c r="X563" s="70">
        <f>EXP(W563)/(1+EXP(W563))</f>
        <v/>
      </c>
    </row>
    <row r="564" spans="1:24">
      <c r="A564" s="33" t="n">
        <v>1</v>
      </c>
      <c r="B564" s="33" t="n">
        <v>0</v>
      </c>
      <c r="C564" s="33" t="n">
        <v>0</v>
      </c>
      <c r="D564" s="33" t="n">
        <v>1</v>
      </c>
      <c r="E564" s="33" t="n">
        <v>0</v>
      </c>
      <c r="F564" s="33" t="n">
        <v>0</v>
      </c>
      <c r="G564" s="33" t="n">
        <v>0</v>
      </c>
      <c r="H564" s="33" t="n">
        <v>0</v>
      </c>
      <c r="I564" s="33" t="n">
        <v>0</v>
      </c>
      <c r="J564" s="33" t="n">
        <v>0</v>
      </c>
      <c r="K564" s="33" t="n">
        <v>0</v>
      </c>
      <c r="L564" s="33" t="n">
        <v>0</v>
      </c>
      <c r="M564" s="33" t="n">
        <v>0</v>
      </c>
      <c r="N564" s="33" t="n">
        <v>0</v>
      </c>
      <c r="O564" s="33" t="n">
        <v>1</v>
      </c>
      <c r="P564" s="33" t="n">
        <v>0</v>
      </c>
      <c r="Q564" s="33" t="n">
        <v>0</v>
      </c>
      <c r="R564" s="33" t="n">
        <v>0</v>
      </c>
      <c r="S564" s="33" t="n">
        <v>0</v>
      </c>
      <c r="T564" s="33" t="n"/>
      <c r="U564" s="14" t="n">
        <v>0</v>
      </c>
      <c r="V564" s="27">
        <f>SUMPRODUCT('Linear Model'!B$2:T$2,'Test Set'!A564:S564)+'Linear Model'!U$2</f>
        <v/>
      </c>
      <c r="W564" s="1">
        <f>SUMPRODUCT('Logistic Regression'!B$2:T$2,'Test Set'!A564:S564)+'Logistic Regression'!U$2</f>
        <v/>
      </c>
      <c r="X564" s="70">
        <f>EXP(W564)/(1+EXP(W564))</f>
        <v/>
      </c>
    </row>
    <row r="565" spans="1:24">
      <c r="A565" s="33" t="n">
        <v>0</v>
      </c>
      <c r="B565" s="33" t="n">
        <v>1</v>
      </c>
      <c r="C565" s="33" t="n">
        <v>0</v>
      </c>
      <c r="D565" s="33" t="n">
        <v>1</v>
      </c>
      <c r="E565" s="33" t="n">
        <v>0</v>
      </c>
      <c r="F565" s="33" t="n">
        <v>1</v>
      </c>
      <c r="G565" s="33" t="n">
        <v>0</v>
      </c>
      <c r="H565" s="33" t="n">
        <v>0</v>
      </c>
      <c r="I565" s="33" t="n">
        <v>0</v>
      </c>
      <c r="J565" s="33" t="n">
        <v>0</v>
      </c>
      <c r="K565" s="33" t="n">
        <v>0</v>
      </c>
      <c r="L565" s="33" t="n">
        <v>0</v>
      </c>
      <c r="M565" s="33" t="n">
        <v>0</v>
      </c>
      <c r="N565" s="33" t="n">
        <v>0</v>
      </c>
      <c r="O565" s="33" t="n">
        <v>0</v>
      </c>
      <c r="P565" s="33" t="n">
        <v>0</v>
      </c>
      <c r="Q565" s="33" t="n">
        <v>0</v>
      </c>
      <c r="R565" s="33" t="n">
        <v>0</v>
      </c>
      <c r="S565" s="33" t="n">
        <v>1</v>
      </c>
      <c r="T565" s="33" t="n"/>
      <c r="U565" s="14" t="n">
        <v>0</v>
      </c>
      <c r="V565" s="27">
        <f>SUMPRODUCT('Linear Model'!B$2:T$2,'Test Set'!A565:S565)+'Linear Model'!U$2</f>
        <v/>
      </c>
      <c r="W565" s="1">
        <f>SUMPRODUCT('Logistic Regression'!B$2:T$2,'Test Set'!A565:S565)+'Logistic Regression'!U$2</f>
        <v/>
      </c>
      <c r="X565" s="70">
        <f>EXP(W565)/(1+EXP(W565))</f>
        <v/>
      </c>
    </row>
    <row r="566" spans="1:24">
      <c r="A566" s="33" t="n">
        <v>0</v>
      </c>
      <c r="B566" s="33" t="n">
        <v>1</v>
      </c>
      <c r="C566" s="33" t="n">
        <v>1</v>
      </c>
      <c r="D566" s="33" t="n">
        <v>0</v>
      </c>
      <c r="E566" s="33" t="n">
        <v>0</v>
      </c>
      <c r="F566" s="33" t="n">
        <v>0</v>
      </c>
      <c r="G566" s="33" t="n">
        <v>0</v>
      </c>
      <c r="H566" s="33" t="n">
        <v>0</v>
      </c>
      <c r="I566" s="33" t="n">
        <v>0</v>
      </c>
      <c r="J566" s="33" t="n">
        <v>0</v>
      </c>
      <c r="K566" s="33" t="n">
        <v>0</v>
      </c>
      <c r="L566" s="33" t="n">
        <v>0</v>
      </c>
      <c r="M566" s="33" t="n">
        <v>0</v>
      </c>
      <c r="N566" s="33" t="n">
        <v>0</v>
      </c>
      <c r="O566" s="33" t="n">
        <v>0</v>
      </c>
      <c r="P566" s="33" t="n">
        <v>0</v>
      </c>
      <c r="Q566" s="33" t="n">
        <v>0</v>
      </c>
      <c r="R566" s="33" t="n">
        <v>0</v>
      </c>
      <c r="S566" s="33" t="n">
        <v>0</v>
      </c>
      <c r="T566" s="33" t="n"/>
      <c r="U566" s="14" t="n">
        <v>0</v>
      </c>
      <c r="V566" s="27">
        <f>SUMPRODUCT('Linear Model'!B$2:T$2,'Test Set'!A566:S566)+'Linear Model'!U$2</f>
        <v/>
      </c>
      <c r="W566" s="1">
        <f>SUMPRODUCT('Logistic Regression'!B$2:T$2,'Test Set'!A566:S566)+'Logistic Regression'!U$2</f>
        <v/>
      </c>
      <c r="X566" s="70">
        <f>EXP(W566)/(1+EXP(W566))</f>
        <v/>
      </c>
    </row>
    <row r="567" spans="1:24">
      <c r="A567" s="33" t="n">
        <v>1</v>
      </c>
      <c r="B567" s="33" t="n">
        <v>0</v>
      </c>
      <c r="C567" s="33" t="n">
        <v>0</v>
      </c>
      <c r="D567" s="33" t="n">
        <v>1</v>
      </c>
      <c r="E567" s="33" t="n">
        <v>0</v>
      </c>
      <c r="F567" s="33" t="n">
        <v>0</v>
      </c>
      <c r="G567" s="33" t="n">
        <v>0</v>
      </c>
      <c r="H567" s="33" t="n">
        <v>0</v>
      </c>
      <c r="I567" s="33" t="n">
        <v>0</v>
      </c>
      <c r="J567" s="33" t="n">
        <v>0</v>
      </c>
      <c r="K567" s="33" t="n">
        <v>0</v>
      </c>
      <c r="L567" s="33" t="n">
        <v>0</v>
      </c>
      <c r="M567" s="33" t="n">
        <v>0</v>
      </c>
      <c r="N567" s="33" t="n">
        <v>0</v>
      </c>
      <c r="O567" s="33" t="n">
        <v>1</v>
      </c>
      <c r="P567" s="33" t="n">
        <v>0</v>
      </c>
      <c r="Q567" s="33" t="n">
        <v>0</v>
      </c>
      <c r="R567" s="33" t="n">
        <v>0</v>
      </c>
      <c r="S567" s="33" t="n">
        <v>0</v>
      </c>
      <c r="T567" s="33" t="n"/>
      <c r="U567" s="14" t="n">
        <v>0</v>
      </c>
      <c r="V567" s="27">
        <f>SUMPRODUCT('Linear Model'!B$2:T$2,'Test Set'!A567:S567)+'Linear Model'!U$2</f>
        <v/>
      </c>
      <c r="W567" s="1">
        <f>SUMPRODUCT('Logistic Regression'!B$2:T$2,'Test Set'!A567:S567)+'Logistic Regression'!U$2</f>
        <v/>
      </c>
      <c r="X567" s="70">
        <f>EXP(W567)/(1+EXP(W567))</f>
        <v/>
      </c>
    </row>
    <row r="568" spans="1:24">
      <c r="A568" s="33" t="n">
        <v>0</v>
      </c>
      <c r="B568" s="33" t="n">
        <v>1</v>
      </c>
      <c r="C568" s="33" t="n">
        <v>1</v>
      </c>
      <c r="D568" s="33" t="n">
        <v>0</v>
      </c>
      <c r="E568" s="33" t="n">
        <v>0</v>
      </c>
      <c r="F568" s="33" t="n">
        <v>0</v>
      </c>
      <c r="G568" s="33" t="n">
        <v>0</v>
      </c>
      <c r="H568" s="33" t="n">
        <v>0</v>
      </c>
      <c r="I568" s="33" t="n">
        <v>0</v>
      </c>
      <c r="J568" s="33" t="n">
        <v>0</v>
      </c>
      <c r="K568" s="33" t="n">
        <v>0</v>
      </c>
      <c r="L568" s="33" t="n">
        <v>0</v>
      </c>
      <c r="M568" s="33" t="n">
        <v>0</v>
      </c>
      <c r="N568" s="33" t="n">
        <v>0</v>
      </c>
      <c r="O568" s="33" t="n">
        <v>1</v>
      </c>
      <c r="P568" s="33" t="n">
        <v>0</v>
      </c>
      <c r="Q568" s="33" t="n">
        <v>0</v>
      </c>
      <c r="R568" s="33" t="n">
        <v>0</v>
      </c>
      <c r="S568" s="33" t="n">
        <v>0</v>
      </c>
      <c r="T568" s="33" t="n"/>
      <c r="U568" s="14" t="n">
        <v>0</v>
      </c>
      <c r="V568" s="27">
        <f>SUMPRODUCT('Linear Model'!B$2:T$2,'Test Set'!A568:S568)+'Linear Model'!U$2</f>
        <v/>
      </c>
      <c r="W568" s="1">
        <f>SUMPRODUCT('Logistic Regression'!B$2:T$2,'Test Set'!A568:S568)+'Logistic Regression'!U$2</f>
        <v/>
      </c>
      <c r="X568" s="70">
        <f>EXP(W568)/(1+EXP(W568))</f>
        <v/>
      </c>
    </row>
    <row r="569" spans="1:24">
      <c r="A569" s="33" t="n">
        <v>0</v>
      </c>
      <c r="B569" s="33" t="n">
        <v>0</v>
      </c>
      <c r="C569" s="33" t="n">
        <v>0</v>
      </c>
      <c r="D569" s="33" t="n">
        <v>0</v>
      </c>
      <c r="E569" s="33" t="n">
        <v>0</v>
      </c>
      <c r="F569" s="33" t="n">
        <v>0</v>
      </c>
      <c r="G569" s="33" t="n">
        <v>0</v>
      </c>
      <c r="H569" s="33" t="n">
        <v>0</v>
      </c>
      <c r="I569" s="33" t="n">
        <v>0</v>
      </c>
      <c r="J569" s="33" t="n">
        <v>0</v>
      </c>
      <c r="K569" s="33" t="n">
        <v>0</v>
      </c>
      <c r="L569" s="33" t="n">
        <v>0</v>
      </c>
      <c r="M569" s="33" t="n">
        <v>0</v>
      </c>
      <c r="N569" s="33" t="n">
        <v>0</v>
      </c>
      <c r="O569" s="33" t="n">
        <v>1</v>
      </c>
      <c r="P569" s="33" t="n">
        <v>0</v>
      </c>
      <c r="Q569" s="33" t="n">
        <v>0</v>
      </c>
      <c r="R569" s="33" t="n">
        <v>1</v>
      </c>
      <c r="S569" s="33" t="n">
        <v>0</v>
      </c>
      <c r="T569" s="33" t="n"/>
      <c r="U569" s="14" t="n">
        <v>0</v>
      </c>
      <c r="V569" s="27">
        <f>SUMPRODUCT('Linear Model'!B$2:T$2,'Test Set'!A569:S569)+'Linear Model'!U$2</f>
        <v/>
      </c>
      <c r="W569" s="1">
        <f>SUMPRODUCT('Logistic Regression'!B$2:T$2,'Test Set'!A569:S569)+'Logistic Regression'!U$2</f>
        <v/>
      </c>
      <c r="X569" s="70">
        <f>EXP(W569)/(1+EXP(W569))</f>
        <v/>
      </c>
    </row>
    <row r="570" spans="1:24">
      <c r="A570" s="33" t="n">
        <v>1</v>
      </c>
      <c r="B570" s="33" t="n">
        <v>0</v>
      </c>
      <c r="C570" s="33" t="n">
        <v>1</v>
      </c>
      <c r="D570" s="33" t="n">
        <v>0</v>
      </c>
      <c r="E570" s="33" t="n">
        <v>0</v>
      </c>
      <c r="F570" s="33" t="n">
        <v>1</v>
      </c>
      <c r="G570" s="33" t="n">
        <v>0</v>
      </c>
      <c r="H570" s="33" t="n">
        <v>0</v>
      </c>
      <c r="I570" s="33" t="n">
        <v>0</v>
      </c>
      <c r="J570" s="33" t="n">
        <v>0</v>
      </c>
      <c r="K570" s="33" t="n">
        <v>0</v>
      </c>
      <c r="L570" s="33" t="n">
        <v>0</v>
      </c>
      <c r="M570" s="33" t="n">
        <v>0</v>
      </c>
      <c r="N570" s="33" t="n">
        <v>0</v>
      </c>
      <c r="O570" s="33" t="n">
        <v>0</v>
      </c>
      <c r="P570" s="33" t="n">
        <v>0</v>
      </c>
      <c r="Q570" s="33" t="n">
        <v>0</v>
      </c>
      <c r="R570" s="33" t="n">
        <v>0</v>
      </c>
      <c r="S570" s="33" t="n">
        <v>0</v>
      </c>
      <c r="T570" s="33" t="n"/>
      <c r="U570" s="14" t="n">
        <v>0</v>
      </c>
      <c r="V570" s="27">
        <f>SUMPRODUCT('Linear Model'!B$2:T$2,'Test Set'!A570:S570)+'Linear Model'!U$2</f>
        <v/>
      </c>
      <c r="W570" s="1">
        <f>SUMPRODUCT('Logistic Regression'!B$2:T$2,'Test Set'!A570:S570)+'Logistic Regression'!U$2</f>
        <v/>
      </c>
      <c r="X570" s="70">
        <f>EXP(W570)/(1+EXP(W570))</f>
        <v/>
      </c>
    </row>
    <row r="571" spans="1:24">
      <c r="A571" s="33" t="n">
        <v>1</v>
      </c>
      <c r="B571" s="33" t="n">
        <v>0</v>
      </c>
      <c r="C571" s="33" t="n">
        <v>0</v>
      </c>
      <c r="D571" s="33" t="n">
        <v>0</v>
      </c>
      <c r="E571" s="33" t="n">
        <v>0</v>
      </c>
      <c r="F571" s="33" t="n">
        <v>0</v>
      </c>
      <c r="G571" s="33" t="n">
        <v>0</v>
      </c>
      <c r="H571" s="33" t="n">
        <v>0</v>
      </c>
      <c r="I571" s="33" t="n">
        <v>0</v>
      </c>
      <c r="J571" s="33" t="n">
        <v>0</v>
      </c>
      <c r="K571" s="33" t="n">
        <v>0</v>
      </c>
      <c r="L571" s="33" t="n">
        <v>0</v>
      </c>
      <c r="M571" s="33" t="n">
        <v>0</v>
      </c>
      <c r="N571" s="33" t="n">
        <v>0</v>
      </c>
      <c r="O571" s="33" t="n">
        <v>1</v>
      </c>
      <c r="P571" s="33" t="n">
        <v>0</v>
      </c>
      <c r="Q571" s="33" t="n">
        <v>0</v>
      </c>
      <c r="R571" s="33" t="n">
        <v>0</v>
      </c>
      <c r="S571" s="33" t="n">
        <v>0</v>
      </c>
      <c r="T571" s="33" t="n"/>
      <c r="U571" s="14" t="n">
        <v>0</v>
      </c>
      <c r="V571" s="27">
        <f>SUMPRODUCT('Linear Model'!B$2:T$2,'Test Set'!A571:S571)+'Linear Model'!U$2</f>
        <v/>
      </c>
      <c r="W571" s="1">
        <f>SUMPRODUCT('Logistic Regression'!B$2:T$2,'Test Set'!A571:S571)+'Logistic Regression'!U$2</f>
        <v/>
      </c>
      <c r="X571" s="70">
        <f>EXP(W571)/(1+EXP(W571))</f>
        <v/>
      </c>
    </row>
    <row r="572" spans="1:24">
      <c r="A572" s="33" t="n">
        <v>0</v>
      </c>
      <c r="B572" s="33" t="n">
        <v>0</v>
      </c>
      <c r="C572" s="33" t="n">
        <v>1</v>
      </c>
      <c r="D572" s="33" t="n">
        <v>0</v>
      </c>
      <c r="E572" s="33" t="n">
        <v>0</v>
      </c>
      <c r="F572" s="33" t="n">
        <v>0</v>
      </c>
      <c r="G572" s="33" t="n">
        <v>0</v>
      </c>
      <c r="H572" s="33" t="n">
        <v>0</v>
      </c>
      <c r="I572" s="33" t="n">
        <v>0</v>
      </c>
      <c r="J572" s="33" t="n">
        <v>0</v>
      </c>
      <c r="K572" s="33" t="n">
        <v>0</v>
      </c>
      <c r="L572" s="33" t="n">
        <v>0</v>
      </c>
      <c r="M572" s="33" t="n">
        <v>0</v>
      </c>
      <c r="N572" s="33" t="n">
        <v>1</v>
      </c>
      <c r="O572" s="33" t="n">
        <v>0</v>
      </c>
      <c r="P572" s="33" t="n">
        <v>0</v>
      </c>
      <c r="Q572" s="33" t="n">
        <v>0</v>
      </c>
      <c r="R572" s="33" t="n">
        <v>0</v>
      </c>
      <c r="S572" s="33" t="n">
        <v>0</v>
      </c>
      <c r="T572" s="33" t="n"/>
      <c r="U572" s="14" t="n">
        <v>0</v>
      </c>
      <c r="V572" s="27">
        <f>SUMPRODUCT('Linear Model'!B$2:T$2,'Test Set'!A572:S572)+'Linear Model'!U$2</f>
        <v/>
      </c>
      <c r="W572" s="1">
        <f>SUMPRODUCT('Logistic Regression'!B$2:T$2,'Test Set'!A572:S572)+'Logistic Regression'!U$2</f>
        <v/>
      </c>
      <c r="X572" s="70">
        <f>EXP(W572)/(1+EXP(W572))</f>
        <v/>
      </c>
    </row>
    <row r="573" spans="1:24">
      <c r="A573" s="33" t="n">
        <v>1</v>
      </c>
      <c r="B573" s="33" t="n">
        <v>0</v>
      </c>
      <c r="C573" s="33" t="n">
        <v>0</v>
      </c>
      <c r="D573" s="33" t="n">
        <v>1</v>
      </c>
      <c r="E573" s="33" t="n">
        <v>0</v>
      </c>
      <c r="F573" s="33" t="n">
        <v>0</v>
      </c>
      <c r="G573" s="33" t="n">
        <v>0</v>
      </c>
      <c r="H573" s="33" t="n">
        <v>0</v>
      </c>
      <c r="I573" s="33" t="n">
        <v>0</v>
      </c>
      <c r="J573" s="33" t="n">
        <v>0</v>
      </c>
      <c r="K573" s="33" t="n">
        <v>0</v>
      </c>
      <c r="L573" s="33" t="n">
        <v>0</v>
      </c>
      <c r="M573" s="33" t="n">
        <v>0</v>
      </c>
      <c r="N573" s="33" t="n">
        <v>0</v>
      </c>
      <c r="O573" s="33" t="n">
        <v>0</v>
      </c>
      <c r="P573" s="33" t="n">
        <v>0</v>
      </c>
      <c r="Q573" s="33" t="n">
        <v>0</v>
      </c>
      <c r="R573" s="33" t="n">
        <v>0</v>
      </c>
      <c r="S573" s="33" t="n">
        <v>0</v>
      </c>
      <c r="T573" s="33" t="n"/>
      <c r="U573" s="14" t="n">
        <v>0</v>
      </c>
      <c r="V573" s="27">
        <f>SUMPRODUCT('Linear Model'!B$2:T$2,'Test Set'!A573:S573)+'Linear Model'!U$2</f>
        <v/>
      </c>
      <c r="W573" s="1">
        <f>SUMPRODUCT('Logistic Regression'!B$2:T$2,'Test Set'!A573:S573)+'Logistic Regression'!U$2</f>
        <v/>
      </c>
      <c r="X573" s="70">
        <f>EXP(W573)/(1+EXP(W573))</f>
        <v/>
      </c>
    </row>
    <row r="574" spans="1:24">
      <c r="A574" s="33" t="n">
        <v>1</v>
      </c>
      <c r="B574" s="33" t="n">
        <v>0</v>
      </c>
      <c r="C574" s="33" t="n">
        <v>0</v>
      </c>
      <c r="D574" s="33" t="n">
        <v>0</v>
      </c>
      <c r="E574" s="33" t="n">
        <v>0</v>
      </c>
      <c r="F574" s="33" t="n">
        <v>0</v>
      </c>
      <c r="G574" s="33" t="n">
        <v>0</v>
      </c>
      <c r="H574" s="33" t="n">
        <v>0</v>
      </c>
      <c r="I574" s="33" t="n">
        <v>0</v>
      </c>
      <c r="J574" s="33" t="n">
        <v>0</v>
      </c>
      <c r="K574" s="33" t="n">
        <v>0</v>
      </c>
      <c r="L574" s="33" t="n">
        <v>0</v>
      </c>
      <c r="M574" s="33" t="n">
        <v>0</v>
      </c>
      <c r="N574" s="33" t="n">
        <v>0</v>
      </c>
      <c r="O574" s="33" t="n">
        <v>0</v>
      </c>
      <c r="P574" s="33" t="n">
        <v>0</v>
      </c>
      <c r="Q574" s="33" t="n">
        <v>0</v>
      </c>
      <c r="R574" s="33" t="n">
        <v>0</v>
      </c>
      <c r="S574" s="33" t="n">
        <v>0</v>
      </c>
      <c r="T574" s="33" t="n"/>
      <c r="U574" s="14" t="n">
        <v>0</v>
      </c>
      <c r="V574" s="27">
        <f>SUMPRODUCT('Linear Model'!B$2:T$2,'Test Set'!A574:S574)+'Linear Model'!U$2</f>
        <v/>
      </c>
      <c r="W574" s="1">
        <f>SUMPRODUCT('Logistic Regression'!B$2:T$2,'Test Set'!A574:S574)+'Logistic Regression'!U$2</f>
        <v/>
      </c>
      <c r="X574" s="70">
        <f>EXP(W574)/(1+EXP(W574))</f>
        <v/>
      </c>
    </row>
    <row r="575" spans="1:24">
      <c r="A575" s="33" t="n">
        <v>0</v>
      </c>
      <c r="B575" s="33" t="n">
        <v>0</v>
      </c>
      <c r="C575" s="33" t="n">
        <v>1</v>
      </c>
      <c r="D575" s="33" t="n">
        <v>0</v>
      </c>
      <c r="E575" s="33" t="n">
        <v>0</v>
      </c>
      <c r="F575" s="33" t="n">
        <v>1</v>
      </c>
      <c r="G575" s="33" t="n">
        <v>1</v>
      </c>
      <c r="H575" s="33" t="n">
        <v>0</v>
      </c>
      <c r="I575" s="33" t="n">
        <v>0</v>
      </c>
      <c r="J575" s="33" t="n">
        <v>0</v>
      </c>
      <c r="K575" s="33" t="n">
        <v>0</v>
      </c>
      <c r="L575" s="33" t="n">
        <v>1</v>
      </c>
      <c r="M575" s="33" t="n">
        <v>0</v>
      </c>
      <c r="N575" s="33" t="n">
        <v>0</v>
      </c>
      <c r="O575" s="33" t="n">
        <v>0</v>
      </c>
      <c r="P575" s="33" t="n">
        <v>0</v>
      </c>
      <c r="Q575" s="33" t="n">
        <v>0</v>
      </c>
      <c r="R575" s="33" t="n">
        <v>1</v>
      </c>
      <c r="S575" s="33" t="n">
        <v>0</v>
      </c>
      <c r="T575" s="33" t="n"/>
      <c r="U575" s="14" t="n">
        <v>0</v>
      </c>
      <c r="V575" s="27">
        <f>SUMPRODUCT('Linear Model'!B$2:T$2,'Test Set'!A575:S575)+'Linear Model'!U$2</f>
        <v/>
      </c>
      <c r="W575" s="1">
        <f>SUMPRODUCT('Logistic Regression'!B$2:T$2,'Test Set'!A575:S575)+'Logistic Regression'!U$2</f>
        <v/>
      </c>
      <c r="X575" s="70">
        <f>EXP(W575)/(1+EXP(W575))</f>
        <v/>
      </c>
    </row>
    <row r="576" spans="1:24">
      <c r="A576" s="33" t="n">
        <v>0</v>
      </c>
      <c r="B576" s="33" t="n">
        <v>0</v>
      </c>
      <c r="C576" s="33" t="n">
        <v>0</v>
      </c>
      <c r="D576" s="33" t="n">
        <v>1</v>
      </c>
      <c r="E576" s="33" t="n">
        <v>0</v>
      </c>
      <c r="F576" s="33" t="n">
        <v>1</v>
      </c>
      <c r="G576" s="33" t="n">
        <v>1</v>
      </c>
      <c r="H576" s="33" t="n">
        <v>0</v>
      </c>
      <c r="I576" s="33" t="n">
        <v>0</v>
      </c>
      <c r="J576" s="33" t="n">
        <v>0</v>
      </c>
      <c r="K576" s="33" t="n">
        <v>0</v>
      </c>
      <c r="L576" s="33" t="n">
        <v>0</v>
      </c>
      <c r="M576" s="33" t="n">
        <v>0</v>
      </c>
      <c r="N576" s="33" t="n">
        <v>0</v>
      </c>
      <c r="O576" s="33" t="n">
        <v>0</v>
      </c>
      <c r="P576" s="33" t="n">
        <v>0</v>
      </c>
      <c r="Q576" s="33" t="n">
        <v>0</v>
      </c>
      <c r="R576" s="33" t="n">
        <v>0</v>
      </c>
      <c r="S576" s="33" t="n">
        <v>0</v>
      </c>
      <c r="T576" s="33" t="n"/>
      <c r="U576" s="14" t="n">
        <v>0</v>
      </c>
      <c r="V576" s="27">
        <f>SUMPRODUCT('Linear Model'!B$2:T$2,'Test Set'!A576:S576)+'Linear Model'!U$2</f>
        <v/>
      </c>
      <c r="W576" s="1">
        <f>SUMPRODUCT('Logistic Regression'!B$2:T$2,'Test Set'!A576:S576)+'Logistic Regression'!U$2</f>
        <v/>
      </c>
      <c r="X576" s="70">
        <f>EXP(W576)/(1+EXP(W576))</f>
        <v/>
      </c>
    </row>
    <row r="577" spans="1:24">
      <c r="A577" s="33" t="n">
        <v>1</v>
      </c>
      <c r="B577" s="33" t="n">
        <v>0</v>
      </c>
      <c r="C577" s="33" t="n">
        <v>0</v>
      </c>
      <c r="D577" s="33" t="n">
        <v>0</v>
      </c>
      <c r="E577" s="33" t="n">
        <v>0</v>
      </c>
      <c r="F577" s="33" t="n">
        <v>0</v>
      </c>
      <c r="G577" s="33" t="n">
        <v>0</v>
      </c>
      <c r="H577" s="33" t="n">
        <v>0</v>
      </c>
      <c r="I577" s="33" t="n">
        <v>0</v>
      </c>
      <c r="J577" s="33" t="n">
        <v>0</v>
      </c>
      <c r="K577" s="33" t="n">
        <v>0</v>
      </c>
      <c r="L577" s="33" t="n">
        <v>0</v>
      </c>
      <c r="M577" s="33" t="n">
        <v>0</v>
      </c>
      <c r="N577" s="33" t="n">
        <v>0</v>
      </c>
      <c r="O577" s="33" t="n">
        <v>0</v>
      </c>
      <c r="P577" s="33" t="n">
        <v>0</v>
      </c>
      <c r="Q577" s="33" t="n">
        <v>0</v>
      </c>
      <c r="R577" s="33" t="n">
        <v>1</v>
      </c>
      <c r="S577" s="33" t="n">
        <v>1</v>
      </c>
      <c r="T577" s="33" t="n"/>
      <c r="U577" s="14" t="n">
        <v>0</v>
      </c>
      <c r="V577" s="27">
        <f>SUMPRODUCT('Linear Model'!B$2:T$2,'Test Set'!A577:S577)+'Linear Model'!U$2</f>
        <v/>
      </c>
      <c r="W577" s="1">
        <f>SUMPRODUCT('Logistic Regression'!B$2:T$2,'Test Set'!A577:S577)+'Logistic Regression'!U$2</f>
        <v/>
      </c>
      <c r="X577" s="70">
        <f>EXP(W577)/(1+EXP(W577))</f>
        <v/>
      </c>
    </row>
    <row r="578" spans="1:24">
      <c r="A578" s="33" t="n">
        <v>0</v>
      </c>
      <c r="B578" s="33" t="n">
        <v>1</v>
      </c>
      <c r="C578" s="33" t="n">
        <v>1</v>
      </c>
      <c r="D578" s="33" t="n">
        <v>0</v>
      </c>
      <c r="E578" s="33" t="n">
        <v>0</v>
      </c>
      <c r="F578" s="33" t="n">
        <v>0</v>
      </c>
      <c r="G578" s="33" t="n">
        <v>0</v>
      </c>
      <c r="H578" s="33" t="n">
        <v>0</v>
      </c>
      <c r="I578" s="33" t="n">
        <v>0</v>
      </c>
      <c r="J578" s="33" t="n">
        <v>0</v>
      </c>
      <c r="K578" s="33" t="n">
        <v>0</v>
      </c>
      <c r="L578" s="33" t="n">
        <v>0</v>
      </c>
      <c r="M578" s="33" t="n">
        <v>0</v>
      </c>
      <c r="N578" s="33" t="n">
        <v>0</v>
      </c>
      <c r="O578" s="33" t="n">
        <v>0</v>
      </c>
      <c r="P578" s="33" t="n">
        <v>0</v>
      </c>
      <c r="Q578" s="33" t="n">
        <v>0</v>
      </c>
      <c r="R578" s="33" t="n">
        <v>1</v>
      </c>
      <c r="S578" s="33" t="n">
        <v>0</v>
      </c>
      <c r="T578" s="33" t="n"/>
      <c r="U578" s="14" t="n">
        <v>0</v>
      </c>
      <c r="V578" s="27">
        <f>SUMPRODUCT('Linear Model'!B$2:T$2,'Test Set'!A578:S578)+'Linear Model'!U$2</f>
        <v/>
      </c>
      <c r="W578" s="1">
        <f>SUMPRODUCT('Logistic Regression'!B$2:T$2,'Test Set'!A578:S578)+'Logistic Regression'!U$2</f>
        <v/>
      </c>
      <c r="X578" s="70">
        <f>EXP(W578)/(1+EXP(W578))</f>
        <v/>
      </c>
    </row>
    <row r="579" spans="1:24">
      <c r="A579" s="33" t="n">
        <v>1</v>
      </c>
      <c r="B579" s="33" t="n">
        <v>0</v>
      </c>
      <c r="C579" s="33" t="n">
        <v>0</v>
      </c>
      <c r="D579" s="33" t="n">
        <v>0</v>
      </c>
      <c r="E579" s="33" t="n">
        <v>0</v>
      </c>
      <c r="F579" s="33" t="n">
        <v>1</v>
      </c>
      <c r="G579" s="33" t="n">
        <v>0</v>
      </c>
      <c r="H579" s="33" t="n">
        <v>0</v>
      </c>
      <c r="I579" s="33" t="n">
        <v>0</v>
      </c>
      <c r="J579" s="33" t="n">
        <v>0</v>
      </c>
      <c r="K579" s="33" t="n">
        <v>0</v>
      </c>
      <c r="L579" s="33" t="n">
        <v>0</v>
      </c>
      <c r="M579" s="33" t="n">
        <v>0</v>
      </c>
      <c r="N579" s="33" t="n">
        <v>0</v>
      </c>
      <c r="O579" s="33" t="n">
        <v>0</v>
      </c>
      <c r="P579" s="33" t="n">
        <v>0</v>
      </c>
      <c r="Q579" s="33" t="n">
        <v>0</v>
      </c>
      <c r="R579" s="33" t="n">
        <v>0</v>
      </c>
      <c r="S579" s="33" t="n">
        <v>0</v>
      </c>
      <c r="T579" s="33" t="n"/>
      <c r="U579" s="14" t="n">
        <v>0</v>
      </c>
      <c r="V579" s="27">
        <f>SUMPRODUCT('Linear Model'!B$2:T$2,'Test Set'!A579:S579)+'Linear Model'!U$2</f>
        <v/>
      </c>
      <c r="W579" s="1">
        <f>SUMPRODUCT('Logistic Regression'!B$2:T$2,'Test Set'!A579:S579)+'Logistic Regression'!U$2</f>
        <v/>
      </c>
      <c r="X579" s="70">
        <f>EXP(W579)/(1+EXP(W579))</f>
        <v/>
      </c>
    </row>
    <row r="580" spans="1:24">
      <c r="A580" s="33" t="n">
        <v>1</v>
      </c>
      <c r="B580" s="33" t="n">
        <v>0</v>
      </c>
      <c r="C580" s="33" t="n">
        <v>1</v>
      </c>
      <c r="D580" s="33" t="n">
        <v>0</v>
      </c>
      <c r="E580" s="33" t="n">
        <v>0</v>
      </c>
      <c r="F580" s="33" t="n">
        <v>1</v>
      </c>
      <c r="G580" s="33" t="n">
        <v>0</v>
      </c>
      <c r="H580" s="33" t="n">
        <v>0</v>
      </c>
      <c r="I580" s="33" t="n">
        <v>0</v>
      </c>
      <c r="J580" s="33" t="n">
        <v>0</v>
      </c>
      <c r="K580" s="33" t="n">
        <v>0</v>
      </c>
      <c r="L580" s="33" t="n">
        <v>0</v>
      </c>
      <c r="M580" s="33" t="n">
        <v>0</v>
      </c>
      <c r="N580" s="33" t="n">
        <v>1</v>
      </c>
      <c r="O580" s="33" t="n">
        <v>1</v>
      </c>
      <c r="P580" s="33" t="n">
        <v>1</v>
      </c>
      <c r="Q580" s="33" t="n">
        <v>0</v>
      </c>
      <c r="R580" s="33" t="n">
        <v>0</v>
      </c>
      <c r="S580" s="33" t="n">
        <v>0</v>
      </c>
      <c r="T580" s="33" t="n"/>
      <c r="U580" s="14" t="n">
        <v>0</v>
      </c>
      <c r="V580" s="27">
        <f>SUMPRODUCT('Linear Model'!B$2:T$2,'Test Set'!A580:S580)+'Linear Model'!U$2</f>
        <v/>
      </c>
      <c r="W580" s="1">
        <f>SUMPRODUCT('Logistic Regression'!B$2:T$2,'Test Set'!A580:S580)+'Logistic Regression'!U$2</f>
        <v/>
      </c>
      <c r="X580" s="70">
        <f>EXP(W580)/(1+EXP(W580))</f>
        <v/>
      </c>
    </row>
    <row r="581" spans="1:24">
      <c r="A581" s="33" t="n">
        <v>0</v>
      </c>
      <c r="B581" s="33" t="n">
        <v>0</v>
      </c>
      <c r="C581" s="33" t="n">
        <v>0</v>
      </c>
      <c r="D581" s="33" t="n">
        <v>1</v>
      </c>
      <c r="E581" s="33" t="n">
        <v>0</v>
      </c>
      <c r="F581" s="33" t="n">
        <v>0</v>
      </c>
      <c r="G581" s="33" t="n">
        <v>0</v>
      </c>
      <c r="H581" s="33" t="n">
        <v>0</v>
      </c>
      <c r="I581" s="33" t="n">
        <v>0</v>
      </c>
      <c r="J581" s="33" t="n">
        <v>0</v>
      </c>
      <c r="K581" s="33" t="n">
        <v>0</v>
      </c>
      <c r="L581" s="33" t="n">
        <v>0</v>
      </c>
      <c r="M581" s="33" t="n">
        <v>0</v>
      </c>
      <c r="N581" s="33" t="n">
        <v>0</v>
      </c>
      <c r="O581" s="33" t="n">
        <v>0</v>
      </c>
      <c r="P581" s="33" t="n">
        <v>0</v>
      </c>
      <c r="Q581" s="33" t="n">
        <v>0</v>
      </c>
      <c r="R581" s="33" t="n">
        <v>0</v>
      </c>
      <c r="S581" s="33" t="n">
        <v>0</v>
      </c>
      <c r="T581" s="33" t="n"/>
      <c r="U581" s="14" t="n">
        <v>0</v>
      </c>
      <c r="V581" s="27">
        <f>SUMPRODUCT('Linear Model'!B$2:T$2,'Test Set'!A581:S581)+'Linear Model'!U$2</f>
        <v/>
      </c>
      <c r="W581" s="1">
        <f>SUMPRODUCT('Logistic Regression'!B$2:T$2,'Test Set'!A581:S581)+'Logistic Regression'!U$2</f>
        <v/>
      </c>
      <c r="X581" s="70">
        <f>EXP(W581)/(1+EXP(W581))</f>
        <v/>
      </c>
    </row>
    <row r="582" spans="1:24">
      <c r="A582" s="33" t="n">
        <v>0</v>
      </c>
      <c r="B582" s="33" t="n">
        <v>0</v>
      </c>
      <c r="C582" s="33" t="n">
        <v>1</v>
      </c>
      <c r="D582" s="33" t="n">
        <v>0</v>
      </c>
      <c r="E582" s="33" t="n">
        <v>0</v>
      </c>
      <c r="F582" s="33" t="n">
        <v>0</v>
      </c>
      <c r="G582" s="33" t="n">
        <v>0</v>
      </c>
      <c r="H582" s="33" t="n">
        <v>0</v>
      </c>
      <c r="I582" s="33" t="n">
        <v>0</v>
      </c>
      <c r="J582" s="33" t="n">
        <v>0</v>
      </c>
      <c r="K582" s="33" t="n">
        <v>0</v>
      </c>
      <c r="L582" s="33" t="n">
        <v>0</v>
      </c>
      <c r="M582" s="33" t="n">
        <v>0</v>
      </c>
      <c r="N582" s="33" t="n">
        <v>0</v>
      </c>
      <c r="O582" s="33" t="n">
        <v>0</v>
      </c>
      <c r="P582" s="33" t="n">
        <v>0</v>
      </c>
      <c r="Q582" s="33" t="n">
        <v>0</v>
      </c>
      <c r="R582" s="33" t="n">
        <v>1</v>
      </c>
      <c r="S582" s="33" t="n">
        <v>0</v>
      </c>
      <c r="T582" s="33" t="n"/>
      <c r="U582" s="14" t="n">
        <v>0</v>
      </c>
      <c r="V582" s="27">
        <f>SUMPRODUCT('Linear Model'!B$2:T$2,'Test Set'!A582:S582)+'Linear Model'!U$2</f>
        <v/>
      </c>
      <c r="W582" s="1">
        <f>SUMPRODUCT('Logistic Regression'!B$2:T$2,'Test Set'!A582:S582)+'Logistic Regression'!U$2</f>
        <v/>
      </c>
      <c r="X582" s="70">
        <f>EXP(W582)/(1+EXP(W582))</f>
        <v/>
      </c>
    </row>
    <row r="583" spans="1:24">
      <c r="A583" s="33" t="n">
        <v>0</v>
      </c>
      <c r="B583" s="33" t="n">
        <v>0</v>
      </c>
      <c r="C583" s="33" t="n">
        <v>0</v>
      </c>
      <c r="D583" s="33" t="n">
        <v>0</v>
      </c>
      <c r="E583" s="33" t="n">
        <v>0</v>
      </c>
      <c r="F583" s="33" t="n">
        <v>0</v>
      </c>
      <c r="G583" s="33" t="n">
        <v>1</v>
      </c>
      <c r="H583" s="33" t="n">
        <v>0</v>
      </c>
      <c r="I583" s="33" t="n">
        <v>0</v>
      </c>
      <c r="J583" s="33" t="n">
        <v>0</v>
      </c>
      <c r="K583" s="33" t="n">
        <v>0</v>
      </c>
      <c r="L583" s="33" t="n">
        <v>0</v>
      </c>
      <c r="M583" s="33" t="n">
        <v>0</v>
      </c>
      <c r="N583" s="33" t="n">
        <v>0</v>
      </c>
      <c r="O583" s="33" t="n">
        <v>1</v>
      </c>
      <c r="P583" s="33" t="n">
        <v>0</v>
      </c>
      <c r="Q583" s="33" t="n">
        <v>0</v>
      </c>
      <c r="R583" s="33" t="n">
        <v>0</v>
      </c>
      <c r="S583" s="33" t="n">
        <v>0</v>
      </c>
      <c r="T583" s="33" t="n"/>
      <c r="U583" s="14" t="n">
        <v>0</v>
      </c>
      <c r="V583" s="27">
        <f>SUMPRODUCT('Linear Model'!B$2:T$2,'Test Set'!A583:S583)+'Linear Model'!U$2</f>
        <v/>
      </c>
      <c r="W583" s="1">
        <f>SUMPRODUCT('Logistic Regression'!B$2:T$2,'Test Set'!A583:S583)+'Logistic Regression'!U$2</f>
        <v/>
      </c>
      <c r="X583" s="70">
        <f>EXP(W583)/(1+EXP(W583))</f>
        <v/>
      </c>
    </row>
    <row r="584" spans="1:24">
      <c r="A584" s="33" t="n">
        <v>0</v>
      </c>
      <c r="B584" s="33" t="n">
        <v>0</v>
      </c>
      <c r="C584" s="33" t="n">
        <v>1</v>
      </c>
      <c r="D584" s="33" t="n">
        <v>0</v>
      </c>
      <c r="E584" s="33" t="n">
        <v>0</v>
      </c>
      <c r="F584" s="33" t="n">
        <v>0</v>
      </c>
      <c r="G584" s="33" t="n">
        <v>0</v>
      </c>
      <c r="H584" s="33" t="n">
        <v>0</v>
      </c>
      <c r="I584" s="33" t="n">
        <v>0</v>
      </c>
      <c r="J584" s="33" t="n">
        <v>0</v>
      </c>
      <c r="K584" s="33" t="n">
        <v>0</v>
      </c>
      <c r="L584" s="33" t="n">
        <v>0</v>
      </c>
      <c r="M584" s="33" t="n">
        <v>0</v>
      </c>
      <c r="N584" s="33" t="n">
        <v>0</v>
      </c>
      <c r="O584" s="33" t="n">
        <v>0</v>
      </c>
      <c r="P584" s="33" t="n">
        <v>0</v>
      </c>
      <c r="Q584" s="33" t="n">
        <v>0</v>
      </c>
      <c r="R584" s="33" t="n">
        <v>0</v>
      </c>
      <c r="S584" s="33" t="n">
        <v>0</v>
      </c>
      <c r="T584" s="33" t="n"/>
      <c r="U584" s="14" t="n">
        <v>0</v>
      </c>
      <c r="V584" s="27">
        <f>SUMPRODUCT('Linear Model'!B$2:T$2,'Test Set'!A584:S584)+'Linear Model'!U$2</f>
        <v/>
      </c>
      <c r="W584" s="1">
        <f>SUMPRODUCT('Logistic Regression'!B$2:T$2,'Test Set'!A584:S584)+'Logistic Regression'!U$2</f>
        <v/>
      </c>
      <c r="X584" s="70">
        <f>EXP(W584)/(1+EXP(W584))</f>
        <v/>
      </c>
    </row>
    <row r="585" spans="1:24">
      <c r="A585" s="33" t="n">
        <v>0</v>
      </c>
      <c r="B585" s="33" t="n">
        <v>1</v>
      </c>
      <c r="C585" s="33" t="n">
        <v>1</v>
      </c>
      <c r="D585" s="33" t="n">
        <v>0</v>
      </c>
      <c r="E585" s="33" t="n">
        <v>0</v>
      </c>
      <c r="F585" s="33" t="n">
        <v>0</v>
      </c>
      <c r="G585" s="33" t="n">
        <v>0</v>
      </c>
      <c r="H585" s="33" t="n">
        <v>0</v>
      </c>
      <c r="I585" s="33" t="n">
        <v>0</v>
      </c>
      <c r="J585" s="33" t="n">
        <v>0</v>
      </c>
      <c r="K585" s="33" t="n">
        <v>0</v>
      </c>
      <c r="L585" s="33" t="n">
        <v>0</v>
      </c>
      <c r="M585" s="33" t="n">
        <v>0</v>
      </c>
      <c r="N585" s="33" t="n">
        <v>1</v>
      </c>
      <c r="O585" s="33" t="n">
        <v>0</v>
      </c>
      <c r="P585" s="33" t="n">
        <v>0</v>
      </c>
      <c r="Q585" s="33" t="n">
        <v>0</v>
      </c>
      <c r="R585" s="33" t="n">
        <v>0</v>
      </c>
      <c r="S585" s="33" t="n">
        <v>0</v>
      </c>
      <c r="T585" s="33" t="n"/>
      <c r="U585" s="14" t="n">
        <v>0</v>
      </c>
      <c r="V585" s="27">
        <f>SUMPRODUCT('Linear Model'!B$2:T$2,'Test Set'!A585:S585)+'Linear Model'!U$2</f>
        <v/>
      </c>
      <c r="W585" s="1">
        <f>SUMPRODUCT('Logistic Regression'!B$2:T$2,'Test Set'!A585:S585)+'Logistic Regression'!U$2</f>
        <v/>
      </c>
      <c r="X585" s="70">
        <f>EXP(W585)/(1+EXP(W585))</f>
        <v/>
      </c>
    </row>
    <row r="586" spans="1:24">
      <c r="A586" s="33" t="n">
        <v>0</v>
      </c>
      <c r="B586" s="33" t="n">
        <v>1</v>
      </c>
      <c r="C586" s="33" t="n">
        <v>0</v>
      </c>
      <c r="D586" s="33" t="n">
        <v>0</v>
      </c>
      <c r="E586" s="33" t="n">
        <v>0</v>
      </c>
      <c r="F586" s="33" t="n">
        <v>1</v>
      </c>
      <c r="G586" s="33" t="n">
        <v>0</v>
      </c>
      <c r="H586" s="33" t="n">
        <v>0</v>
      </c>
      <c r="I586" s="33" t="n">
        <v>0</v>
      </c>
      <c r="J586" s="33" t="n">
        <v>0</v>
      </c>
      <c r="K586" s="33" t="n">
        <v>0</v>
      </c>
      <c r="L586" s="33" t="n">
        <v>0</v>
      </c>
      <c r="M586" s="33" t="n">
        <v>0</v>
      </c>
      <c r="N586" s="33" t="n">
        <v>0</v>
      </c>
      <c r="O586" s="33" t="n">
        <v>0</v>
      </c>
      <c r="P586" s="33" t="n">
        <v>0</v>
      </c>
      <c r="Q586" s="33" t="n">
        <v>0</v>
      </c>
      <c r="R586" s="33" t="n">
        <v>1</v>
      </c>
      <c r="S586" s="33" t="n">
        <v>0</v>
      </c>
      <c r="T586" s="33" t="n"/>
      <c r="U586" s="14" t="n">
        <v>0</v>
      </c>
      <c r="V586" s="27">
        <f>SUMPRODUCT('Linear Model'!B$2:T$2,'Test Set'!A586:S586)+'Linear Model'!U$2</f>
        <v/>
      </c>
      <c r="W586" s="1">
        <f>SUMPRODUCT('Logistic Regression'!B$2:T$2,'Test Set'!A586:S586)+'Logistic Regression'!U$2</f>
        <v/>
      </c>
      <c r="X586" s="70">
        <f>EXP(W586)/(1+EXP(W586))</f>
        <v/>
      </c>
    </row>
    <row r="587" spans="1:24">
      <c r="A587" s="33" t="n">
        <v>0</v>
      </c>
      <c r="B587" s="33" t="n">
        <v>1</v>
      </c>
      <c r="C587" s="33" t="n">
        <v>0</v>
      </c>
      <c r="D587" s="33" t="n">
        <v>1</v>
      </c>
      <c r="E587" s="33" t="n">
        <v>0</v>
      </c>
      <c r="F587" s="33" t="n">
        <v>0</v>
      </c>
      <c r="G587" s="33" t="n">
        <v>0</v>
      </c>
      <c r="H587" s="33" t="n">
        <v>0</v>
      </c>
      <c r="I587" s="33" t="n">
        <v>0</v>
      </c>
      <c r="J587" s="33" t="n">
        <v>0</v>
      </c>
      <c r="K587" s="33" t="n">
        <v>0</v>
      </c>
      <c r="L587" s="33" t="n">
        <v>0</v>
      </c>
      <c r="M587" s="33" t="n">
        <v>0</v>
      </c>
      <c r="N587" s="33" t="n">
        <v>0</v>
      </c>
      <c r="O587" s="33" t="n">
        <v>0</v>
      </c>
      <c r="P587" s="33" t="n">
        <v>0</v>
      </c>
      <c r="Q587" s="33" t="n">
        <v>0</v>
      </c>
      <c r="R587" s="33" t="n">
        <v>0</v>
      </c>
      <c r="S587" s="33" t="n">
        <v>0</v>
      </c>
      <c r="T587" s="33" t="n"/>
      <c r="U587" s="14" t="n">
        <v>0</v>
      </c>
      <c r="V587" s="27">
        <f>SUMPRODUCT('Linear Model'!B$2:T$2,'Test Set'!A587:S587)+'Linear Model'!U$2</f>
        <v/>
      </c>
      <c r="W587" s="1">
        <f>SUMPRODUCT('Logistic Regression'!B$2:T$2,'Test Set'!A587:S587)+'Logistic Regression'!U$2</f>
        <v/>
      </c>
      <c r="X587" s="70">
        <f>EXP(W587)/(1+EXP(W587))</f>
        <v/>
      </c>
    </row>
    <row r="588" spans="1:24">
      <c r="A588" s="33" t="n">
        <v>0</v>
      </c>
      <c r="B588" s="33" t="n">
        <v>1</v>
      </c>
      <c r="C588" s="33" t="n">
        <v>1</v>
      </c>
      <c r="D588" s="33" t="n">
        <v>0</v>
      </c>
      <c r="E588" s="33" t="n">
        <v>0</v>
      </c>
      <c r="F588" s="33" t="n">
        <v>0</v>
      </c>
      <c r="G588" s="33" t="n">
        <v>0</v>
      </c>
      <c r="H588" s="33" t="n">
        <v>0</v>
      </c>
      <c r="I588" s="33" t="n">
        <v>0</v>
      </c>
      <c r="J588" s="33" t="n">
        <v>0</v>
      </c>
      <c r="K588" s="33" t="n">
        <v>0</v>
      </c>
      <c r="L588" s="33" t="n">
        <v>0</v>
      </c>
      <c r="M588" s="33" t="n">
        <v>0</v>
      </c>
      <c r="N588" s="33" t="n">
        <v>0</v>
      </c>
      <c r="O588" s="33" t="n">
        <v>0</v>
      </c>
      <c r="P588" s="33" t="n">
        <v>0</v>
      </c>
      <c r="Q588" s="33" t="n">
        <v>0</v>
      </c>
      <c r="R588" s="33" t="n">
        <v>0</v>
      </c>
      <c r="S588" s="33" t="n">
        <v>0</v>
      </c>
      <c r="T588" s="33" t="n"/>
      <c r="U588" s="14" t="n">
        <v>0</v>
      </c>
      <c r="V588" s="27">
        <f>SUMPRODUCT('Linear Model'!B$2:T$2,'Test Set'!A588:S588)+'Linear Model'!U$2</f>
        <v/>
      </c>
      <c r="W588" s="1">
        <f>SUMPRODUCT('Logistic Regression'!B$2:T$2,'Test Set'!A588:S588)+'Logistic Regression'!U$2</f>
        <v/>
      </c>
      <c r="X588" s="70">
        <f>EXP(W588)/(1+EXP(W588))</f>
        <v/>
      </c>
    </row>
    <row r="589" spans="1:24">
      <c r="A589" s="33" t="n">
        <v>0</v>
      </c>
      <c r="B589" s="33" t="n">
        <v>0</v>
      </c>
      <c r="C589" s="33" t="n">
        <v>0</v>
      </c>
      <c r="D589" s="33" t="n">
        <v>0</v>
      </c>
      <c r="E589" s="33" t="n">
        <v>0</v>
      </c>
      <c r="F589" s="33" t="n">
        <v>0</v>
      </c>
      <c r="G589" s="33" t="n">
        <v>0</v>
      </c>
      <c r="H589" s="33" t="n">
        <v>0</v>
      </c>
      <c r="I589" s="33" t="n">
        <v>0</v>
      </c>
      <c r="J589" s="33" t="n">
        <v>0</v>
      </c>
      <c r="K589" s="33" t="n">
        <v>0</v>
      </c>
      <c r="L589" s="33" t="n">
        <v>0</v>
      </c>
      <c r="M589" s="33" t="n">
        <v>0</v>
      </c>
      <c r="N589" s="33" t="n">
        <v>0</v>
      </c>
      <c r="O589" s="33" t="n">
        <v>0</v>
      </c>
      <c r="P589" s="33" t="n">
        <v>0</v>
      </c>
      <c r="Q589" s="33" t="n">
        <v>0</v>
      </c>
      <c r="R589" s="33" t="n">
        <v>0</v>
      </c>
      <c r="S589" s="33" t="n">
        <v>0</v>
      </c>
      <c r="T589" s="33" t="n"/>
      <c r="U589" s="14" t="n">
        <v>0</v>
      </c>
      <c r="V589" s="27">
        <f>SUMPRODUCT('Linear Model'!B$2:T$2,'Test Set'!A589:S589)+'Linear Model'!U$2</f>
        <v/>
      </c>
      <c r="W589" s="1">
        <f>SUMPRODUCT('Logistic Regression'!B$2:T$2,'Test Set'!A589:S589)+'Logistic Regression'!U$2</f>
        <v/>
      </c>
      <c r="X589" s="70">
        <f>EXP(W589)/(1+EXP(W589))</f>
        <v/>
      </c>
    </row>
    <row r="590" spans="1:24">
      <c r="A590" s="33" t="n">
        <v>0</v>
      </c>
      <c r="B590" s="33" t="n">
        <v>0</v>
      </c>
      <c r="C590" s="33" t="n">
        <v>0</v>
      </c>
      <c r="D590" s="33" t="n">
        <v>1</v>
      </c>
      <c r="E590" s="33" t="n">
        <v>1</v>
      </c>
      <c r="F590" s="33" t="n">
        <v>0</v>
      </c>
      <c r="G590" s="33" t="n">
        <v>0</v>
      </c>
      <c r="H590" s="33" t="n">
        <v>0</v>
      </c>
      <c r="I590" s="33" t="n">
        <v>0</v>
      </c>
      <c r="J590" s="33" t="n">
        <v>0</v>
      </c>
      <c r="K590" s="33" t="n">
        <v>0</v>
      </c>
      <c r="L590" s="33" t="n">
        <v>0</v>
      </c>
      <c r="M590" s="33" t="n">
        <v>0</v>
      </c>
      <c r="N590" s="33" t="n">
        <v>0</v>
      </c>
      <c r="O590" s="33" t="n">
        <v>0</v>
      </c>
      <c r="P590" s="33" t="n">
        <v>0</v>
      </c>
      <c r="Q590" s="33" t="n">
        <v>0</v>
      </c>
      <c r="R590" s="33" t="n">
        <v>0</v>
      </c>
      <c r="S590" s="33" t="n">
        <v>0</v>
      </c>
      <c r="T590" s="33" t="n"/>
      <c r="U590" s="14" t="n">
        <v>0</v>
      </c>
      <c r="V590" s="27">
        <f>SUMPRODUCT('Linear Model'!B$2:T$2,'Test Set'!A590:S590)+'Linear Model'!U$2</f>
        <v/>
      </c>
      <c r="W590" s="1">
        <f>SUMPRODUCT('Logistic Regression'!B$2:T$2,'Test Set'!A590:S590)+'Logistic Regression'!U$2</f>
        <v/>
      </c>
      <c r="X590" s="70">
        <f>EXP(W590)/(1+EXP(W590))</f>
        <v/>
      </c>
    </row>
    <row r="591" spans="1:24">
      <c r="A591" s="33" t="n">
        <v>1</v>
      </c>
      <c r="B591" s="33" t="n">
        <v>0</v>
      </c>
      <c r="C591" s="33" t="n">
        <v>1</v>
      </c>
      <c r="D591" s="33" t="n">
        <v>0</v>
      </c>
      <c r="E591" s="33" t="n">
        <v>0</v>
      </c>
      <c r="F591" s="33" t="n">
        <v>0</v>
      </c>
      <c r="G591" s="33" t="n">
        <v>0</v>
      </c>
      <c r="H591" s="33" t="n">
        <v>0</v>
      </c>
      <c r="I591" s="33" t="n">
        <v>0</v>
      </c>
      <c r="J591" s="33" t="n">
        <v>0</v>
      </c>
      <c r="K591" s="33" t="n">
        <v>0</v>
      </c>
      <c r="L591" s="33" t="n">
        <v>0</v>
      </c>
      <c r="M591" s="33" t="n">
        <v>0</v>
      </c>
      <c r="N591" s="33" t="n">
        <v>1</v>
      </c>
      <c r="O591" s="33" t="n">
        <v>0</v>
      </c>
      <c r="P591" s="33" t="n">
        <v>0</v>
      </c>
      <c r="Q591" s="33" t="n">
        <v>0</v>
      </c>
      <c r="R591" s="33" t="n">
        <v>1</v>
      </c>
      <c r="S591" s="33" t="n">
        <v>0</v>
      </c>
      <c r="T591" s="33" t="n"/>
      <c r="U591" s="14" t="n">
        <v>0</v>
      </c>
      <c r="V591" s="27">
        <f>SUMPRODUCT('Linear Model'!B$2:T$2,'Test Set'!A591:S591)+'Linear Model'!U$2</f>
        <v/>
      </c>
      <c r="W591" s="1">
        <f>SUMPRODUCT('Logistic Regression'!B$2:T$2,'Test Set'!A591:S591)+'Logistic Regression'!U$2</f>
        <v/>
      </c>
      <c r="X591" s="70">
        <f>EXP(W591)/(1+EXP(W591))</f>
        <v/>
      </c>
    </row>
    <row r="592" spans="1:24">
      <c r="A592" s="33" t="n">
        <v>0</v>
      </c>
      <c r="B592" s="33" t="n">
        <v>0</v>
      </c>
      <c r="C592" s="33" t="n">
        <v>1</v>
      </c>
      <c r="D592" s="33" t="n">
        <v>0</v>
      </c>
      <c r="E592" s="33" t="n">
        <v>0</v>
      </c>
      <c r="F592" s="33" t="n">
        <v>0</v>
      </c>
      <c r="G592" s="33" t="n">
        <v>0</v>
      </c>
      <c r="H592" s="33" t="n">
        <v>0</v>
      </c>
      <c r="I592" s="33" t="n">
        <v>0</v>
      </c>
      <c r="J592" s="33" t="n">
        <v>0</v>
      </c>
      <c r="K592" s="33" t="n">
        <v>0</v>
      </c>
      <c r="L592" s="33" t="n">
        <v>0</v>
      </c>
      <c r="M592" s="33" t="n">
        <v>0</v>
      </c>
      <c r="N592" s="33" t="n">
        <v>0</v>
      </c>
      <c r="O592" s="33" t="n">
        <v>0</v>
      </c>
      <c r="P592" s="33" t="n">
        <v>0</v>
      </c>
      <c r="Q592" s="33" t="n">
        <v>0</v>
      </c>
      <c r="R592" s="33" t="n">
        <v>1</v>
      </c>
      <c r="S592" s="33" t="n">
        <v>0</v>
      </c>
      <c r="T592" s="33" t="n"/>
      <c r="U592" s="14" t="n">
        <v>0</v>
      </c>
      <c r="V592" s="27">
        <f>SUMPRODUCT('Linear Model'!B$2:T$2,'Test Set'!A592:S592)+'Linear Model'!U$2</f>
        <v/>
      </c>
      <c r="W592" s="1">
        <f>SUMPRODUCT('Logistic Regression'!B$2:T$2,'Test Set'!A592:S592)+'Logistic Regression'!U$2</f>
        <v/>
      </c>
      <c r="X592" s="70">
        <f>EXP(W592)/(1+EXP(W592))</f>
        <v/>
      </c>
    </row>
    <row r="593" spans="1:24">
      <c r="A593" s="33" t="n">
        <v>0</v>
      </c>
      <c r="B593" s="33" t="n">
        <v>1</v>
      </c>
      <c r="C593" s="33" t="n">
        <v>0</v>
      </c>
      <c r="D593" s="33" t="n">
        <v>0</v>
      </c>
      <c r="E593" s="33" t="n">
        <v>0</v>
      </c>
      <c r="F593" s="33" t="n">
        <v>0</v>
      </c>
      <c r="G593" s="33" t="n">
        <v>0</v>
      </c>
      <c r="H593" s="33" t="n">
        <v>0</v>
      </c>
      <c r="I593" s="33" t="n">
        <v>0</v>
      </c>
      <c r="J593" s="33" t="n">
        <v>0</v>
      </c>
      <c r="K593" s="33" t="n">
        <v>0</v>
      </c>
      <c r="L593" s="33" t="n">
        <v>0</v>
      </c>
      <c r="M593" s="33" t="n">
        <v>0</v>
      </c>
      <c r="N593" s="33" t="n">
        <v>0</v>
      </c>
      <c r="O593" s="33" t="n">
        <v>0</v>
      </c>
      <c r="P593" s="33" t="n">
        <v>0</v>
      </c>
      <c r="Q593" s="33" t="n">
        <v>0</v>
      </c>
      <c r="R593" s="33" t="n">
        <v>0</v>
      </c>
      <c r="S593" s="33" t="n">
        <v>0</v>
      </c>
      <c r="T593" s="33" t="n"/>
      <c r="U593" s="14" t="n">
        <v>0</v>
      </c>
      <c r="V593" s="27">
        <f>SUMPRODUCT('Linear Model'!B$2:T$2,'Test Set'!A593:S593)+'Linear Model'!U$2</f>
        <v/>
      </c>
      <c r="W593" s="1">
        <f>SUMPRODUCT('Logistic Regression'!B$2:T$2,'Test Set'!A593:S593)+'Logistic Regression'!U$2</f>
        <v/>
      </c>
      <c r="X593" s="70">
        <f>EXP(W593)/(1+EXP(W593))</f>
        <v/>
      </c>
    </row>
    <row r="594" spans="1:24">
      <c r="A594" s="33" t="n">
        <v>0</v>
      </c>
      <c r="B594" s="33" t="n">
        <v>0</v>
      </c>
      <c r="C594" s="33" t="n">
        <v>1</v>
      </c>
      <c r="D594" s="33" t="n">
        <v>0</v>
      </c>
      <c r="E594" s="33" t="n">
        <v>0</v>
      </c>
      <c r="F594" s="33" t="n">
        <v>0</v>
      </c>
      <c r="G594" s="33" t="n">
        <v>0</v>
      </c>
      <c r="H594" s="33" t="n">
        <v>0</v>
      </c>
      <c r="I594" s="33" t="n">
        <v>0</v>
      </c>
      <c r="J594" s="33" t="n">
        <v>0</v>
      </c>
      <c r="K594" s="33" t="n">
        <v>0</v>
      </c>
      <c r="L594" s="33" t="n">
        <v>0</v>
      </c>
      <c r="M594" s="33" t="n">
        <v>0</v>
      </c>
      <c r="N594" s="33" t="n">
        <v>0</v>
      </c>
      <c r="O594" s="33" t="n">
        <v>0</v>
      </c>
      <c r="P594" s="33" t="n">
        <v>0</v>
      </c>
      <c r="Q594" s="33" t="n">
        <v>0</v>
      </c>
      <c r="R594" s="33" t="n">
        <v>0</v>
      </c>
      <c r="S594" s="33" t="n">
        <v>0</v>
      </c>
      <c r="T594" s="33" t="n"/>
      <c r="U594" s="14" t="n">
        <v>0</v>
      </c>
      <c r="V594" s="27">
        <f>SUMPRODUCT('Linear Model'!B$2:T$2,'Test Set'!A594:S594)+'Linear Model'!U$2</f>
        <v/>
      </c>
      <c r="W594" s="1">
        <f>SUMPRODUCT('Logistic Regression'!B$2:T$2,'Test Set'!A594:S594)+'Logistic Regression'!U$2</f>
        <v/>
      </c>
      <c r="X594" s="70">
        <f>EXP(W594)/(1+EXP(W594))</f>
        <v/>
      </c>
    </row>
    <row r="595" spans="1:24">
      <c r="A595" s="33" t="n">
        <v>1</v>
      </c>
      <c r="B595" s="33" t="n">
        <v>0</v>
      </c>
      <c r="C595" s="33" t="n">
        <v>1</v>
      </c>
      <c r="D595" s="33" t="n">
        <v>0</v>
      </c>
      <c r="E595" s="33" t="n">
        <v>0</v>
      </c>
      <c r="F595" s="33" t="n">
        <v>1</v>
      </c>
      <c r="G595" s="33" t="n">
        <v>1</v>
      </c>
      <c r="H595" s="33" t="n">
        <v>0</v>
      </c>
      <c r="I595" s="33" t="n">
        <v>0</v>
      </c>
      <c r="J595" s="33" t="n">
        <v>0</v>
      </c>
      <c r="K595" s="33" t="n">
        <v>0</v>
      </c>
      <c r="L595" s="33" t="n">
        <v>0</v>
      </c>
      <c r="M595" s="33" t="n">
        <v>0</v>
      </c>
      <c r="N595" s="33" t="n">
        <v>0</v>
      </c>
      <c r="O595" s="33" t="n">
        <v>0</v>
      </c>
      <c r="P595" s="33" t="n">
        <v>0</v>
      </c>
      <c r="Q595" s="33" t="n">
        <v>0</v>
      </c>
      <c r="R595" s="33" t="n">
        <v>0</v>
      </c>
      <c r="S595" s="33" t="n">
        <v>0</v>
      </c>
      <c r="T595" s="33" t="n"/>
      <c r="U595" s="14" t="n">
        <v>0</v>
      </c>
      <c r="V595" s="27">
        <f>SUMPRODUCT('Linear Model'!B$2:T$2,'Test Set'!A595:S595)+'Linear Model'!U$2</f>
        <v/>
      </c>
      <c r="W595" s="1">
        <f>SUMPRODUCT('Logistic Regression'!B$2:T$2,'Test Set'!A595:S595)+'Logistic Regression'!U$2</f>
        <v/>
      </c>
      <c r="X595" s="70">
        <f>EXP(W595)/(1+EXP(W595))</f>
        <v/>
      </c>
    </row>
    <row r="596" spans="1:24">
      <c r="A596" s="33" t="n">
        <v>1</v>
      </c>
      <c r="B596" s="33" t="n">
        <v>0</v>
      </c>
      <c r="C596" s="33" t="n">
        <v>1</v>
      </c>
      <c r="D596" s="33" t="n">
        <v>0</v>
      </c>
      <c r="E596" s="33" t="n">
        <v>0</v>
      </c>
      <c r="F596" s="33" t="n">
        <v>1</v>
      </c>
      <c r="G596" s="33" t="n">
        <v>0</v>
      </c>
      <c r="H596" s="33" t="n">
        <v>0</v>
      </c>
      <c r="I596" s="33" t="n">
        <v>0</v>
      </c>
      <c r="J596" s="33" t="n">
        <v>0</v>
      </c>
      <c r="K596" s="33" t="n">
        <v>0</v>
      </c>
      <c r="L596" s="33" t="n">
        <v>0</v>
      </c>
      <c r="M596" s="33" t="n">
        <v>0</v>
      </c>
      <c r="N596" s="33" t="n">
        <v>0</v>
      </c>
      <c r="O596" s="33" t="n">
        <v>0</v>
      </c>
      <c r="P596" s="33" t="n">
        <v>0</v>
      </c>
      <c r="Q596" s="33" t="n">
        <v>0</v>
      </c>
      <c r="R596" s="33" t="n">
        <v>0</v>
      </c>
      <c r="S596" s="33" t="n">
        <v>0</v>
      </c>
      <c r="T596" s="33" t="n"/>
      <c r="U596" s="14" t="n">
        <v>0</v>
      </c>
      <c r="V596" s="27">
        <f>SUMPRODUCT('Linear Model'!B$2:T$2,'Test Set'!A596:S596)+'Linear Model'!U$2</f>
        <v/>
      </c>
      <c r="W596" s="1">
        <f>SUMPRODUCT('Logistic Regression'!B$2:T$2,'Test Set'!A596:S596)+'Logistic Regression'!U$2</f>
        <v/>
      </c>
      <c r="X596" s="70">
        <f>EXP(W596)/(1+EXP(W596))</f>
        <v/>
      </c>
    </row>
    <row r="597" spans="1:24">
      <c r="A597" s="33" t="n">
        <v>1</v>
      </c>
      <c r="B597" s="33" t="n">
        <v>0</v>
      </c>
      <c r="C597" s="33" t="n">
        <v>1</v>
      </c>
      <c r="D597" s="33" t="n">
        <v>0</v>
      </c>
      <c r="E597" s="33" t="n">
        <v>0</v>
      </c>
      <c r="F597" s="33" t="n">
        <v>0</v>
      </c>
      <c r="G597" s="33" t="n">
        <v>1</v>
      </c>
      <c r="H597" s="33" t="n">
        <v>0</v>
      </c>
      <c r="I597" s="33" t="n">
        <v>0</v>
      </c>
      <c r="J597" s="33" t="n">
        <v>0</v>
      </c>
      <c r="K597" s="33" t="n">
        <v>0</v>
      </c>
      <c r="L597" s="33" t="n">
        <v>0</v>
      </c>
      <c r="M597" s="33" t="n">
        <v>0</v>
      </c>
      <c r="N597" s="33" t="n">
        <v>0</v>
      </c>
      <c r="O597" s="33" t="n">
        <v>0</v>
      </c>
      <c r="P597" s="33" t="n">
        <v>0</v>
      </c>
      <c r="Q597" s="33" t="n">
        <v>0</v>
      </c>
      <c r="R597" s="33" t="n">
        <v>0</v>
      </c>
      <c r="S597" s="33" t="n">
        <v>0</v>
      </c>
      <c r="T597" s="33" t="n"/>
      <c r="U597" s="14" t="n">
        <v>0</v>
      </c>
      <c r="V597" s="27">
        <f>SUMPRODUCT('Linear Model'!B$2:T$2,'Test Set'!A597:S597)+'Linear Model'!U$2</f>
        <v/>
      </c>
      <c r="W597" s="1">
        <f>SUMPRODUCT('Logistic Regression'!B$2:T$2,'Test Set'!A597:S597)+'Logistic Regression'!U$2</f>
        <v/>
      </c>
      <c r="X597" s="70">
        <f>EXP(W597)/(1+EXP(W597))</f>
        <v/>
      </c>
    </row>
    <row r="598" spans="1:24">
      <c r="A598" s="33" t="n">
        <v>0</v>
      </c>
      <c r="B598" s="33" t="n">
        <v>1</v>
      </c>
      <c r="C598" s="33" t="n">
        <v>0</v>
      </c>
      <c r="D598" s="33" t="n">
        <v>0</v>
      </c>
      <c r="E598" s="33" t="n">
        <v>0</v>
      </c>
      <c r="F598" s="33" t="n">
        <v>0</v>
      </c>
      <c r="G598" s="33" t="n">
        <v>0</v>
      </c>
      <c r="H598" s="33" t="n">
        <v>0</v>
      </c>
      <c r="I598" s="33" t="n">
        <v>0</v>
      </c>
      <c r="J598" s="33" t="n">
        <v>0</v>
      </c>
      <c r="K598" s="33" t="n">
        <v>0</v>
      </c>
      <c r="L598" s="33" t="n">
        <v>0</v>
      </c>
      <c r="M598" s="33" t="n">
        <v>0</v>
      </c>
      <c r="N598" s="33" t="n">
        <v>0</v>
      </c>
      <c r="O598" s="33" t="n">
        <v>1</v>
      </c>
      <c r="P598" s="33" t="n">
        <v>0</v>
      </c>
      <c r="Q598" s="33" t="n">
        <v>0</v>
      </c>
      <c r="R598" s="33" t="n">
        <v>1</v>
      </c>
      <c r="S598" s="33" t="n">
        <v>0</v>
      </c>
      <c r="T598" s="33" t="n"/>
      <c r="U598" s="14" t="n">
        <v>0</v>
      </c>
      <c r="V598" s="27">
        <f>SUMPRODUCT('Linear Model'!B$2:T$2,'Test Set'!A598:S598)+'Linear Model'!U$2</f>
        <v/>
      </c>
      <c r="W598" s="1">
        <f>SUMPRODUCT('Logistic Regression'!B$2:T$2,'Test Set'!A598:S598)+'Logistic Regression'!U$2</f>
        <v/>
      </c>
      <c r="X598" s="70">
        <f>EXP(W598)/(1+EXP(W598))</f>
        <v/>
      </c>
    </row>
    <row r="599" spans="1:24">
      <c r="A599" s="33" t="n">
        <v>0</v>
      </c>
      <c r="B599" s="33" t="n">
        <v>0</v>
      </c>
      <c r="C599" s="33" t="n">
        <v>1</v>
      </c>
      <c r="D599" s="33" t="n">
        <v>0</v>
      </c>
      <c r="E599" s="33" t="n">
        <v>0</v>
      </c>
      <c r="F599" s="33" t="n">
        <v>0</v>
      </c>
      <c r="G599" s="33" t="n">
        <v>0</v>
      </c>
      <c r="H599" s="33" t="n">
        <v>0</v>
      </c>
      <c r="I599" s="33" t="n">
        <v>1</v>
      </c>
      <c r="J599" s="33" t="n">
        <v>0</v>
      </c>
      <c r="K599" s="33" t="n">
        <v>0</v>
      </c>
      <c r="L599" s="33" t="n">
        <v>0</v>
      </c>
      <c r="M599" s="33" t="n">
        <v>0</v>
      </c>
      <c r="N599" s="33" t="n">
        <v>0</v>
      </c>
      <c r="O599" s="33" t="n">
        <v>0</v>
      </c>
      <c r="P599" s="33" t="n">
        <v>0</v>
      </c>
      <c r="Q599" s="33" t="n">
        <v>0</v>
      </c>
      <c r="R599" s="33" t="n">
        <v>0</v>
      </c>
      <c r="S599" s="33" t="n">
        <v>0</v>
      </c>
      <c r="T599" s="33" t="n"/>
      <c r="U599" s="14" t="n">
        <v>0</v>
      </c>
      <c r="V599" s="27">
        <f>SUMPRODUCT('Linear Model'!B$2:T$2,'Test Set'!A599:S599)+'Linear Model'!U$2</f>
        <v/>
      </c>
      <c r="W599" s="1">
        <f>SUMPRODUCT('Logistic Regression'!B$2:T$2,'Test Set'!A599:S599)+'Logistic Regression'!U$2</f>
        <v/>
      </c>
      <c r="X599" s="70">
        <f>EXP(W599)/(1+EXP(W599))</f>
        <v/>
      </c>
    </row>
    <row r="600" spans="1:24">
      <c r="A600" s="33" t="n">
        <v>1</v>
      </c>
      <c r="B600" s="33" t="n">
        <v>0</v>
      </c>
      <c r="C600" s="33" t="n">
        <v>1</v>
      </c>
      <c r="D600" s="33" t="n">
        <v>0</v>
      </c>
      <c r="E600" s="33" t="n">
        <v>0</v>
      </c>
      <c r="F600" s="33" t="n">
        <v>1</v>
      </c>
      <c r="G600" s="33" t="n">
        <v>0</v>
      </c>
      <c r="H600" s="33" t="n">
        <v>0</v>
      </c>
      <c r="I600" s="33" t="n">
        <v>0</v>
      </c>
      <c r="J600" s="33" t="n">
        <v>0</v>
      </c>
      <c r="K600" s="33" t="n">
        <v>0</v>
      </c>
      <c r="L600" s="33" t="n">
        <v>0</v>
      </c>
      <c r="M600" s="33" t="n">
        <v>0</v>
      </c>
      <c r="N600" s="33" t="n">
        <v>1</v>
      </c>
      <c r="O600" s="33" t="n">
        <v>1</v>
      </c>
      <c r="P600" s="33" t="n">
        <v>0</v>
      </c>
      <c r="Q600" s="33" t="n">
        <v>1</v>
      </c>
      <c r="R600" s="33" t="n">
        <v>0</v>
      </c>
      <c r="S600" s="33" t="n">
        <v>0</v>
      </c>
      <c r="T600" s="33" t="n"/>
      <c r="U600" s="14" t="n">
        <v>0</v>
      </c>
      <c r="V600" s="27">
        <f>SUMPRODUCT('Linear Model'!B$2:T$2,'Test Set'!A600:S600)+'Linear Model'!U$2</f>
        <v/>
      </c>
      <c r="W600" s="1">
        <f>SUMPRODUCT('Logistic Regression'!B$2:T$2,'Test Set'!A600:S600)+'Logistic Regression'!U$2</f>
        <v/>
      </c>
      <c r="X600" s="70">
        <f>EXP(W600)/(1+EXP(W600))</f>
        <v/>
      </c>
    </row>
    <row r="601" spans="1:24">
      <c r="A601" s="33" t="n">
        <v>1</v>
      </c>
      <c r="B601" s="33" t="n">
        <v>0</v>
      </c>
      <c r="C601" s="33" t="n">
        <v>1</v>
      </c>
      <c r="D601" s="33" t="n">
        <v>0</v>
      </c>
      <c r="E601" s="33" t="n">
        <v>0</v>
      </c>
      <c r="F601" s="33" t="n">
        <v>0</v>
      </c>
      <c r="G601" s="33" t="n">
        <v>1</v>
      </c>
      <c r="H601" s="33" t="n">
        <v>0</v>
      </c>
      <c r="I601" s="33" t="n">
        <v>0</v>
      </c>
      <c r="J601" s="33" t="n">
        <v>0</v>
      </c>
      <c r="K601" s="33" t="n">
        <v>0</v>
      </c>
      <c r="L601" s="33" t="n">
        <v>1</v>
      </c>
      <c r="M601" s="33" t="n">
        <v>0</v>
      </c>
      <c r="N601" s="33" t="n">
        <v>0</v>
      </c>
      <c r="O601" s="33" t="n">
        <v>0</v>
      </c>
      <c r="P601" s="33" t="n">
        <v>0</v>
      </c>
      <c r="Q601" s="33" t="n">
        <v>1</v>
      </c>
      <c r="R601" s="33" t="n">
        <v>0</v>
      </c>
      <c r="S601" s="33" t="n">
        <v>0</v>
      </c>
      <c r="T601" s="33" t="n"/>
      <c r="U601" s="14" t="n">
        <v>0</v>
      </c>
      <c r="V601" s="27">
        <f>SUMPRODUCT('Linear Model'!B$2:T$2,'Test Set'!A601:S601)+'Linear Model'!U$2</f>
        <v/>
      </c>
      <c r="W601" s="1">
        <f>SUMPRODUCT('Logistic Regression'!B$2:T$2,'Test Set'!A601:S601)+'Logistic Regression'!U$2</f>
        <v/>
      </c>
      <c r="X601" s="70">
        <f>EXP(W601)/(1+EXP(W601))</f>
        <v/>
      </c>
    </row>
    <row r="602" spans="1:24">
      <c r="A602" s="33" t="n">
        <v>0</v>
      </c>
      <c r="B602" s="33" t="n">
        <v>0</v>
      </c>
      <c r="C602" s="33" t="n">
        <v>1</v>
      </c>
      <c r="D602" s="33" t="n">
        <v>0</v>
      </c>
      <c r="E602" s="33" t="n">
        <v>0</v>
      </c>
      <c r="F602" s="33" t="n">
        <v>0</v>
      </c>
      <c r="G602" s="33" t="n">
        <v>0</v>
      </c>
      <c r="H602" s="33" t="n">
        <v>0</v>
      </c>
      <c r="I602" s="33" t="n">
        <v>0</v>
      </c>
      <c r="J602" s="33" t="n">
        <v>0</v>
      </c>
      <c r="K602" s="33" t="n">
        <v>0</v>
      </c>
      <c r="L602" s="33" t="n">
        <v>0</v>
      </c>
      <c r="M602" s="33" t="n">
        <v>0</v>
      </c>
      <c r="N602" s="33" t="n">
        <v>0</v>
      </c>
      <c r="O602" s="33" t="n">
        <v>0</v>
      </c>
      <c r="P602" s="33" t="n">
        <v>0</v>
      </c>
      <c r="Q602" s="33" t="n">
        <v>0</v>
      </c>
      <c r="R602" s="33" t="n">
        <v>0</v>
      </c>
      <c r="S602" s="33" t="n">
        <v>0</v>
      </c>
      <c r="T602" s="33" t="n"/>
      <c r="U602" s="14" t="n">
        <v>0</v>
      </c>
      <c r="V602" s="27">
        <f>SUMPRODUCT('Linear Model'!B$2:T$2,'Test Set'!A602:S602)+'Linear Model'!U$2</f>
        <v/>
      </c>
      <c r="W602" s="1">
        <f>SUMPRODUCT('Logistic Regression'!B$2:T$2,'Test Set'!A602:S602)+'Logistic Regression'!U$2</f>
        <v/>
      </c>
      <c r="X602" s="70">
        <f>EXP(W602)/(1+EXP(W602))</f>
        <v/>
      </c>
    </row>
    <row r="603" spans="1:24">
      <c r="A603" s="33" t="n">
        <v>0</v>
      </c>
      <c r="B603" s="33" t="n">
        <v>1</v>
      </c>
      <c r="C603" s="33" t="n">
        <v>0</v>
      </c>
      <c r="D603" s="33" t="n">
        <v>1</v>
      </c>
      <c r="E603" s="33" t="n">
        <v>0</v>
      </c>
      <c r="F603" s="33" t="n">
        <v>0</v>
      </c>
      <c r="G603" s="33" t="n">
        <v>0</v>
      </c>
      <c r="H603" s="33" t="n">
        <v>0</v>
      </c>
      <c r="I603" s="33" t="n">
        <v>0</v>
      </c>
      <c r="J603" s="33" t="n">
        <v>0</v>
      </c>
      <c r="K603" s="33" t="n">
        <v>0</v>
      </c>
      <c r="L603" s="33" t="n">
        <v>0</v>
      </c>
      <c r="M603" s="33" t="n">
        <v>0</v>
      </c>
      <c r="N603" s="33" t="n">
        <v>0</v>
      </c>
      <c r="O603" s="33" t="n">
        <v>1</v>
      </c>
      <c r="P603" s="33" t="n">
        <v>0</v>
      </c>
      <c r="Q603" s="33" t="n">
        <v>0</v>
      </c>
      <c r="R603" s="33" t="n">
        <v>0</v>
      </c>
      <c r="S603" s="33" t="n">
        <v>0</v>
      </c>
      <c r="T603" s="33" t="n"/>
      <c r="U603" s="14" t="n">
        <v>0</v>
      </c>
      <c r="V603" s="27">
        <f>SUMPRODUCT('Linear Model'!B$2:T$2,'Test Set'!A603:S603)+'Linear Model'!U$2</f>
        <v/>
      </c>
      <c r="W603" s="1">
        <f>SUMPRODUCT('Logistic Regression'!B$2:T$2,'Test Set'!A603:S603)+'Logistic Regression'!U$2</f>
        <v/>
      </c>
      <c r="X603" s="70">
        <f>EXP(W603)/(1+EXP(W603))</f>
        <v/>
      </c>
    </row>
    <row r="604" spans="1:24">
      <c r="A604" s="33" t="n">
        <v>1</v>
      </c>
      <c r="B604" s="33" t="n">
        <v>0</v>
      </c>
      <c r="C604" s="33" t="n">
        <v>0</v>
      </c>
      <c r="D604" s="33" t="n">
        <v>0</v>
      </c>
      <c r="E604" s="33" t="n">
        <v>0</v>
      </c>
      <c r="F604" s="33" t="n">
        <v>0</v>
      </c>
      <c r="G604" s="33" t="n">
        <v>0</v>
      </c>
      <c r="H604" s="33" t="n">
        <v>0</v>
      </c>
      <c r="I604" s="33" t="n">
        <v>0</v>
      </c>
      <c r="J604" s="33" t="n">
        <v>0</v>
      </c>
      <c r="K604" s="33" t="n">
        <v>0</v>
      </c>
      <c r="L604" s="33" t="n">
        <v>0</v>
      </c>
      <c r="M604" s="33" t="n">
        <v>0</v>
      </c>
      <c r="N604" s="33" t="n">
        <v>0</v>
      </c>
      <c r="O604" s="33" t="n">
        <v>0</v>
      </c>
      <c r="P604" s="33" t="n">
        <v>0</v>
      </c>
      <c r="Q604" s="33" t="n">
        <v>0</v>
      </c>
      <c r="R604" s="33" t="n">
        <v>1</v>
      </c>
      <c r="S604" s="33" t="n">
        <v>0</v>
      </c>
      <c r="T604" s="33" t="n"/>
      <c r="U604" s="14" t="n">
        <v>0</v>
      </c>
      <c r="V604" s="27">
        <f>SUMPRODUCT('Linear Model'!B$2:T$2,'Test Set'!A604:S604)+'Linear Model'!U$2</f>
        <v/>
      </c>
      <c r="W604" s="1">
        <f>SUMPRODUCT('Logistic Regression'!B$2:T$2,'Test Set'!A604:S604)+'Logistic Regression'!U$2</f>
        <v/>
      </c>
      <c r="X604" s="70">
        <f>EXP(W604)/(1+EXP(W604))</f>
        <v/>
      </c>
    </row>
    <row r="605" spans="1:24">
      <c r="A605" s="33" t="n">
        <v>0</v>
      </c>
      <c r="B605" s="33" t="n">
        <v>0</v>
      </c>
      <c r="C605" s="33" t="n">
        <v>1</v>
      </c>
      <c r="D605" s="33" t="n">
        <v>0</v>
      </c>
      <c r="E605" s="33" t="n">
        <v>0</v>
      </c>
      <c r="F605" s="33" t="n">
        <v>0</v>
      </c>
      <c r="G605" s="33" t="n">
        <v>0</v>
      </c>
      <c r="H605" s="33" t="n">
        <v>0</v>
      </c>
      <c r="I605" s="33" t="n">
        <v>0</v>
      </c>
      <c r="J605" s="33" t="n">
        <v>0</v>
      </c>
      <c r="K605" s="33" t="n">
        <v>0</v>
      </c>
      <c r="L605" s="33" t="n">
        <v>0</v>
      </c>
      <c r="M605" s="33" t="n">
        <v>0</v>
      </c>
      <c r="N605" s="33" t="n">
        <v>0</v>
      </c>
      <c r="O605" s="33" t="n">
        <v>0</v>
      </c>
      <c r="P605" s="33" t="n">
        <v>0</v>
      </c>
      <c r="Q605" s="33" t="n">
        <v>0</v>
      </c>
      <c r="R605" s="33" t="n">
        <v>0</v>
      </c>
      <c r="S605" s="33" t="n">
        <v>0</v>
      </c>
      <c r="T605" s="33" t="n"/>
      <c r="U605" s="14" t="n">
        <v>0</v>
      </c>
      <c r="V605" s="27">
        <f>SUMPRODUCT('Linear Model'!B$2:T$2,'Test Set'!A605:S605)+'Linear Model'!U$2</f>
        <v/>
      </c>
      <c r="W605" s="1">
        <f>SUMPRODUCT('Logistic Regression'!B$2:T$2,'Test Set'!A605:S605)+'Logistic Regression'!U$2</f>
        <v/>
      </c>
      <c r="X605" s="70">
        <f>EXP(W605)/(1+EXP(W605))</f>
        <v/>
      </c>
    </row>
    <row r="606" spans="1:24">
      <c r="A606" s="33" t="n">
        <v>1</v>
      </c>
      <c r="B606" s="33" t="n">
        <v>0</v>
      </c>
      <c r="C606" s="33" t="n">
        <v>1</v>
      </c>
      <c r="D606" s="33" t="n">
        <v>0</v>
      </c>
      <c r="E606" s="33" t="n">
        <v>0</v>
      </c>
      <c r="F606" s="33" t="n">
        <v>0</v>
      </c>
      <c r="G606" s="33" t="n">
        <v>0</v>
      </c>
      <c r="H606" s="33" t="n">
        <v>0</v>
      </c>
      <c r="I606" s="33" t="n">
        <v>0</v>
      </c>
      <c r="J606" s="33" t="n">
        <v>0</v>
      </c>
      <c r="K606" s="33" t="n">
        <v>0</v>
      </c>
      <c r="L606" s="33" t="n">
        <v>0</v>
      </c>
      <c r="M606" s="33" t="n">
        <v>0</v>
      </c>
      <c r="N606" s="33" t="n">
        <v>0</v>
      </c>
      <c r="O606" s="33" t="n">
        <v>0</v>
      </c>
      <c r="P606" s="33" t="n">
        <v>0</v>
      </c>
      <c r="Q606" s="33" t="n">
        <v>0</v>
      </c>
      <c r="R606" s="33" t="n">
        <v>0</v>
      </c>
      <c r="S606" s="33" t="n">
        <v>0</v>
      </c>
      <c r="T606" s="33" t="n"/>
      <c r="U606" s="14" t="n">
        <v>0</v>
      </c>
      <c r="V606" s="27">
        <f>SUMPRODUCT('Linear Model'!B$2:T$2,'Test Set'!A606:S606)+'Linear Model'!U$2</f>
        <v/>
      </c>
      <c r="W606" s="1">
        <f>SUMPRODUCT('Logistic Regression'!B$2:T$2,'Test Set'!A606:S606)+'Logistic Regression'!U$2</f>
        <v/>
      </c>
      <c r="X606" s="70">
        <f>EXP(W606)/(1+EXP(W606))</f>
        <v/>
      </c>
    </row>
    <row r="607" spans="1:24">
      <c r="A607" s="33" t="n">
        <v>1</v>
      </c>
      <c r="B607" s="33" t="n">
        <v>0</v>
      </c>
      <c r="C607" s="33" t="n">
        <v>1</v>
      </c>
      <c r="D607" s="33" t="n">
        <v>0</v>
      </c>
      <c r="E607" s="33" t="n">
        <v>0</v>
      </c>
      <c r="F607" s="33" t="n">
        <v>0</v>
      </c>
      <c r="G607" s="33" t="n">
        <v>1</v>
      </c>
      <c r="H607" s="33" t="n">
        <v>0</v>
      </c>
      <c r="I607" s="33" t="n">
        <v>0</v>
      </c>
      <c r="J607" s="33" t="n">
        <v>0</v>
      </c>
      <c r="K607" s="33" t="n">
        <v>0</v>
      </c>
      <c r="L607" s="33" t="n">
        <v>0</v>
      </c>
      <c r="M607" s="33" t="n">
        <v>0</v>
      </c>
      <c r="N607" s="33" t="n">
        <v>0</v>
      </c>
      <c r="O607" s="33" t="n">
        <v>0</v>
      </c>
      <c r="P607" s="33" t="n">
        <v>0</v>
      </c>
      <c r="Q607" s="33" t="n">
        <v>0</v>
      </c>
      <c r="R607" s="33" t="n">
        <v>0</v>
      </c>
      <c r="S607" s="33" t="n">
        <v>0</v>
      </c>
      <c r="T607" s="33" t="n"/>
      <c r="U607" s="14" t="n">
        <v>0</v>
      </c>
      <c r="V607" s="27">
        <f>SUMPRODUCT('Linear Model'!B$2:T$2,'Test Set'!A607:S607)+'Linear Model'!U$2</f>
        <v/>
      </c>
      <c r="W607" s="1">
        <f>SUMPRODUCT('Logistic Regression'!B$2:T$2,'Test Set'!A607:S607)+'Logistic Regression'!U$2</f>
        <v/>
      </c>
      <c r="X607" s="70">
        <f>EXP(W607)/(1+EXP(W607))</f>
        <v/>
      </c>
    </row>
    <row r="608" spans="1:24">
      <c r="A608" s="33" t="n">
        <v>1</v>
      </c>
      <c r="B608" s="33" t="n">
        <v>0</v>
      </c>
      <c r="C608" s="33" t="n">
        <v>1</v>
      </c>
      <c r="D608" s="33" t="n">
        <v>0</v>
      </c>
      <c r="E608" s="33" t="n">
        <v>0</v>
      </c>
      <c r="F608" s="33" t="n">
        <v>0</v>
      </c>
      <c r="G608" s="33" t="n">
        <v>0</v>
      </c>
      <c r="H608" s="33" t="n">
        <v>0</v>
      </c>
      <c r="I608" s="33" t="n">
        <v>0</v>
      </c>
      <c r="J608" s="33" t="n">
        <v>0</v>
      </c>
      <c r="K608" s="33" t="n">
        <v>0</v>
      </c>
      <c r="L608" s="33" t="n">
        <v>0</v>
      </c>
      <c r="M608" s="33" t="n">
        <v>0</v>
      </c>
      <c r="N608" s="33" t="n">
        <v>0</v>
      </c>
      <c r="O608" s="33" t="n">
        <v>0</v>
      </c>
      <c r="P608" s="33" t="n">
        <v>0</v>
      </c>
      <c r="Q608" s="33" t="n">
        <v>0</v>
      </c>
      <c r="R608" s="33" t="n">
        <v>0</v>
      </c>
      <c r="S608" s="33" t="n">
        <v>0</v>
      </c>
      <c r="T608" s="33" t="n"/>
      <c r="U608" s="14" t="n">
        <v>0</v>
      </c>
      <c r="V608" s="27">
        <f>SUMPRODUCT('Linear Model'!B$2:T$2,'Test Set'!A608:S608)+'Linear Model'!U$2</f>
        <v/>
      </c>
      <c r="W608" s="1">
        <f>SUMPRODUCT('Logistic Regression'!B$2:T$2,'Test Set'!A608:S608)+'Logistic Regression'!U$2</f>
        <v/>
      </c>
      <c r="X608" s="70">
        <f>EXP(W608)/(1+EXP(W608))</f>
        <v/>
      </c>
    </row>
    <row r="609" spans="1:24">
      <c r="A609" s="33" t="n">
        <v>1</v>
      </c>
      <c r="B609" s="33" t="n">
        <v>0</v>
      </c>
      <c r="C609" s="33" t="n">
        <v>1</v>
      </c>
      <c r="D609" s="33" t="n">
        <v>0</v>
      </c>
      <c r="E609" s="33" t="n">
        <v>0</v>
      </c>
      <c r="F609" s="33" t="n">
        <v>1</v>
      </c>
      <c r="G609" s="33" t="n">
        <v>0</v>
      </c>
      <c r="H609" s="33" t="n">
        <v>0</v>
      </c>
      <c r="I609" s="33" t="n">
        <v>0</v>
      </c>
      <c r="J609" s="33" t="n">
        <v>0</v>
      </c>
      <c r="K609" s="33" t="n">
        <v>0</v>
      </c>
      <c r="L609" s="33" t="n">
        <v>0</v>
      </c>
      <c r="M609" s="33" t="n">
        <v>0</v>
      </c>
      <c r="N609" s="33" t="n">
        <v>0</v>
      </c>
      <c r="O609" s="33" t="n">
        <v>1</v>
      </c>
      <c r="P609" s="33" t="n">
        <v>0</v>
      </c>
      <c r="Q609" s="33" t="n">
        <v>0</v>
      </c>
      <c r="R609" s="33" t="n">
        <v>0</v>
      </c>
      <c r="S609" s="33" t="n">
        <v>0</v>
      </c>
      <c r="T609" s="33" t="n"/>
      <c r="U609" s="14" t="n">
        <v>0</v>
      </c>
      <c r="V609" s="27">
        <f>SUMPRODUCT('Linear Model'!B$2:T$2,'Test Set'!A609:S609)+'Linear Model'!U$2</f>
        <v/>
      </c>
      <c r="W609" s="1">
        <f>SUMPRODUCT('Logistic Regression'!B$2:T$2,'Test Set'!A609:S609)+'Logistic Regression'!U$2</f>
        <v/>
      </c>
      <c r="X609" s="70">
        <f>EXP(W609)/(1+EXP(W609))</f>
        <v/>
      </c>
    </row>
    <row r="610" spans="1:24">
      <c r="A610" s="33" t="n">
        <v>0</v>
      </c>
      <c r="B610" s="33" t="n">
        <v>0</v>
      </c>
      <c r="C610" s="33" t="n">
        <v>0</v>
      </c>
      <c r="D610" s="33" t="n">
        <v>0</v>
      </c>
      <c r="E610" s="33" t="n">
        <v>0</v>
      </c>
      <c r="F610" s="33" t="n">
        <v>0</v>
      </c>
      <c r="G610" s="33" t="n">
        <v>1</v>
      </c>
      <c r="H610" s="33" t="n">
        <v>0</v>
      </c>
      <c r="I610" s="33" t="n">
        <v>1</v>
      </c>
      <c r="J610" s="33" t="n">
        <v>0</v>
      </c>
      <c r="K610" s="33" t="n">
        <v>0</v>
      </c>
      <c r="L610" s="33" t="n">
        <v>0</v>
      </c>
      <c r="M610" s="33" t="n">
        <v>0</v>
      </c>
      <c r="N610" s="33" t="n">
        <v>0</v>
      </c>
      <c r="O610" s="33" t="n">
        <v>0</v>
      </c>
      <c r="P610" s="33" t="n">
        <v>0</v>
      </c>
      <c r="Q610" s="33" t="n">
        <v>0</v>
      </c>
      <c r="R610" s="33" t="n">
        <v>0</v>
      </c>
      <c r="S610" s="33" t="n">
        <v>0</v>
      </c>
      <c r="T610" s="33" t="n"/>
      <c r="U610" s="14" t="n">
        <v>0</v>
      </c>
      <c r="V610" s="27">
        <f>SUMPRODUCT('Linear Model'!B$2:T$2,'Test Set'!A610:S610)+'Linear Model'!U$2</f>
        <v/>
      </c>
      <c r="W610" s="1">
        <f>SUMPRODUCT('Logistic Regression'!B$2:T$2,'Test Set'!A610:S610)+'Logistic Regression'!U$2</f>
        <v/>
      </c>
      <c r="X610" s="70">
        <f>EXP(W610)/(1+EXP(W610))</f>
        <v/>
      </c>
    </row>
    <row r="611" spans="1:24">
      <c r="A611" s="33" t="n">
        <v>1</v>
      </c>
      <c r="B611" s="33" t="n">
        <v>0</v>
      </c>
      <c r="C611" s="33" t="n">
        <v>1</v>
      </c>
      <c r="D611" s="33" t="n">
        <v>0</v>
      </c>
      <c r="E611" s="33" t="n">
        <v>0</v>
      </c>
      <c r="F611" s="33" t="n">
        <v>0</v>
      </c>
      <c r="G611" s="33" t="n">
        <v>0</v>
      </c>
      <c r="H611" s="33" t="n">
        <v>0</v>
      </c>
      <c r="I611" s="33" t="n">
        <v>0</v>
      </c>
      <c r="J611" s="33" t="n">
        <v>0</v>
      </c>
      <c r="K611" s="33" t="n">
        <v>0</v>
      </c>
      <c r="L611" s="33" t="n">
        <v>0</v>
      </c>
      <c r="M611" s="33" t="n">
        <v>0</v>
      </c>
      <c r="N611" s="33" t="n">
        <v>0</v>
      </c>
      <c r="O611" s="33" t="n">
        <v>0</v>
      </c>
      <c r="P611" s="33" t="n">
        <v>0</v>
      </c>
      <c r="Q611" s="33" t="n">
        <v>0</v>
      </c>
      <c r="R611" s="33" t="n">
        <v>0</v>
      </c>
      <c r="S611" s="33" t="n">
        <v>0</v>
      </c>
      <c r="T611" s="33" t="n"/>
      <c r="U611" s="14" t="n">
        <v>0</v>
      </c>
      <c r="V611" s="27">
        <f>SUMPRODUCT('Linear Model'!B$2:T$2,'Test Set'!A611:S611)+'Linear Model'!U$2</f>
        <v/>
      </c>
      <c r="W611" s="1">
        <f>SUMPRODUCT('Logistic Regression'!B$2:T$2,'Test Set'!A611:S611)+'Logistic Regression'!U$2</f>
        <v/>
      </c>
      <c r="X611" s="70">
        <f>EXP(W611)/(1+EXP(W611))</f>
        <v/>
      </c>
    </row>
    <row r="612" spans="1:24">
      <c r="A612" s="33" t="n">
        <v>0</v>
      </c>
      <c r="B612" s="33" t="n">
        <v>0</v>
      </c>
      <c r="C612" s="33" t="n">
        <v>1</v>
      </c>
      <c r="D612" s="33" t="n">
        <v>0</v>
      </c>
      <c r="E612" s="33" t="n">
        <v>0</v>
      </c>
      <c r="F612" s="33" t="n">
        <v>0</v>
      </c>
      <c r="G612" s="33" t="n">
        <v>0</v>
      </c>
      <c r="H612" s="33" t="n">
        <v>0</v>
      </c>
      <c r="I612" s="33" t="n">
        <v>0</v>
      </c>
      <c r="J612" s="33" t="n">
        <v>0</v>
      </c>
      <c r="K612" s="33" t="n">
        <v>0</v>
      </c>
      <c r="L612" s="33" t="n">
        <v>0</v>
      </c>
      <c r="M612" s="33" t="n">
        <v>0</v>
      </c>
      <c r="N612" s="33" t="n">
        <v>0</v>
      </c>
      <c r="O612" s="33" t="n">
        <v>0</v>
      </c>
      <c r="P612" s="33" t="n">
        <v>0</v>
      </c>
      <c r="Q612" s="33" t="n">
        <v>0</v>
      </c>
      <c r="R612" s="33" t="n">
        <v>0</v>
      </c>
      <c r="S612" s="33" t="n">
        <v>0</v>
      </c>
      <c r="T612" s="33" t="n"/>
      <c r="U612" s="14" t="n">
        <v>0</v>
      </c>
      <c r="V612" s="27">
        <f>SUMPRODUCT('Linear Model'!B$2:T$2,'Test Set'!A612:S612)+'Linear Model'!U$2</f>
        <v/>
      </c>
      <c r="W612" s="1">
        <f>SUMPRODUCT('Logistic Regression'!B$2:T$2,'Test Set'!A612:S612)+'Logistic Regression'!U$2</f>
        <v/>
      </c>
      <c r="X612" s="70">
        <f>EXP(W612)/(1+EXP(W612))</f>
        <v/>
      </c>
    </row>
    <row r="613" spans="1:24">
      <c r="A613" s="33" t="n">
        <v>1</v>
      </c>
      <c r="B613" s="33" t="n">
        <v>0</v>
      </c>
      <c r="C613" s="33" t="n">
        <v>0</v>
      </c>
      <c r="D613" s="33" t="n">
        <v>0</v>
      </c>
      <c r="E613" s="33" t="n">
        <v>0</v>
      </c>
      <c r="F613" s="33" t="n">
        <v>0</v>
      </c>
      <c r="G613" s="33" t="n">
        <v>1</v>
      </c>
      <c r="H613" s="33" t="n">
        <v>0</v>
      </c>
      <c r="I613" s="33" t="n">
        <v>0</v>
      </c>
      <c r="J613" s="33" t="n">
        <v>0</v>
      </c>
      <c r="K613" s="33" t="n">
        <v>0</v>
      </c>
      <c r="L613" s="33" t="n">
        <v>0</v>
      </c>
      <c r="M613" s="33" t="n">
        <v>0</v>
      </c>
      <c r="N613" s="33" t="n">
        <v>0</v>
      </c>
      <c r="O613" s="33" t="n">
        <v>0</v>
      </c>
      <c r="P613" s="33" t="n">
        <v>0</v>
      </c>
      <c r="Q613" s="33" t="n">
        <v>1</v>
      </c>
      <c r="R613" s="33" t="n">
        <v>0</v>
      </c>
      <c r="S613" s="33" t="n">
        <v>0</v>
      </c>
      <c r="T613" s="33" t="n"/>
      <c r="U613" s="14" t="n">
        <v>0</v>
      </c>
      <c r="V613" s="27">
        <f>SUMPRODUCT('Linear Model'!B$2:T$2,'Test Set'!A613:S613)+'Linear Model'!U$2</f>
        <v/>
      </c>
      <c r="W613" s="1">
        <f>SUMPRODUCT('Logistic Regression'!B$2:T$2,'Test Set'!A613:S613)+'Logistic Regression'!U$2</f>
        <v/>
      </c>
      <c r="X613" s="70">
        <f>EXP(W613)/(1+EXP(W613))</f>
        <v/>
      </c>
    </row>
    <row r="614" spans="1:24">
      <c r="A614" s="33" t="n">
        <v>1</v>
      </c>
      <c r="B614" s="33" t="n">
        <v>0</v>
      </c>
      <c r="C614" s="33" t="n">
        <v>0</v>
      </c>
      <c r="D614" s="33" t="n">
        <v>0</v>
      </c>
      <c r="E614" s="33" t="n">
        <v>0</v>
      </c>
      <c r="F614" s="33" t="n">
        <v>1</v>
      </c>
      <c r="G614" s="33" t="n">
        <v>1</v>
      </c>
      <c r="H614" s="33" t="n">
        <v>0</v>
      </c>
      <c r="I614" s="33" t="n">
        <v>0</v>
      </c>
      <c r="J614" s="33" t="n">
        <v>0</v>
      </c>
      <c r="K614" s="33" t="n">
        <v>0</v>
      </c>
      <c r="L614" s="33" t="n">
        <v>0</v>
      </c>
      <c r="M614" s="33" t="n">
        <v>0</v>
      </c>
      <c r="N614" s="33" t="n">
        <v>0</v>
      </c>
      <c r="O614" s="33" t="n">
        <v>0</v>
      </c>
      <c r="P614" s="33" t="n">
        <v>0</v>
      </c>
      <c r="Q614" s="33" t="n">
        <v>0</v>
      </c>
      <c r="R614" s="33" t="n">
        <v>0</v>
      </c>
      <c r="S614" s="33" t="n">
        <v>0</v>
      </c>
      <c r="T614" s="33" t="n"/>
      <c r="U614" s="14" t="n">
        <v>0</v>
      </c>
      <c r="V614" s="27">
        <f>SUMPRODUCT('Linear Model'!B$2:T$2,'Test Set'!A614:S614)+'Linear Model'!U$2</f>
        <v/>
      </c>
      <c r="W614" s="1">
        <f>SUMPRODUCT('Logistic Regression'!B$2:T$2,'Test Set'!A614:S614)+'Logistic Regression'!U$2</f>
        <v/>
      </c>
      <c r="X614" s="70">
        <f>EXP(W614)/(1+EXP(W614))</f>
        <v/>
      </c>
    </row>
    <row r="615" spans="1:24">
      <c r="A615" s="33" t="n">
        <v>1</v>
      </c>
      <c r="B615" s="33" t="n">
        <v>0</v>
      </c>
      <c r="C615" s="33" t="n">
        <v>1</v>
      </c>
      <c r="D615" s="33" t="n">
        <v>0</v>
      </c>
      <c r="E615" s="33" t="n">
        <v>0</v>
      </c>
      <c r="F615" s="33" t="n">
        <v>0</v>
      </c>
      <c r="G615" s="33" t="n">
        <v>0</v>
      </c>
      <c r="H615" s="33" t="n">
        <v>0</v>
      </c>
      <c r="I615" s="33" t="n">
        <v>0</v>
      </c>
      <c r="J615" s="33" t="n">
        <v>0</v>
      </c>
      <c r="K615" s="33" t="n">
        <v>0</v>
      </c>
      <c r="L615" s="33" t="n">
        <v>0</v>
      </c>
      <c r="M615" s="33" t="n">
        <v>0</v>
      </c>
      <c r="N615" s="33" t="n">
        <v>0</v>
      </c>
      <c r="O615" s="33" t="n">
        <v>0</v>
      </c>
      <c r="P615" s="33" t="n">
        <v>0</v>
      </c>
      <c r="Q615" s="33" t="n">
        <v>0</v>
      </c>
      <c r="R615" s="33" t="n">
        <v>0</v>
      </c>
      <c r="S615" s="33" t="n">
        <v>0</v>
      </c>
      <c r="T615" s="33" t="n"/>
      <c r="U615" s="14" t="n">
        <v>0</v>
      </c>
      <c r="V615" s="27">
        <f>SUMPRODUCT('Linear Model'!B$2:T$2,'Test Set'!A615:S615)+'Linear Model'!U$2</f>
        <v/>
      </c>
      <c r="W615" s="1">
        <f>SUMPRODUCT('Logistic Regression'!B$2:T$2,'Test Set'!A615:S615)+'Logistic Regression'!U$2</f>
        <v/>
      </c>
      <c r="X615" s="70">
        <f>EXP(W615)/(1+EXP(W615))</f>
        <v/>
      </c>
    </row>
    <row r="616" spans="1:24">
      <c r="A616" s="33" t="n">
        <v>0</v>
      </c>
      <c r="B616" s="33" t="n">
        <v>0</v>
      </c>
      <c r="C616" s="33" t="n">
        <v>1</v>
      </c>
      <c r="D616" s="33" t="n">
        <v>0</v>
      </c>
      <c r="E616" s="33" t="n">
        <v>0</v>
      </c>
      <c r="F616" s="33" t="n">
        <v>0</v>
      </c>
      <c r="G616" s="33" t="n">
        <v>0</v>
      </c>
      <c r="H616" s="33" t="n">
        <v>0</v>
      </c>
      <c r="I616" s="33" t="n">
        <v>0</v>
      </c>
      <c r="J616" s="33" t="n">
        <v>0</v>
      </c>
      <c r="K616" s="33" t="n">
        <v>0</v>
      </c>
      <c r="L616" s="33" t="n">
        <v>0</v>
      </c>
      <c r="M616" s="33" t="n">
        <v>0</v>
      </c>
      <c r="N616" s="33" t="n">
        <v>0</v>
      </c>
      <c r="O616" s="33" t="n">
        <v>0</v>
      </c>
      <c r="P616" s="33" t="n">
        <v>0</v>
      </c>
      <c r="Q616" s="33" t="n">
        <v>0</v>
      </c>
      <c r="R616" s="33" t="n">
        <v>0</v>
      </c>
      <c r="S616" s="33" t="n">
        <v>0</v>
      </c>
      <c r="T616" s="33" t="n"/>
      <c r="U616" s="14" t="n">
        <v>0</v>
      </c>
      <c r="V616" s="27">
        <f>SUMPRODUCT('Linear Model'!B$2:T$2,'Test Set'!A616:S616)+'Linear Model'!U$2</f>
        <v/>
      </c>
      <c r="W616" s="1">
        <f>SUMPRODUCT('Logistic Regression'!B$2:T$2,'Test Set'!A616:S616)+'Logistic Regression'!U$2</f>
        <v/>
      </c>
      <c r="X616" s="70">
        <f>EXP(W616)/(1+EXP(W616))</f>
        <v/>
      </c>
    </row>
    <row r="617" spans="1:24">
      <c r="A617" s="33" t="n">
        <v>1</v>
      </c>
      <c r="B617" s="33" t="n">
        <v>0</v>
      </c>
      <c r="C617" s="33" t="n">
        <v>0</v>
      </c>
      <c r="D617" s="33" t="n">
        <v>0</v>
      </c>
      <c r="E617" s="33" t="n">
        <v>1</v>
      </c>
      <c r="F617" s="33" t="n">
        <v>0</v>
      </c>
      <c r="G617" s="33" t="n">
        <v>0</v>
      </c>
      <c r="H617" s="33" t="n">
        <v>0</v>
      </c>
      <c r="I617" s="33" t="n">
        <v>0</v>
      </c>
      <c r="J617" s="33" t="n">
        <v>0</v>
      </c>
      <c r="K617" s="33" t="n">
        <v>0</v>
      </c>
      <c r="L617" s="33" t="n">
        <v>0</v>
      </c>
      <c r="M617" s="33" t="n">
        <v>0</v>
      </c>
      <c r="N617" s="33" t="n">
        <v>0</v>
      </c>
      <c r="O617" s="33" t="n">
        <v>0</v>
      </c>
      <c r="P617" s="33" t="n">
        <v>0</v>
      </c>
      <c r="Q617" s="33" t="n">
        <v>0</v>
      </c>
      <c r="R617" s="33" t="n">
        <v>0</v>
      </c>
      <c r="S617" s="33" t="n">
        <v>0</v>
      </c>
      <c r="T617" s="33" t="n"/>
      <c r="U617" s="14" t="n">
        <v>0</v>
      </c>
      <c r="V617" s="27">
        <f>SUMPRODUCT('Linear Model'!B$2:T$2,'Test Set'!A617:S617)+'Linear Model'!U$2</f>
        <v/>
      </c>
      <c r="W617" s="1">
        <f>SUMPRODUCT('Logistic Regression'!B$2:T$2,'Test Set'!A617:S617)+'Logistic Regression'!U$2</f>
        <v/>
      </c>
      <c r="X617" s="70">
        <f>EXP(W617)/(1+EXP(W617))</f>
        <v/>
      </c>
    </row>
    <row r="618" spans="1:24">
      <c r="A618" s="33" t="n">
        <v>0</v>
      </c>
      <c r="B618" s="33" t="n">
        <v>0</v>
      </c>
      <c r="C618" s="33" t="n">
        <v>0</v>
      </c>
      <c r="D618" s="33" t="n">
        <v>1</v>
      </c>
      <c r="E618" s="33" t="n">
        <v>0</v>
      </c>
      <c r="F618" s="33" t="n">
        <v>0</v>
      </c>
      <c r="G618" s="33" t="n">
        <v>0</v>
      </c>
      <c r="H618" s="33" t="n">
        <v>0</v>
      </c>
      <c r="I618" s="33" t="n">
        <v>0</v>
      </c>
      <c r="J618" s="33" t="n">
        <v>0</v>
      </c>
      <c r="K618" s="33" t="n">
        <v>0</v>
      </c>
      <c r="L618" s="33" t="n">
        <v>1</v>
      </c>
      <c r="M618" s="33" t="n">
        <v>0</v>
      </c>
      <c r="N618" s="33" t="n">
        <v>0</v>
      </c>
      <c r="O618" s="33" t="n">
        <v>0</v>
      </c>
      <c r="P618" s="33" t="n">
        <v>0</v>
      </c>
      <c r="Q618" s="33" t="n">
        <v>0</v>
      </c>
      <c r="R618" s="33" t="n">
        <v>0</v>
      </c>
      <c r="S618" s="33" t="n">
        <v>0</v>
      </c>
      <c r="T618" s="33" t="n"/>
      <c r="U618" s="14" t="n">
        <v>0</v>
      </c>
      <c r="V618" s="27">
        <f>SUMPRODUCT('Linear Model'!B$2:T$2,'Test Set'!A618:S618)+'Linear Model'!U$2</f>
        <v/>
      </c>
      <c r="W618" s="1">
        <f>SUMPRODUCT('Logistic Regression'!B$2:T$2,'Test Set'!A618:S618)+'Logistic Regression'!U$2</f>
        <v/>
      </c>
      <c r="X618" s="70">
        <f>EXP(W618)/(1+EXP(W618))</f>
        <v/>
      </c>
    </row>
    <row r="619" spans="1:24">
      <c r="A619" s="33" t="n">
        <v>0</v>
      </c>
      <c r="B619" s="33" t="n">
        <v>0</v>
      </c>
      <c r="C619" s="33" t="n">
        <v>1</v>
      </c>
      <c r="D619" s="33" t="n">
        <v>0</v>
      </c>
      <c r="E619" s="33" t="n">
        <v>0</v>
      </c>
      <c r="F619" s="33" t="n">
        <v>0</v>
      </c>
      <c r="G619" s="33" t="n">
        <v>0</v>
      </c>
      <c r="H619" s="33" t="n">
        <v>0</v>
      </c>
      <c r="I619" s="33" t="n">
        <v>0</v>
      </c>
      <c r="J619" s="33" t="n">
        <v>0</v>
      </c>
      <c r="K619" s="33" t="n">
        <v>0</v>
      </c>
      <c r="L619" s="33" t="n">
        <v>0</v>
      </c>
      <c r="M619" s="33" t="n">
        <v>0</v>
      </c>
      <c r="N619" s="33" t="n">
        <v>0</v>
      </c>
      <c r="O619" s="33" t="n">
        <v>0</v>
      </c>
      <c r="P619" s="33" t="n">
        <v>0</v>
      </c>
      <c r="Q619" s="33" t="n">
        <v>1</v>
      </c>
      <c r="R619" s="33" t="n">
        <v>0</v>
      </c>
      <c r="S619" s="33" t="n">
        <v>0</v>
      </c>
      <c r="T619" s="33" t="n"/>
      <c r="U619" s="14" t="n">
        <v>0</v>
      </c>
      <c r="V619" s="27">
        <f>SUMPRODUCT('Linear Model'!B$2:T$2,'Test Set'!A619:S619)+'Linear Model'!U$2</f>
        <v/>
      </c>
      <c r="W619" s="1">
        <f>SUMPRODUCT('Logistic Regression'!B$2:T$2,'Test Set'!A619:S619)+'Logistic Regression'!U$2</f>
        <v/>
      </c>
      <c r="X619" s="70">
        <f>EXP(W619)/(1+EXP(W619))</f>
        <v/>
      </c>
    </row>
    <row r="620" spans="1:24">
      <c r="A620" s="33" t="n">
        <v>0</v>
      </c>
      <c r="B620" s="33" t="n">
        <v>1</v>
      </c>
      <c r="C620" s="33" t="n">
        <v>0</v>
      </c>
      <c r="D620" s="33" t="n">
        <v>1</v>
      </c>
      <c r="E620" s="33" t="n">
        <v>0</v>
      </c>
      <c r="F620" s="33" t="n">
        <v>0</v>
      </c>
      <c r="G620" s="33" t="n">
        <v>1</v>
      </c>
      <c r="H620" s="33" t="n">
        <v>0</v>
      </c>
      <c r="I620" s="33" t="n">
        <v>0</v>
      </c>
      <c r="J620" s="33" t="n">
        <v>0</v>
      </c>
      <c r="K620" s="33" t="n">
        <v>0</v>
      </c>
      <c r="L620" s="33" t="n">
        <v>0</v>
      </c>
      <c r="M620" s="33" t="n">
        <v>0</v>
      </c>
      <c r="N620" s="33" t="n">
        <v>0</v>
      </c>
      <c r="O620" s="33" t="n">
        <v>0</v>
      </c>
      <c r="P620" s="33" t="n">
        <v>0</v>
      </c>
      <c r="Q620" s="33" t="n">
        <v>0</v>
      </c>
      <c r="R620" s="33" t="n">
        <v>0</v>
      </c>
      <c r="S620" s="33" t="n">
        <v>0</v>
      </c>
      <c r="T620" s="33" t="n"/>
      <c r="U620" s="14" t="n">
        <v>0</v>
      </c>
      <c r="V620" s="27">
        <f>SUMPRODUCT('Linear Model'!B$2:T$2,'Test Set'!A620:S620)+'Linear Model'!U$2</f>
        <v/>
      </c>
      <c r="W620" s="1">
        <f>SUMPRODUCT('Logistic Regression'!B$2:T$2,'Test Set'!A620:S620)+'Logistic Regression'!U$2</f>
        <v/>
      </c>
      <c r="X620" s="70">
        <f>EXP(W620)/(1+EXP(W620))</f>
        <v/>
      </c>
    </row>
    <row r="621" spans="1:24">
      <c r="A621" s="33" t="n">
        <v>1</v>
      </c>
      <c r="B621" s="33" t="n">
        <v>0</v>
      </c>
      <c r="C621" s="33" t="n">
        <v>1</v>
      </c>
      <c r="D621" s="33" t="n">
        <v>0</v>
      </c>
      <c r="E621" s="33" t="n">
        <v>0</v>
      </c>
      <c r="F621" s="33" t="n">
        <v>0</v>
      </c>
      <c r="G621" s="33" t="n">
        <v>0</v>
      </c>
      <c r="H621" s="33" t="n">
        <v>0</v>
      </c>
      <c r="I621" s="33" t="n">
        <v>0</v>
      </c>
      <c r="J621" s="33" t="n">
        <v>0</v>
      </c>
      <c r="K621" s="33" t="n">
        <v>0</v>
      </c>
      <c r="L621" s="33" t="n">
        <v>0</v>
      </c>
      <c r="M621" s="33" t="n">
        <v>0</v>
      </c>
      <c r="N621" s="33" t="n">
        <v>0</v>
      </c>
      <c r="O621" s="33" t="n">
        <v>0</v>
      </c>
      <c r="P621" s="33" t="n">
        <v>0</v>
      </c>
      <c r="Q621" s="33" t="n">
        <v>0</v>
      </c>
      <c r="R621" s="33" t="n">
        <v>0</v>
      </c>
      <c r="S621" s="33" t="n">
        <v>0</v>
      </c>
      <c r="T621" s="33" t="n"/>
      <c r="U621" s="14" t="n">
        <v>0</v>
      </c>
      <c r="V621" s="27">
        <f>SUMPRODUCT('Linear Model'!B$2:T$2,'Test Set'!A621:S621)+'Linear Model'!U$2</f>
        <v/>
      </c>
      <c r="W621" s="1">
        <f>SUMPRODUCT('Logistic Regression'!B$2:T$2,'Test Set'!A621:S621)+'Logistic Regression'!U$2</f>
        <v/>
      </c>
      <c r="X621" s="70">
        <f>EXP(W621)/(1+EXP(W621))</f>
        <v/>
      </c>
    </row>
    <row r="622" spans="1:24">
      <c r="A622" s="33" t="n">
        <v>1</v>
      </c>
      <c r="B622" s="33" t="n">
        <v>0</v>
      </c>
      <c r="C622" s="33" t="n">
        <v>0</v>
      </c>
      <c r="D622" s="33" t="n">
        <v>1</v>
      </c>
      <c r="E622" s="33" t="n">
        <v>0</v>
      </c>
      <c r="F622" s="33" t="n">
        <v>0</v>
      </c>
      <c r="G622" s="33" t="n">
        <v>0</v>
      </c>
      <c r="H622" s="33" t="n">
        <v>0</v>
      </c>
      <c r="I622" s="33" t="n">
        <v>0</v>
      </c>
      <c r="J622" s="33" t="n">
        <v>0</v>
      </c>
      <c r="K622" s="33" t="n">
        <v>0</v>
      </c>
      <c r="L622" s="33" t="n">
        <v>0</v>
      </c>
      <c r="M622" s="33" t="n">
        <v>0</v>
      </c>
      <c r="N622" s="33" t="n">
        <v>0</v>
      </c>
      <c r="O622" s="33" t="n">
        <v>0</v>
      </c>
      <c r="P622" s="33" t="n">
        <v>0</v>
      </c>
      <c r="Q622" s="33" t="n">
        <v>0</v>
      </c>
      <c r="R622" s="33" t="n">
        <v>0</v>
      </c>
      <c r="S622" s="33" t="n">
        <v>0</v>
      </c>
      <c r="T622" s="33" t="n"/>
      <c r="U622" s="14" t="n">
        <v>0</v>
      </c>
      <c r="V622" s="27">
        <f>SUMPRODUCT('Linear Model'!B$2:T$2,'Test Set'!A622:S622)+'Linear Model'!U$2</f>
        <v/>
      </c>
      <c r="W622" s="1">
        <f>SUMPRODUCT('Logistic Regression'!B$2:T$2,'Test Set'!A622:S622)+'Logistic Regression'!U$2</f>
        <v/>
      </c>
      <c r="X622" s="70">
        <f>EXP(W622)/(1+EXP(W622))</f>
        <v/>
      </c>
    </row>
    <row r="623" spans="1:24">
      <c r="A623" s="33" t="n">
        <v>1</v>
      </c>
      <c r="B623" s="33" t="n">
        <v>0</v>
      </c>
      <c r="C623" s="33" t="n">
        <v>0</v>
      </c>
      <c r="D623" s="33" t="n">
        <v>1</v>
      </c>
      <c r="E623" s="33" t="n">
        <v>0</v>
      </c>
      <c r="F623" s="33" t="n">
        <v>1</v>
      </c>
      <c r="G623" s="33" t="n">
        <v>0</v>
      </c>
      <c r="H623" s="33" t="n">
        <v>0</v>
      </c>
      <c r="I623" s="33" t="n">
        <v>0</v>
      </c>
      <c r="J623" s="33" t="n">
        <v>0</v>
      </c>
      <c r="K623" s="33" t="n">
        <v>0</v>
      </c>
      <c r="L623" s="33" t="n">
        <v>0</v>
      </c>
      <c r="M623" s="33" t="n">
        <v>0</v>
      </c>
      <c r="N623" s="33" t="n">
        <v>0</v>
      </c>
      <c r="O623" s="33" t="n">
        <v>0</v>
      </c>
      <c r="P623" s="33" t="n">
        <v>0</v>
      </c>
      <c r="Q623" s="33" t="n">
        <v>0</v>
      </c>
      <c r="R623" s="33" t="n">
        <v>0</v>
      </c>
      <c r="S623" s="33" t="n">
        <v>0</v>
      </c>
      <c r="T623" s="33" t="n"/>
      <c r="U623" s="14" t="n">
        <v>0</v>
      </c>
      <c r="V623" s="27">
        <f>SUMPRODUCT('Linear Model'!B$2:T$2,'Test Set'!A623:S623)+'Linear Model'!U$2</f>
        <v/>
      </c>
      <c r="W623" s="1">
        <f>SUMPRODUCT('Logistic Regression'!B$2:T$2,'Test Set'!A623:S623)+'Logistic Regression'!U$2</f>
        <v/>
      </c>
      <c r="X623" s="70">
        <f>EXP(W623)/(1+EXP(W623))</f>
        <v/>
      </c>
    </row>
    <row r="624" spans="1:24">
      <c r="A624" s="33" t="n">
        <v>1</v>
      </c>
      <c r="B624" s="33" t="n">
        <v>0</v>
      </c>
      <c r="C624" s="33" t="n">
        <v>0</v>
      </c>
      <c r="D624" s="33" t="n">
        <v>0</v>
      </c>
      <c r="E624" s="33" t="n">
        <v>0</v>
      </c>
      <c r="F624" s="33" t="n">
        <v>0</v>
      </c>
      <c r="G624" s="33" t="n">
        <v>0</v>
      </c>
      <c r="H624" s="33" t="n">
        <v>0</v>
      </c>
      <c r="I624" s="33" t="n">
        <v>1</v>
      </c>
      <c r="J624" s="33" t="n">
        <v>0</v>
      </c>
      <c r="K624" s="33" t="n">
        <v>0</v>
      </c>
      <c r="L624" s="33" t="n">
        <v>0</v>
      </c>
      <c r="M624" s="33" t="n">
        <v>0</v>
      </c>
      <c r="N624" s="33" t="n">
        <v>1</v>
      </c>
      <c r="O624" s="33" t="n">
        <v>0</v>
      </c>
      <c r="P624" s="33" t="n">
        <v>0</v>
      </c>
      <c r="Q624" s="33" t="n">
        <v>0</v>
      </c>
      <c r="R624" s="33" t="n">
        <v>1</v>
      </c>
      <c r="S624" s="33" t="n">
        <v>0</v>
      </c>
      <c r="T624" s="33" t="n"/>
      <c r="U624" s="14" t="n">
        <v>0</v>
      </c>
      <c r="V624" s="27">
        <f>SUMPRODUCT('Linear Model'!B$2:T$2,'Test Set'!A624:S624)+'Linear Model'!U$2</f>
        <v/>
      </c>
      <c r="W624" s="1">
        <f>SUMPRODUCT('Logistic Regression'!B$2:T$2,'Test Set'!A624:S624)+'Logistic Regression'!U$2</f>
        <v/>
      </c>
      <c r="X624" s="70">
        <f>EXP(W624)/(1+EXP(W624))</f>
        <v/>
      </c>
    </row>
    <row r="625" spans="1:24">
      <c r="A625" s="33" t="n">
        <v>0</v>
      </c>
      <c r="B625" s="33" t="n">
        <v>0</v>
      </c>
      <c r="C625" s="33" t="n">
        <v>1</v>
      </c>
      <c r="D625" s="33" t="n">
        <v>0</v>
      </c>
      <c r="E625" s="33" t="n">
        <v>0</v>
      </c>
      <c r="F625" s="33" t="n">
        <v>0</v>
      </c>
      <c r="G625" s="33" t="n">
        <v>1</v>
      </c>
      <c r="H625" s="33" t="n">
        <v>0</v>
      </c>
      <c r="I625" s="33" t="n">
        <v>0</v>
      </c>
      <c r="J625" s="33" t="n">
        <v>0</v>
      </c>
      <c r="K625" s="33" t="n">
        <v>0</v>
      </c>
      <c r="L625" s="33" t="n">
        <v>0</v>
      </c>
      <c r="M625" s="33" t="n">
        <v>0</v>
      </c>
      <c r="N625" s="33" t="n">
        <v>0</v>
      </c>
      <c r="O625" s="33" t="n">
        <v>0</v>
      </c>
      <c r="P625" s="33" t="n">
        <v>0</v>
      </c>
      <c r="Q625" s="33" t="n">
        <v>0</v>
      </c>
      <c r="R625" s="33" t="n">
        <v>0</v>
      </c>
      <c r="S625" s="33" t="n">
        <v>0</v>
      </c>
      <c r="T625" s="33" t="n"/>
      <c r="U625" s="14" t="n">
        <v>0</v>
      </c>
      <c r="V625" s="27">
        <f>SUMPRODUCT('Linear Model'!B$2:T$2,'Test Set'!A625:S625)+'Linear Model'!U$2</f>
        <v/>
      </c>
      <c r="W625" s="1">
        <f>SUMPRODUCT('Logistic Regression'!B$2:T$2,'Test Set'!A625:S625)+'Logistic Regression'!U$2</f>
        <v/>
      </c>
      <c r="X625" s="70">
        <f>EXP(W625)/(1+EXP(W625))</f>
        <v/>
      </c>
    </row>
    <row r="626" spans="1:24">
      <c r="A626" s="33" t="n">
        <v>0</v>
      </c>
      <c r="B626" s="33" t="n">
        <v>1</v>
      </c>
      <c r="C626" s="33" t="n">
        <v>0</v>
      </c>
      <c r="D626" s="33" t="n">
        <v>0</v>
      </c>
      <c r="E626" s="33" t="n">
        <v>0</v>
      </c>
      <c r="F626" s="33" t="n">
        <v>1</v>
      </c>
      <c r="G626" s="33" t="n">
        <v>0</v>
      </c>
      <c r="H626" s="33" t="n">
        <v>0</v>
      </c>
      <c r="I626" s="33" t="n">
        <v>0</v>
      </c>
      <c r="J626" s="33" t="n">
        <v>0</v>
      </c>
      <c r="K626" s="33" t="n">
        <v>0</v>
      </c>
      <c r="L626" s="33" t="n">
        <v>0</v>
      </c>
      <c r="M626" s="33" t="n">
        <v>0</v>
      </c>
      <c r="N626" s="33" t="n">
        <v>0</v>
      </c>
      <c r="O626" s="33" t="n">
        <v>0</v>
      </c>
      <c r="P626" s="33" t="n">
        <v>0</v>
      </c>
      <c r="Q626" s="33" t="n">
        <v>0</v>
      </c>
      <c r="R626" s="33" t="n">
        <v>1</v>
      </c>
      <c r="S626" s="33" t="n">
        <v>0</v>
      </c>
      <c r="T626" s="33" t="n"/>
      <c r="U626" s="14" t="n">
        <v>0</v>
      </c>
      <c r="V626" s="27">
        <f>SUMPRODUCT('Linear Model'!B$2:T$2,'Test Set'!A626:S626)+'Linear Model'!U$2</f>
        <v/>
      </c>
      <c r="W626" s="1">
        <f>SUMPRODUCT('Logistic Regression'!B$2:T$2,'Test Set'!A626:S626)+'Logistic Regression'!U$2</f>
        <v/>
      </c>
      <c r="X626" s="70">
        <f>EXP(W626)/(1+EXP(W626))</f>
        <v/>
      </c>
    </row>
    <row r="627" spans="1:24">
      <c r="A627" s="33" t="n">
        <v>1</v>
      </c>
      <c r="B627" s="33" t="n">
        <v>0</v>
      </c>
      <c r="C627" s="33" t="n">
        <v>1</v>
      </c>
      <c r="D627" s="33" t="n">
        <v>0</v>
      </c>
      <c r="E627" s="33" t="n">
        <v>0</v>
      </c>
      <c r="F627" s="33" t="n">
        <v>1</v>
      </c>
      <c r="G627" s="33" t="n">
        <v>0</v>
      </c>
      <c r="H627" s="33" t="n">
        <v>0</v>
      </c>
      <c r="I627" s="33" t="n">
        <v>0</v>
      </c>
      <c r="J627" s="33" t="n">
        <v>0</v>
      </c>
      <c r="K627" s="33" t="n">
        <v>0</v>
      </c>
      <c r="L627" s="33" t="n">
        <v>0</v>
      </c>
      <c r="M627" s="33" t="n">
        <v>0</v>
      </c>
      <c r="N627" s="33" t="n">
        <v>0</v>
      </c>
      <c r="O627" s="33" t="n">
        <v>0</v>
      </c>
      <c r="P627" s="33" t="n">
        <v>0</v>
      </c>
      <c r="Q627" s="33" t="n">
        <v>0</v>
      </c>
      <c r="R627" s="33" t="n">
        <v>0</v>
      </c>
      <c r="S627" s="33" t="n">
        <v>0</v>
      </c>
      <c r="T627" s="33" t="n"/>
      <c r="U627" s="14" t="n">
        <v>0</v>
      </c>
      <c r="V627" s="27">
        <f>SUMPRODUCT('Linear Model'!B$2:T$2,'Test Set'!A627:S627)+'Linear Model'!U$2</f>
        <v/>
      </c>
      <c r="W627" s="1">
        <f>SUMPRODUCT('Logistic Regression'!B$2:T$2,'Test Set'!A627:S627)+'Logistic Regression'!U$2</f>
        <v/>
      </c>
      <c r="X627" s="70">
        <f>EXP(W627)/(1+EXP(W627))</f>
        <v/>
      </c>
    </row>
    <row r="628" spans="1:24">
      <c r="A628" s="33" t="n">
        <v>1</v>
      </c>
      <c r="B628" s="33" t="n">
        <v>0</v>
      </c>
      <c r="C628" s="33" t="n">
        <v>1</v>
      </c>
      <c r="D628" s="33" t="n">
        <v>0</v>
      </c>
      <c r="E628" s="33" t="n">
        <v>0</v>
      </c>
      <c r="F628" s="33" t="n">
        <v>0</v>
      </c>
      <c r="G628" s="33" t="n">
        <v>0</v>
      </c>
      <c r="H628" s="33" t="n">
        <v>0</v>
      </c>
      <c r="I628" s="33" t="n">
        <v>0</v>
      </c>
      <c r="J628" s="33" t="n">
        <v>0</v>
      </c>
      <c r="K628" s="33" t="n">
        <v>0</v>
      </c>
      <c r="L628" s="33" t="n">
        <v>0</v>
      </c>
      <c r="M628" s="33" t="n">
        <v>0</v>
      </c>
      <c r="N628" s="33" t="n">
        <v>0</v>
      </c>
      <c r="O628" s="33" t="n">
        <v>0</v>
      </c>
      <c r="P628" s="33" t="n">
        <v>0</v>
      </c>
      <c r="Q628" s="33" t="n">
        <v>0</v>
      </c>
      <c r="R628" s="33" t="n">
        <v>0</v>
      </c>
      <c r="S628" s="33" t="n">
        <v>0</v>
      </c>
      <c r="T628" s="33" t="n"/>
      <c r="U628" s="14" t="n">
        <v>0</v>
      </c>
      <c r="V628" s="27">
        <f>SUMPRODUCT('Linear Model'!B$2:T$2,'Test Set'!A628:S628)+'Linear Model'!U$2</f>
        <v/>
      </c>
      <c r="W628" s="1">
        <f>SUMPRODUCT('Logistic Regression'!B$2:T$2,'Test Set'!A628:S628)+'Logistic Regression'!U$2</f>
        <v/>
      </c>
      <c r="X628" s="70">
        <f>EXP(W628)/(1+EXP(W628))</f>
        <v/>
      </c>
    </row>
    <row r="629" spans="1:24">
      <c r="A629" s="33" t="n">
        <v>1</v>
      </c>
      <c r="B629" s="33" t="n">
        <v>0</v>
      </c>
      <c r="C629" s="33" t="n">
        <v>0</v>
      </c>
      <c r="D629" s="33" t="n">
        <v>1</v>
      </c>
      <c r="E629" s="33" t="n">
        <v>0</v>
      </c>
      <c r="F629" s="33" t="n">
        <v>1</v>
      </c>
      <c r="G629" s="33" t="n">
        <v>0</v>
      </c>
      <c r="H629" s="33" t="n">
        <v>0</v>
      </c>
      <c r="I629" s="33" t="n">
        <v>0</v>
      </c>
      <c r="J629" s="33" t="n">
        <v>0</v>
      </c>
      <c r="K629" s="33" t="n">
        <v>0</v>
      </c>
      <c r="L629" s="33" t="n">
        <v>0</v>
      </c>
      <c r="M629" s="33" t="n">
        <v>0</v>
      </c>
      <c r="N629" s="33" t="n">
        <v>0</v>
      </c>
      <c r="O629" s="33" t="n">
        <v>0</v>
      </c>
      <c r="P629" s="33" t="n">
        <v>0</v>
      </c>
      <c r="Q629" s="33" t="n">
        <v>0</v>
      </c>
      <c r="R629" s="33" t="n">
        <v>0</v>
      </c>
      <c r="S629" s="33" t="n">
        <v>0</v>
      </c>
      <c r="T629" s="33" t="n"/>
      <c r="U629" s="14" t="n">
        <v>0</v>
      </c>
      <c r="V629" s="27">
        <f>SUMPRODUCT('Linear Model'!B$2:T$2,'Test Set'!A629:S629)+'Linear Model'!U$2</f>
        <v/>
      </c>
      <c r="W629" s="1">
        <f>SUMPRODUCT('Logistic Regression'!B$2:T$2,'Test Set'!A629:S629)+'Logistic Regression'!U$2</f>
        <v/>
      </c>
      <c r="X629" s="70">
        <f>EXP(W629)/(1+EXP(W629))</f>
        <v/>
      </c>
    </row>
    <row r="630" spans="1:24">
      <c r="A630" s="33" t="n">
        <v>1</v>
      </c>
      <c r="B630" s="33" t="n">
        <v>0</v>
      </c>
      <c r="C630" s="33" t="n">
        <v>0</v>
      </c>
      <c r="D630" s="33" t="n">
        <v>0</v>
      </c>
      <c r="E630" s="33" t="n">
        <v>0</v>
      </c>
      <c r="F630" s="33" t="n">
        <v>0</v>
      </c>
      <c r="G630" s="33" t="n">
        <v>1</v>
      </c>
      <c r="H630" s="33" t="n">
        <v>0</v>
      </c>
      <c r="I630" s="33" t="n">
        <v>0</v>
      </c>
      <c r="J630" s="33" t="n">
        <v>0</v>
      </c>
      <c r="K630" s="33" t="n">
        <v>0</v>
      </c>
      <c r="L630" s="33" t="n">
        <v>0</v>
      </c>
      <c r="M630" s="33" t="n">
        <v>0</v>
      </c>
      <c r="N630" s="33" t="n">
        <v>0</v>
      </c>
      <c r="O630" s="33" t="n">
        <v>0</v>
      </c>
      <c r="P630" s="33" t="n">
        <v>0</v>
      </c>
      <c r="Q630" s="33" t="n">
        <v>0</v>
      </c>
      <c r="R630" s="33" t="n">
        <v>0</v>
      </c>
      <c r="S630" s="33" t="n">
        <v>0</v>
      </c>
      <c r="T630" s="33" t="n"/>
      <c r="U630" s="14" t="n">
        <v>0</v>
      </c>
      <c r="V630" s="27">
        <f>SUMPRODUCT('Linear Model'!B$2:T$2,'Test Set'!A630:S630)+'Linear Model'!U$2</f>
        <v/>
      </c>
      <c r="W630" s="1">
        <f>SUMPRODUCT('Logistic Regression'!B$2:T$2,'Test Set'!A630:S630)+'Logistic Regression'!U$2</f>
        <v/>
      </c>
      <c r="X630" s="70">
        <f>EXP(W630)/(1+EXP(W630))</f>
        <v/>
      </c>
    </row>
    <row r="631" spans="1:24">
      <c r="A631" s="33" t="n">
        <v>0</v>
      </c>
      <c r="B631" s="33" t="n">
        <v>0</v>
      </c>
      <c r="C631" s="33" t="n">
        <v>1</v>
      </c>
      <c r="D631" s="33" t="n">
        <v>0</v>
      </c>
      <c r="E631" s="33" t="n">
        <v>0</v>
      </c>
      <c r="F631" s="33" t="n">
        <v>0</v>
      </c>
      <c r="G631" s="33" t="n">
        <v>0</v>
      </c>
      <c r="H631" s="33" t="n">
        <v>0</v>
      </c>
      <c r="I631" s="33" t="n">
        <v>0</v>
      </c>
      <c r="J631" s="33" t="n">
        <v>0</v>
      </c>
      <c r="K631" s="33" t="n">
        <v>0</v>
      </c>
      <c r="L631" s="33" t="n">
        <v>0</v>
      </c>
      <c r="M631" s="33" t="n">
        <v>0</v>
      </c>
      <c r="N631" s="33" t="n">
        <v>0</v>
      </c>
      <c r="O631" s="33" t="n">
        <v>0</v>
      </c>
      <c r="P631" s="33" t="n">
        <v>1</v>
      </c>
      <c r="Q631" s="33" t="n">
        <v>0</v>
      </c>
      <c r="R631" s="33" t="n">
        <v>1</v>
      </c>
      <c r="S631" s="33" t="n">
        <v>0</v>
      </c>
      <c r="T631" s="33" t="n"/>
      <c r="U631" s="14" t="n">
        <v>0</v>
      </c>
      <c r="V631" s="27">
        <f>SUMPRODUCT('Linear Model'!B$2:T$2,'Test Set'!A631:S631)+'Linear Model'!U$2</f>
        <v/>
      </c>
      <c r="W631" s="1">
        <f>SUMPRODUCT('Logistic Regression'!B$2:T$2,'Test Set'!A631:S631)+'Logistic Regression'!U$2</f>
        <v/>
      </c>
      <c r="X631" s="70">
        <f>EXP(W631)/(1+EXP(W631))</f>
        <v/>
      </c>
    </row>
    <row r="632" spans="1:24">
      <c r="A632" s="33" t="n">
        <v>0</v>
      </c>
      <c r="B632" s="33" t="n">
        <v>1</v>
      </c>
      <c r="C632" s="33" t="n">
        <v>1</v>
      </c>
      <c r="D632" s="33" t="n">
        <v>0</v>
      </c>
      <c r="E632" s="33" t="n">
        <v>0</v>
      </c>
      <c r="F632" s="33" t="n">
        <v>1</v>
      </c>
      <c r="G632" s="33" t="n">
        <v>0</v>
      </c>
      <c r="H632" s="33" t="n">
        <v>0</v>
      </c>
      <c r="I632" s="33" t="n">
        <v>0</v>
      </c>
      <c r="J632" s="33" t="n">
        <v>0</v>
      </c>
      <c r="K632" s="33" t="n">
        <v>0</v>
      </c>
      <c r="L632" s="33" t="n">
        <v>1</v>
      </c>
      <c r="M632" s="33" t="n">
        <v>0</v>
      </c>
      <c r="N632" s="33" t="n">
        <v>0</v>
      </c>
      <c r="O632" s="33" t="n">
        <v>1</v>
      </c>
      <c r="P632" s="33" t="n">
        <v>0</v>
      </c>
      <c r="Q632" s="33" t="n">
        <v>0</v>
      </c>
      <c r="R632" s="33" t="n">
        <v>0</v>
      </c>
      <c r="S632" s="33" t="n">
        <v>0</v>
      </c>
      <c r="T632" s="33" t="n"/>
      <c r="U632" s="14" t="n">
        <v>0</v>
      </c>
      <c r="V632" s="27">
        <f>SUMPRODUCT('Linear Model'!B$2:T$2,'Test Set'!A632:S632)+'Linear Model'!U$2</f>
        <v/>
      </c>
      <c r="W632" s="1">
        <f>SUMPRODUCT('Logistic Regression'!B$2:T$2,'Test Set'!A632:S632)+'Logistic Regression'!U$2</f>
        <v/>
      </c>
      <c r="X632" s="70">
        <f>EXP(W632)/(1+EXP(W632))</f>
        <v/>
      </c>
    </row>
    <row r="633" spans="1:24">
      <c r="A633" s="33" t="n">
        <v>0</v>
      </c>
      <c r="B633" s="33" t="n">
        <v>0</v>
      </c>
      <c r="C633" s="33" t="n">
        <v>1</v>
      </c>
      <c r="D633" s="33" t="n">
        <v>0</v>
      </c>
      <c r="E633" s="33" t="n">
        <v>0</v>
      </c>
      <c r="F633" s="33" t="n">
        <v>0</v>
      </c>
      <c r="G633" s="33" t="n">
        <v>0</v>
      </c>
      <c r="H633" s="33" t="n">
        <v>0</v>
      </c>
      <c r="I633" s="33" t="n">
        <v>0</v>
      </c>
      <c r="J633" s="33" t="n">
        <v>0</v>
      </c>
      <c r="K633" s="33" t="n">
        <v>0</v>
      </c>
      <c r="L633" s="33" t="n">
        <v>0</v>
      </c>
      <c r="M633" s="33" t="n">
        <v>0</v>
      </c>
      <c r="N633" s="33" t="n">
        <v>0</v>
      </c>
      <c r="O633" s="33" t="n">
        <v>1</v>
      </c>
      <c r="P633" s="33" t="n">
        <v>0</v>
      </c>
      <c r="Q633" s="33" t="n">
        <v>0</v>
      </c>
      <c r="R633" s="33" t="n">
        <v>0</v>
      </c>
      <c r="S633" s="33" t="n">
        <v>0</v>
      </c>
      <c r="T633" s="33" t="n"/>
      <c r="U633" s="14" t="n">
        <v>0</v>
      </c>
      <c r="V633" s="27">
        <f>SUMPRODUCT('Linear Model'!B$2:T$2,'Test Set'!A633:S633)+'Linear Model'!U$2</f>
        <v/>
      </c>
      <c r="W633" s="1">
        <f>SUMPRODUCT('Logistic Regression'!B$2:T$2,'Test Set'!A633:S633)+'Logistic Regression'!U$2</f>
        <v/>
      </c>
      <c r="X633" s="70">
        <f>EXP(W633)/(1+EXP(W633))</f>
        <v/>
      </c>
    </row>
    <row r="634" spans="1:24">
      <c r="A634" s="33" t="n">
        <v>1</v>
      </c>
      <c r="B634" s="33" t="n">
        <v>0</v>
      </c>
      <c r="C634" s="33" t="n">
        <v>0</v>
      </c>
      <c r="D634" s="33" t="n">
        <v>1</v>
      </c>
      <c r="E634" s="33" t="n">
        <v>0</v>
      </c>
      <c r="F634" s="33" t="n">
        <v>1</v>
      </c>
      <c r="G634" s="33" t="n">
        <v>1</v>
      </c>
      <c r="H634" s="33" t="n">
        <v>0</v>
      </c>
      <c r="I634" s="33" t="n">
        <v>0</v>
      </c>
      <c r="J634" s="33" t="n">
        <v>0</v>
      </c>
      <c r="K634" s="33" t="n">
        <v>0</v>
      </c>
      <c r="L634" s="33" t="n">
        <v>0</v>
      </c>
      <c r="M634" s="33" t="n">
        <v>0</v>
      </c>
      <c r="N634" s="33" t="n">
        <v>0</v>
      </c>
      <c r="O634" s="33" t="n">
        <v>0</v>
      </c>
      <c r="P634" s="33" t="n">
        <v>0</v>
      </c>
      <c r="Q634" s="33" t="n">
        <v>0</v>
      </c>
      <c r="R634" s="33" t="n">
        <v>0</v>
      </c>
      <c r="S634" s="33" t="n">
        <v>0</v>
      </c>
      <c r="T634" s="33" t="n"/>
      <c r="U634" s="14" t="n">
        <v>0</v>
      </c>
      <c r="V634" s="27">
        <f>SUMPRODUCT('Linear Model'!B$2:T$2,'Test Set'!A634:S634)+'Linear Model'!U$2</f>
        <v/>
      </c>
      <c r="W634" s="1">
        <f>SUMPRODUCT('Logistic Regression'!B$2:T$2,'Test Set'!A634:S634)+'Logistic Regression'!U$2</f>
        <v/>
      </c>
      <c r="X634" s="70">
        <f>EXP(W634)/(1+EXP(W634))</f>
        <v/>
      </c>
    </row>
    <row r="635" spans="1:24">
      <c r="A635" s="33" t="n">
        <v>0</v>
      </c>
      <c r="B635" s="33" t="n">
        <v>1</v>
      </c>
      <c r="C635" s="33" t="n">
        <v>1</v>
      </c>
      <c r="D635" s="33" t="n">
        <v>0</v>
      </c>
      <c r="E635" s="33" t="n">
        <v>0</v>
      </c>
      <c r="F635" s="33" t="n">
        <v>0</v>
      </c>
      <c r="G635" s="33" t="n">
        <v>1</v>
      </c>
      <c r="H635" s="33" t="n">
        <v>0</v>
      </c>
      <c r="I635" s="33" t="n">
        <v>0</v>
      </c>
      <c r="J635" s="33" t="n">
        <v>0</v>
      </c>
      <c r="K635" s="33" t="n">
        <v>0</v>
      </c>
      <c r="L635" s="33" t="n">
        <v>0</v>
      </c>
      <c r="M635" s="33" t="n">
        <v>0</v>
      </c>
      <c r="N635" s="33" t="n">
        <v>0</v>
      </c>
      <c r="O635" s="33" t="n">
        <v>0</v>
      </c>
      <c r="P635" s="33" t="n">
        <v>0</v>
      </c>
      <c r="Q635" s="33" t="n">
        <v>0</v>
      </c>
      <c r="R635" s="33" t="n">
        <v>1</v>
      </c>
      <c r="S635" s="33" t="n">
        <v>0</v>
      </c>
      <c r="T635" s="33" t="n"/>
      <c r="U635" s="14" t="n">
        <v>0</v>
      </c>
      <c r="V635" s="27">
        <f>SUMPRODUCT('Linear Model'!B$2:T$2,'Test Set'!A635:S635)+'Linear Model'!U$2</f>
        <v/>
      </c>
      <c r="W635" s="1">
        <f>SUMPRODUCT('Logistic Regression'!B$2:T$2,'Test Set'!A635:S635)+'Logistic Regression'!U$2</f>
        <v/>
      </c>
      <c r="X635" s="70">
        <f>EXP(W635)/(1+EXP(W635))</f>
        <v/>
      </c>
    </row>
    <row r="636" spans="1:24">
      <c r="A636" s="33" t="n">
        <v>1</v>
      </c>
      <c r="B636" s="33" t="n">
        <v>0</v>
      </c>
      <c r="C636" s="33" t="n">
        <v>0</v>
      </c>
      <c r="D636" s="33" t="n">
        <v>1</v>
      </c>
      <c r="E636" s="33" t="n">
        <v>0</v>
      </c>
      <c r="F636" s="33" t="n">
        <v>0</v>
      </c>
      <c r="G636" s="33" t="n">
        <v>0</v>
      </c>
      <c r="H636" s="33" t="n">
        <v>0</v>
      </c>
      <c r="I636" s="33" t="n">
        <v>0</v>
      </c>
      <c r="J636" s="33" t="n">
        <v>0</v>
      </c>
      <c r="K636" s="33" t="n">
        <v>0</v>
      </c>
      <c r="L636" s="33" t="n">
        <v>0</v>
      </c>
      <c r="M636" s="33" t="n">
        <v>0</v>
      </c>
      <c r="N636" s="33" t="n">
        <v>0</v>
      </c>
      <c r="O636" s="33" t="n">
        <v>0</v>
      </c>
      <c r="P636" s="33" t="n">
        <v>0</v>
      </c>
      <c r="Q636" s="33" t="n">
        <v>0</v>
      </c>
      <c r="R636" s="33" t="n">
        <v>0</v>
      </c>
      <c r="S636" s="33" t="n">
        <v>0</v>
      </c>
      <c r="T636" s="33" t="n"/>
      <c r="U636" s="14" t="n">
        <v>0</v>
      </c>
      <c r="V636" s="27">
        <f>SUMPRODUCT('Linear Model'!B$2:T$2,'Test Set'!A636:S636)+'Linear Model'!U$2</f>
        <v/>
      </c>
      <c r="W636" s="1">
        <f>SUMPRODUCT('Logistic Regression'!B$2:T$2,'Test Set'!A636:S636)+'Logistic Regression'!U$2</f>
        <v/>
      </c>
      <c r="X636" s="70">
        <f>EXP(W636)/(1+EXP(W636))</f>
        <v/>
      </c>
    </row>
    <row r="637" spans="1:24">
      <c r="A637" s="33" t="n">
        <v>1</v>
      </c>
      <c r="B637" s="33" t="n">
        <v>0</v>
      </c>
      <c r="C637" s="33" t="n">
        <v>0</v>
      </c>
      <c r="D637" s="33" t="n">
        <v>0</v>
      </c>
      <c r="E637" s="33" t="n">
        <v>0</v>
      </c>
      <c r="F637" s="33" t="n">
        <v>0</v>
      </c>
      <c r="G637" s="33" t="n">
        <v>0</v>
      </c>
      <c r="H637" s="33" t="n">
        <v>0</v>
      </c>
      <c r="I637" s="33" t="n">
        <v>0</v>
      </c>
      <c r="J637" s="33" t="n">
        <v>0</v>
      </c>
      <c r="K637" s="33" t="n">
        <v>0</v>
      </c>
      <c r="L637" s="33" t="n">
        <v>0</v>
      </c>
      <c r="M637" s="33" t="n">
        <v>0</v>
      </c>
      <c r="N637" s="33" t="n">
        <v>0</v>
      </c>
      <c r="O637" s="33" t="n">
        <v>0</v>
      </c>
      <c r="P637" s="33" t="n">
        <v>0</v>
      </c>
      <c r="Q637" s="33" t="n">
        <v>0</v>
      </c>
      <c r="R637" s="33" t="n">
        <v>0</v>
      </c>
      <c r="S637" s="33" t="n">
        <v>0</v>
      </c>
      <c r="T637" s="33" t="n"/>
      <c r="U637" s="14" t="n">
        <v>0</v>
      </c>
      <c r="V637" s="27">
        <f>SUMPRODUCT('Linear Model'!B$2:T$2,'Test Set'!A637:S637)+'Linear Model'!U$2</f>
        <v/>
      </c>
      <c r="W637" s="1">
        <f>SUMPRODUCT('Logistic Regression'!B$2:T$2,'Test Set'!A637:S637)+'Logistic Regression'!U$2</f>
        <v/>
      </c>
      <c r="X637" s="70">
        <f>EXP(W637)/(1+EXP(W637))</f>
        <v/>
      </c>
    </row>
    <row r="638" spans="1:24">
      <c r="A638" s="33" t="n">
        <v>0</v>
      </c>
      <c r="B638" s="33" t="n">
        <v>0</v>
      </c>
      <c r="C638" s="33" t="n">
        <v>0</v>
      </c>
      <c r="D638" s="33" t="n">
        <v>0</v>
      </c>
      <c r="E638" s="33" t="n">
        <v>0</v>
      </c>
      <c r="F638" s="33" t="n">
        <v>0</v>
      </c>
      <c r="G638" s="33" t="n">
        <v>0</v>
      </c>
      <c r="H638" s="33" t="n">
        <v>0</v>
      </c>
      <c r="I638" s="33" t="n">
        <v>0</v>
      </c>
      <c r="J638" s="33" t="n">
        <v>0</v>
      </c>
      <c r="K638" s="33" t="n">
        <v>0</v>
      </c>
      <c r="L638" s="33" t="n">
        <v>0</v>
      </c>
      <c r="M638" s="33" t="n">
        <v>0</v>
      </c>
      <c r="N638" s="33" t="n">
        <v>1</v>
      </c>
      <c r="O638" s="33" t="n">
        <v>0</v>
      </c>
      <c r="P638" s="33" t="n">
        <v>0</v>
      </c>
      <c r="Q638" s="33" t="n">
        <v>0</v>
      </c>
      <c r="R638" s="33" t="n">
        <v>0</v>
      </c>
      <c r="S638" s="33" t="n">
        <v>1</v>
      </c>
      <c r="T638" s="33" t="n"/>
      <c r="U638" s="14" t="n">
        <v>0</v>
      </c>
      <c r="V638" s="27">
        <f>SUMPRODUCT('Linear Model'!B$2:T$2,'Test Set'!A638:S638)+'Linear Model'!U$2</f>
        <v/>
      </c>
      <c r="W638" s="1">
        <f>SUMPRODUCT('Logistic Regression'!B$2:T$2,'Test Set'!A638:S638)+'Logistic Regression'!U$2</f>
        <v/>
      </c>
      <c r="X638" s="70">
        <f>EXP(W638)/(1+EXP(W638))</f>
        <v/>
      </c>
    </row>
    <row r="639" spans="1:24">
      <c r="A639" s="33" t="n">
        <v>1</v>
      </c>
      <c r="B639" s="33" t="n">
        <v>0</v>
      </c>
      <c r="C639" s="33" t="n">
        <v>1</v>
      </c>
      <c r="D639" s="33" t="n">
        <v>0</v>
      </c>
      <c r="E639" s="33" t="n">
        <v>0</v>
      </c>
      <c r="F639" s="33" t="n">
        <v>0</v>
      </c>
      <c r="G639" s="33" t="n">
        <v>0</v>
      </c>
      <c r="H639" s="33" t="n">
        <v>0</v>
      </c>
      <c r="I639" s="33" t="n">
        <v>0</v>
      </c>
      <c r="J639" s="33" t="n">
        <v>0</v>
      </c>
      <c r="K639" s="33" t="n">
        <v>0</v>
      </c>
      <c r="L639" s="33" t="n">
        <v>0</v>
      </c>
      <c r="M639" s="33" t="n">
        <v>0</v>
      </c>
      <c r="N639" s="33" t="n">
        <v>0</v>
      </c>
      <c r="O639" s="33" t="n">
        <v>0</v>
      </c>
      <c r="P639" s="33" t="n">
        <v>0</v>
      </c>
      <c r="Q639" s="33" t="n">
        <v>0</v>
      </c>
      <c r="R639" s="33" t="n">
        <v>0</v>
      </c>
      <c r="S639" s="33" t="n">
        <v>0</v>
      </c>
      <c r="T639" s="33" t="n"/>
      <c r="U639" s="14" t="n">
        <v>0</v>
      </c>
      <c r="V639" s="27">
        <f>SUMPRODUCT('Linear Model'!B$2:T$2,'Test Set'!A639:S639)+'Linear Model'!U$2</f>
        <v/>
      </c>
      <c r="W639" s="1">
        <f>SUMPRODUCT('Logistic Regression'!B$2:T$2,'Test Set'!A639:S639)+'Logistic Regression'!U$2</f>
        <v/>
      </c>
      <c r="X639" s="70">
        <f>EXP(W639)/(1+EXP(W639))</f>
        <v/>
      </c>
    </row>
    <row r="640" spans="1:24">
      <c r="A640" s="33" t="n">
        <v>0</v>
      </c>
      <c r="B640" s="33" t="n">
        <v>0</v>
      </c>
      <c r="C640" s="33" t="n">
        <v>0</v>
      </c>
      <c r="D640" s="33" t="n">
        <v>1</v>
      </c>
      <c r="E640" s="33" t="n">
        <v>0</v>
      </c>
      <c r="F640" s="33" t="n">
        <v>0</v>
      </c>
      <c r="G640" s="33" t="n">
        <v>0</v>
      </c>
      <c r="H640" s="33" t="n">
        <v>0</v>
      </c>
      <c r="I640" s="33" t="n">
        <v>0</v>
      </c>
      <c r="J640" s="33" t="n">
        <v>0</v>
      </c>
      <c r="K640" s="33" t="n">
        <v>0</v>
      </c>
      <c r="L640" s="33" t="n">
        <v>0</v>
      </c>
      <c r="M640" s="33" t="n">
        <v>0</v>
      </c>
      <c r="N640" s="33" t="n">
        <v>0</v>
      </c>
      <c r="O640" s="33" t="n">
        <v>0</v>
      </c>
      <c r="P640" s="33" t="n">
        <v>0</v>
      </c>
      <c r="Q640" s="33" t="n">
        <v>0</v>
      </c>
      <c r="R640" s="33" t="n">
        <v>0</v>
      </c>
      <c r="S640" s="33" t="n">
        <v>0</v>
      </c>
      <c r="T640" s="33" t="n"/>
      <c r="U640" s="14" t="n">
        <v>0</v>
      </c>
      <c r="V640" s="27">
        <f>SUMPRODUCT('Linear Model'!B$2:T$2,'Test Set'!A640:S640)+'Linear Model'!U$2</f>
        <v/>
      </c>
      <c r="W640" s="1">
        <f>SUMPRODUCT('Logistic Regression'!B$2:T$2,'Test Set'!A640:S640)+'Logistic Regression'!U$2</f>
        <v/>
      </c>
      <c r="X640" s="70">
        <f>EXP(W640)/(1+EXP(W640))</f>
        <v/>
      </c>
    </row>
    <row r="641" spans="1:24">
      <c r="A641" s="33" t="n">
        <v>1</v>
      </c>
      <c r="B641" s="33" t="n">
        <v>0</v>
      </c>
      <c r="C641" s="33" t="n">
        <v>1</v>
      </c>
      <c r="D641" s="33" t="n">
        <v>0</v>
      </c>
      <c r="E641" s="33" t="n">
        <v>0</v>
      </c>
      <c r="F641" s="33" t="n">
        <v>0</v>
      </c>
      <c r="G641" s="33" t="n">
        <v>0</v>
      </c>
      <c r="H641" s="33" t="n">
        <v>0</v>
      </c>
      <c r="I641" s="33" t="n">
        <v>0</v>
      </c>
      <c r="J641" s="33" t="n">
        <v>0</v>
      </c>
      <c r="K641" s="33" t="n">
        <v>0</v>
      </c>
      <c r="L641" s="33" t="n">
        <v>0</v>
      </c>
      <c r="M641" s="33" t="n">
        <v>0</v>
      </c>
      <c r="N641" s="33" t="n">
        <v>0</v>
      </c>
      <c r="O641" s="33" t="n">
        <v>0</v>
      </c>
      <c r="P641" s="33" t="n">
        <v>0</v>
      </c>
      <c r="Q641" s="33" t="n">
        <v>0</v>
      </c>
      <c r="R641" s="33" t="n">
        <v>0</v>
      </c>
      <c r="S641" s="33" t="n">
        <v>1</v>
      </c>
      <c r="T641" s="33" t="n"/>
      <c r="U641" s="14" t="n">
        <v>0</v>
      </c>
      <c r="V641" s="27">
        <f>SUMPRODUCT('Linear Model'!B$2:T$2,'Test Set'!A641:S641)+'Linear Model'!U$2</f>
        <v/>
      </c>
      <c r="W641" s="1">
        <f>SUMPRODUCT('Logistic Regression'!B$2:T$2,'Test Set'!A641:S641)+'Logistic Regression'!U$2</f>
        <v/>
      </c>
      <c r="X641" s="70">
        <f>EXP(W641)/(1+EXP(W641))</f>
        <v/>
      </c>
    </row>
    <row r="642" spans="1:24">
      <c r="A642" s="33" t="n">
        <v>0</v>
      </c>
      <c r="B642" s="33" t="n">
        <v>0</v>
      </c>
      <c r="C642" s="33" t="n">
        <v>1</v>
      </c>
      <c r="D642" s="33" t="n">
        <v>0</v>
      </c>
      <c r="E642" s="33" t="n">
        <v>0</v>
      </c>
      <c r="F642" s="33" t="n">
        <v>0</v>
      </c>
      <c r="G642" s="33" t="n">
        <v>0</v>
      </c>
      <c r="H642" s="33" t="n">
        <v>0</v>
      </c>
      <c r="I642" s="33" t="n">
        <v>0</v>
      </c>
      <c r="J642" s="33" t="n">
        <v>0</v>
      </c>
      <c r="K642" s="33" t="n">
        <v>0</v>
      </c>
      <c r="L642" s="33" t="n">
        <v>0</v>
      </c>
      <c r="M642" s="33" t="n">
        <v>0</v>
      </c>
      <c r="N642" s="33" t="n">
        <v>0</v>
      </c>
      <c r="O642" s="33" t="n">
        <v>1</v>
      </c>
      <c r="P642" s="33" t="n">
        <v>0</v>
      </c>
      <c r="Q642" s="33" t="n">
        <v>0</v>
      </c>
      <c r="R642" s="33" t="n">
        <v>0</v>
      </c>
      <c r="S642" s="33" t="n">
        <v>0</v>
      </c>
      <c r="T642" s="33" t="n"/>
      <c r="U642" s="14" t="n">
        <v>0</v>
      </c>
      <c r="V642" s="27">
        <f>SUMPRODUCT('Linear Model'!B$2:T$2,'Test Set'!A642:S642)+'Linear Model'!U$2</f>
        <v/>
      </c>
      <c r="W642" s="1">
        <f>SUMPRODUCT('Logistic Regression'!B$2:T$2,'Test Set'!A642:S642)+'Logistic Regression'!U$2</f>
        <v/>
      </c>
      <c r="X642" s="70">
        <f>EXP(W642)/(1+EXP(W642))</f>
        <v/>
      </c>
    </row>
    <row r="643" spans="1:24">
      <c r="A643" s="33" t="n">
        <v>1</v>
      </c>
      <c r="B643" s="33" t="n">
        <v>0</v>
      </c>
      <c r="C643" s="33" t="n">
        <v>0</v>
      </c>
      <c r="D643" s="33" t="n">
        <v>1</v>
      </c>
      <c r="E643" s="33" t="n">
        <v>0</v>
      </c>
      <c r="F643" s="33" t="n">
        <v>1</v>
      </c>
      <c r="G643" s="33" t="n">
        <v>1</v>
      </c>
      <c r="H643" s="33" t="n">
        <v>0</v>
      </c>
      <c r="I643" s="33" t="n">
        <v>0</v>
      </c>
      <c r="J643" s="33" t="n">
        <v>0</v>
      </c>
      <c r="K643" s="33" t="n">
        <v>0</v>
      </c>
      <c r="L643" s="33" t="n">
        <v>0</v>
      </c>
      <c r="M643" s="33" t="n">
        <v>0</v>
      </c>
      <c r="N643" s="33" t="n">
        <v>0</v>
      </c>
      <c r="O643" s="33" t="n">
        <v>0</v>
      </c>
      <c r="P643" s="33" t="n">
        <v>0</v>
      </c>
      <c r="Q643" s="33" t="n">
        <v>0</v>
      </c>
      <c r="R643" s="33" t="n">
        <v>1</v>
      </c>
      <c r="S643" s="33" t="n">
        <v>0</v>
      </c>
      <c r="T643" s="33" t="n"/>
      <c r="U643" s="14" t="n">
        <v>0</v>
      </c>
      <c r="V643" s="27">
        <f>SUMPRODUCT('Linear Model'!B$2:T$2,'Test Set'!A643:S643)+'Linear Model'!U$2</f>
        <v/>
      </c>
      <c r="W643" s="1">
        <f>SUMPRODUCT('Logistic Regression'!B$2:T$2,'Test Set'!A643:S643)+'Logistic Regression'!U$2</f>
        <v/>
      </c>
      <c r="X643" s="70">
        <f>EXP(W643)/(1+EXP(W643))</f>
        <v/>
      </c>
    </row>
    <row r="644" spans="1:24">
      <c r="A644" s="33" t="n">
        <v>0</v>
      </c>
      <c r="B644" s="33" t="n">
        <v>1</v>
      </c>
      <c r="C644" s="33" t="n">
        <v>1</v>
      </c>
      <c r="D644" s="33" t="n">
        <v>0</v>
      </c>
      <c r="E644" s="33" t="n">
        <v>0</v>
      </c>
      <c r="F644" s="33" t="n">
        <v>1</v>
      </c>
      <c r="G644" s="33" t="n">
        <v>0</v>
      </c>
      <c r="H644" s="33" t="n">
        <v>0</v>
      </c>
      <c r="I644" s="33" t="n">
        <v>0</v>
      </c>
      <c r="J644" s="33" t="n">
        <v>0</v>
      </c>
      <c r="K644" s="33" t="n">
        <v>0</v>
      </c>
      <c r="L644" s="33" t="n">
        <v>0</v>
      </c>
      <c r="M644" s="33" t="n">
        <v>0</v>
      </c>
      <c r="N644" s="33" t="n">
        <v>0</v>
      </c>
      <c r="O644" s="33" t="n">
        <v>0</v>
      </c>
      <c r="P644" s="33" t="n">
        <v>0</v>
      </c>
      <c r="Q644" s="33" t="n">
        <v>0</v>
      </c>
      <c r="R644" s="33" t="n">
        <v>1</v>
      </c>
      <c r="S644" s="33" t="n">
        <v>0</v>
      </c>
      <c r="T644" s="33" t="n"/>
      <c r="U644" s="14" t="n">
        <v>0</v>
      </c>
      <c r="V644" s="27">
        <f>SUMPRODUCT('Linear Model'!B$2:T$2,'Test Set'!A644:S644)+'Linear Model'!U$2</f>
        <v/>
      </c>
      <c r="W644" s="1">
        <f>SUMPRODUCT('Logistic Regression'!B$2:T$2,'Test Set'!A644:S644)+'Logistic Regression'!U$2</f>
        <v/>
      </c>
      <c r="X644" s="70">
        <f>EXP(W644)/(1+EXP(W644))</f>
        <v/>
      </c>
    </row>
    <row r="645" spans="1:24">
      <c r="A645" s="33" t="n">
        <v>1</v>
      </c>
      <c r="B645" s="33" t="n">
        <v>0</v>
      </c>
      <c r="C645" s="33" t="n">
        <v>0</v>
      </c>
      <c r="D645" s="33" t="n">
        <v>1</v>
      </c>
      <c r="E645" s="33" t="n">
        <v>0</v>
      </c>
      <c r="F645" s="33" t="n">
        <v>0</v>
      </c>
      <c r="G645" s="33" t="n">
        <v>0</v>
      </c>
      <c r="H645" s="33" t="n">
        <v>0</v>
      </c>
      <c r="I645" s="33" t="n">
        <v>0</v>
      </c>
      <c r="J645" s="33" t="n">
        <v>0</v>
      </c>
      <c r="K645" s="33" t="n">
        <v>0</v>
      </c>
      <c r="L645" s="33" t="n">
        <v>0</v>
      </c>
      <c r="M645" s="33" t="n">
        <v>0</v>
      </c>
      <c r="N645" s="33" t="n">
        <v>0</v>
      </c>
      <c r="O645" s="33" t="n">
        <v>0</v>
      </c>
      <c r="P645" s="33" t="n">
        <v>0</v>
      </c>
      <c r="Q645" s="33" t="n">
        <v>0</v>
      </c>
      <c r="R645" s="33" t="n">
        <v>0</v>
      </c>
      <c r="S645" s="33" t="n">
        <v>0</v>
      </c>
      <c r="T645" s="33" t="n"/>
      <c r="U645" s="14" t="n">
        <v>0</v>
      </c>
      <c r="V645" s="27">
        <f>SUMPRODUCT('Linear Model'!B$2:T$2,'Test Set'!A645:S645)+'Linear Model'!U$2</f>
        <v/>
      </c>
      <c r="W645" s="1">
        <f>SUMPRODUCT('Logistic Regression'!B$2:T$2,'Test Set'!A645:S645)+'Logistic Regression'!U$2</f>
        <v/>
      </c>
      <c r="X645" s="70">
        <f>EXP(W645)/(1+EXP(W645))</f>
        <v/>
      </c>
    </row>
    <row r="646" spans="1:24">
      <c r="A646" s="33" t="n">
        <v>0</v>
      </c>
      <c r="B646" s="33" t="n">
        <v>0</v>
      </c>
      <c r="C646" s="33" t="n">
        <v>1</v>
      </c>
      <c r="D646" s="33" t="n">
        <v>0</v>
      </c>
      <c r="E646" s="33" t="n">
        <v>0</v>
      </c>
      <c r="F646" s="33" t="n">
        <v>0</v>
      </c>
      <c r="G646" s="33" t="n">
        <v>0</v>
      </c>
      <c r="H646" s="33" t="n">
        <v>0</v>
      </c>
      <c r="I646" s="33" t="n">
        <v>0</v>
      </c>
      <c r="J646" s="33" t="n">
        <v>0</v>
      </c>
      <c r="K646" s="33" t="n">
        <v>0</v>
      </c>
      <c r="L646" s="33" t="n">
        <v>0</v>
      </c>
      <c r="M646" s="33" t="n">
        <v>0</v>
      </c>
      <c r="N646" s="33" t="n">
        <v>0</v>
      </c>
      <c r="O646" s="33" t="n">
        <v>0</v>
      </c>
      <c r="P646" s="33" t="n">
        <v>0</v>
      </c>
      <c r="Q646" s="33" t="n">
        <v>0</v>
      </c>
      <c r="R646" s="33" t="n">
        <v>1</v>
      </c>
      <c r="S646" s="33" t="n">
        <v>0</v>
      </c>
      <c r="T646" s="33" t="n"/>
      <c r="U646" s="14" t="n">
        <v>0</v>
      </c>
      <c r="V646" s="27">
        <f>SUMPRODUCT('Linear Model'!B$2:T$2,'Test Set'!A646:S646)+'Linear Model'!U$2</f>
        <v/>
      </c>
      <c r="W646" s="1">
        <f>SUMPRODUCT('Logistic Regression'!B$2:T$2,'Test Set'!A646:S646)+'Logistic Regression'!U$2</f>
        <v/>
      </c>
      <c r="X646" s="70">
        <f>EXP(W646)/(1+EXP(W646))</f>
        <v/>
      </c>
    </row>
    <row r="647" spans="1:24">
      <c r="A647" s="33" t="n">
        <v>0</v>
      </c>
      <c r="B647" s="33" t="n">
        <v>0</v>
      </c>
      <c r="C647" s="33" t="n">
        <v>0</v>
      </c>
      <c r="D647" s="33" t="n">
        <v>1</v>
      </c>
      <c r="E647" s="33" t="n">
        <v>0</v>
      </c>
      <c r="F647" s="33" t="n">
        <v>0</v>
      </c>
      <c r="G647" s="33" t="n">
        <v>0</v>
      </c>
      <c r="H647" s="33" t="n">
        <v>0</v>
      </c>
      <c r="I647" s="33" t="n">
        <v>0</v>
      </c>
      <c r="J647" s="33" t="n">
        <v>0</v>
      </c>
      <c r="K647" s="33" t="n">
        <v>0</v>
      </c>
      <c r="L647" s="33" t="n">
        <v>0</v>
      </c>
      <c r="M647" s="33" t="n">
        <v>0</v>
      </c>
      <c r="N647" s="33" t="n">
        <v>0</v>
      </c>
      <c r="O647" s="33" t="n">
        <v>0</v>
      </c>
      <c r="P647" s="33" t="n">
        <v>0</v>
      </c>
      <c r="Q647" s="33" t="n">
        <v>0</v>
      </c>
      <c r="R647" s="33" t="n">
        <v>1</v>
      </c>
      <c r="S647" s="33" t="n">
        <v>0</v>
      </c>
      <c r="T647" s="33" t="n"/>
      <c r="U647" s="14" t="n">
        <v>0</v>
      </c>
      <c r="V647" s="27">
        <f>SUMPRODUCT('Linear Model'!B$2:T$2,'Test Set'!A647:S647)+'Linear Model'!U$2</f>
        <v/>
      </c>
      <c r="W647" s="1">
        <f>SUMPRODUCT('Logistic Regression'!B$2:T$2,'Test Set'!A647:S647)+'Logistic Regression'!U$2</f>
        <v/>
      </c>
      <c r="X647" s="70">
        <f>EXP(W647)/(1+EXP(W647))</f>
        <v/>
      </c>
    </row>
    <row r="648" spans="1:24">
      <c r="A648" s="33" t="n">
        <v>1</v>
      </c>
      <c r="B648" s="33" t="n">
        <v>0</v>
      </c>
      <c r="C648" s="33" t="n">
        <v>0</v>
      </c>
      <c r="D648" s="33" t="n">
        <v>1</v>
      </c>
      <c r="E648" s="33" t="n">
        <v>0</v>
      </c>
      <c r="F648" s="33" t="n">
        <v>1</v>
      </c>
      <c r="G648" s="33" t="n">
        <v>1</v>
      </c>
      <c r="H648" s="33" t="n">
        <v>0</v>
      </c>
      <c r="I648" s="33" t="n">
        <v>0</v>
      </c>
      <c r="J648" s="33" t="n">
        <v>0</v>
      </c>
      <c r="K648" s="33" t="n">
        <v>0</v>
      </c>
      <c r="L648" s="33" t="n">
        <v>0</v>
      </c>
      <c r="M648" s="33" t="n">
        <v>0</v>
      </c>
      <c r="N648" s="33" t="n">
        <v>0</v>
      </c>
      <c r="O648" s="33" t="n">
        <v>0</v>
      </c>
      <c r="P648" s="33" t="n">
        <v>0</v>
      </c>
      <c r="Q648" s="33" t="n">
        <v>0</v>
      </c>
      <c r="R648" s="33" t="n">
        <v>0</v>
      </c>
      <c r="S648" s="33" t="n">
        <v>0</v>
      </c>
      <c r="T648" s="33" t="n"/>
      <c r="U648" s="14" t="n">
        <v>0</v>
      </c>
      <c r="V648" s="27">
        <f>SUMPRODUCT('Linear Model'!B$2:T$2,'Test Set'!A648:S648)+'Linear Model'!U$2</f>
        <v/>
      </c>
      <c r="W648" s="1">
        <f>SUMPRODUCT('Logistic Regression'!B$2:T$2,'Test Set'!A648:S648)+'Logistic Regression'!U$2</f>
        <v/>
      </c>
      <c r="X648" s="70">
        <f>EXP(W648)/(1+EXP(W648))</f>
        <v/>
      </c>
    </row>
    <row r="649" spans="1:24">
      <c r="A649" s="33" t="n">
        <v>1</v>
      </c>
      <c r="B649" s="33" t="n">
        <v>0</v>
      </c>
      <c r="C649" s="33" t="n">
        <v>0</v>
      </c>
      <c r="D649" s="33" t="n">
        <v>0</v>
      </c>
      <c r="E649" s="33" t="n">
        <v>0</v>
      </c>
      <c r="F649" s="33" t="n">
        <v>0</v>
      </c>
      <c r="G649" s="33" t="n">
        <v>0</v>
      </c>
      <c r="H649" s="33" t="n">
        <v>0</v>
      </c>
      <c r="I649" s="33" t="n">
        <v>0</v>
      </c>
      <c r="J649" s="33" t="n">
        <v>0</v>
      </c>
      <c r="K649" s="33" t="n">
        <v>0</v>
      </c>
      <c r="L649" s="33" t="n">
        <v>0</v>
      </c>
      <c r="M649" s="33" t="n">
        <v>0</v>
      </c>
      <c r="N649" s="33" t="n">
        <v>0</v>
      </c>
      <c r="O649" s="33" t="n">
        <v>0</v>
      </c>
      <c r="P649" s="33" t="n">
        <v>0</v>
      </c>
      <c r="Q649" s="33" t="n">
        <v>0</v>
      </c>
      <c r="R649" s="33" t="n">
        <v>0</v>
      </c>
      <c r="S649" s="33" t="n">
        <v>0</v>
      </c>
      <c r="T649" s="33" t="n"/>
      <c r="U649" s="14" t="n">
        <v>0</v>
      </c>
      <c r="V649" s="27">
        <f>SUMPRODUCT('Linear Model'!B$2:T$2,'Test Set'!A649:S649)+'Linear Model'!U$2</f>
        <v/>
      </c>
      <c r="W649" s="1">
        <f>SUMPRODUCT('Logistic Regression'!B$2:T$2,'Test Set'!A649:S649)+'Logistic Regression'!U$2</f>
        <v/>
      </c>
      <c r="X649" s="70">
        <f>EXP(W649)/(1+EXP(W649))</f>
        <v/>
      </c>
    </row>
    <row r="650" spans="1:24">
      <c r="A650" s="33" t="n">
        <v>1</v>
      </c>
      <c r="B650" s="33" t="n">
        <v>0</v>
      </c>
      <c r="C650" s="33" t="n">
        <v>0</v>
      </c>
      <c r="D650" s="33" t="n">
        <v>1</v>
      </c>
      <c r="E650" s="33" t="n">
        <v>0</v>
      </c>
      <c r="F650" s="33" t="n">
        <v>0</v>
      </c>
      <c r="G650" s="33" t="n">
        <v>1</v>
      </c>
      <c r="H650" s="33" t="n">
        <v>0</v>
      </c>
      <c r="I650" s="33" t="n">
        <v>0</v>
      </c>
      <c r="J650" s="33" t="n">
        <v>0</v>
      </c>
      <c r="K650" s="33" t="n">
        <v>0</v>
      </c>
      <c r="L650" s="33" t="n">
        <v>0</v>
      </c>
      <c r="M650" s="33" t="n">
        <v>0</v>
      </c>
      <c r="N650" s="33" t="n">
        <v>0</v>
      </c>
      <c r="O650" s="33" t="n">
        <v>0</v>
      </c>
      <c r="P650" s="33" t="n">
        <v>0</v>
      </c>
      <c r="Q650" s="33" t="n">
        <v>0</v>
      </c>
      <c r="R650" s="33" t="n">
        <v>0</v>
      </c>
      <c r="S650" s="33" t="n">
        <v>0</v>
      </c>
      <c r="T650" s="33" t="n"/>
      <c r="U650" s="14" t="n">
        <v>0</v>
      </c>
      <c r="V650" s="27">
        <f>SUMPRODUCT('Linear Model'!B$2:T$2,'Test Set'!A650:S650)+'Linear Model'!U$2</f>
        <v/>
      </c>
      <c r="W650" s="1">
        <f>SUMPRODUCT('Logistic Regression'!B$2:T$2,'Test Set'!A650:S650)+'Logistic Regression'!U$2</f>
        <v/>
      </c>
      <c r="X650" s="70">
        <f>EXP(W650)/(1+EXP(W650))</f>
        <v/>
      </c>
    </row>
    <row r="651" spans="1:24">
      <c r="A651" s="33" t="n">
        <v>0</v>
      </c>
      <c r="B651" s="33" t="n">
        <v>0</v>
      </c>
      <c r="C651" s="33" t="n">
        <v>1</v>
      </c>
      <c r="D651" s="33" t="n">
        <v>0</v>
      </c>
      <c r="E651" s="33" t="n">
        <v>0</v>
      </c>
      <c r="F651" s="33" t="n">
        <v>1</v>
      </c>
      <c r="G651" s="33" t="n">
        <v>1</v>
      </c>
      <c r="H651" s="33" t="n">
        <v>0</v>
      </c>
      <c r="I651" s="33" t="n">
        <v>0</v>
      </c>
      <c r="J651" s="33" t="n">
        <v>0</v>
      </c>
      <c r="K651" s="33" t="n">
        <v>0</v>
      </c>
      <c r="L651" s="33" t="n">
        <v>0</v>
      </c>
      <c r="M651" s="33" t="n">
        <v>0</v>
      </c>
      <c r="N651" s="33" t="n">
        <v>0</v>
      </c>
      <c r="O651" s="33" t="n">
        <v>0</v>
      </c>
      <c r="P651" s="33" t="n">
        <v>0</v>
      </c>
      <c r="Q651" s="33" t="n">
        <v>1</v>
      </c>
      <c r="R651" s="33" t="n">
        <v>0</v>
      </c>
      <c r="S651" s="33" t="n">
        <v>0</v>
      </c>
      <c r="T651" s="33" t="n"/>
      <c r="U651" s="14" t="n">
        <v>0</v>
      </c>
      <c r="V651" s="27">
        <f>SUMPRODUCT('Linear Model'!B$2:T$2,'Test Set'!A651:S651)+'Linear Model'!U$2</f>
        <v/>
      </c>
      <c r="W651" s="1">
        <f>SUMPRODUCT('Logistic Regression'!B$2:T$2,'Test Set'!A651:S651)+'Logistic Regression'!U$2</f>
        <v/>
      </c>
      <c r="X651" s="70">
        <f>EXP(W651)/(1+EXP(W651))</f>
        <v/>
      </c>
    </row>
    <row r="652" spans="1:24">
      <c r="A652" s="33" t="n">
        <v>0</v>
      </c>
      <c r="B652" s="33" t="n">
        <v>0</v>
      </c>
      <c r="C652" s="33" t="n">
        <v>1</v>
      </c>
      <c r="D652" s="33" t="n">
        <v>0</v>
      </c>
      <c r="E652" s="33" t="n">
        <v>0</v>
      </c>
      <c r="F652" s="33" t="n">
        <v>0</v>
      </c>
      <c r="G652" s="33" t="n">
        <v>0</v>
      </c>
      <c r="H652" s="33" t="n">
        <v>0</v>
      </c>
      <c r="I652" s="33" t="n">
        <v>0</v>
      </c>
      <c r="J652" s="33" t="n">
        <v>0</v>
      </c>
      <c r="K652" s="33" t="n">
        <v>0</v>
      </c>
      <c r="L652" s="33" t="n">
        <v>0</v>
      </c>
      <c r="M652" s="33" t="n">
        <v>0</v>
      </c>
      <c r="N652" s="33" t="n">
        <v>0</v>
      </c>
      <c r="O652" s="33" t="n">
        <v>1</v>
      </c>
      <c r="P652" s="33" t="n">
        <v>0</v>
      </c>
      <c r="Q652" s="33" t="n">
        <v>1</v>
      </c>
      <c r="R652" s="33" t="n">
        <v>1</v>
      </c>
      <c r="S652" s="33" t="n">
        <v>0</v>
      </c>
      <c r="T652" s="33" t="n"/>
      <c r="U652" s="14" t="n">
        <v>0</v>
      </c>
      <c r="V652" s="27">
        <f>SUMPRODUCT('Linear Model'!B$2:T$2,'Test Set'!A652:S652)+'Linear Model'!U$2</f>
        <v/>
      </c>
      <c r="W652" s="1">
        <f>SUMPRODUCT('Logistic Regression'!B$2:T$2,'Test Set'!A652:S652)+'Logistic Regression'!U$2</f>
        <v/>
      </c>
      <c r="X652" s="70">
        <f>EXP(W652)/(1+EXP(W652))</f>
        <v/>
      </c>
    </row>
    <row r="653" spans="1:24">
      <c r="A653" s="33" t="n">
        <v>0</v>
      </c>
      <c r="B653" s="33" t="n">
        <v>1</v>
      </c>
      <c r="C653" s="33" t="n">
        <v>1</v>
      </c>
      <c r="D653" s="33" t="n">
        <v>0</v>
      </c>
      <c r="E653" s="33" t="n">
        <v>0</v>
      </c>
      <c r="F653" s="33" t="n">
        <v>0</v>
      </c>
      <c r="G653" s="33" t="n">
        <v>0</v>
      </c>
      <c r="H653" s="33" t="n">
        <v>0</v>
      </c>
      <c r="I653" s="33" t="n">
        <v>0</v>
      </c>
      <c r="J653" s="33" t="n">
        <v>0</v>
      </c>
      <c r="K653" s="33" t="n">
        <v>0</v>
      </c>
      <c r="L653" s="33" t="n">
        <v>0</v>
      </c>
      <c r="M653" s="33" t="n">
        <v>0</v>
      </c>
      <c r="N653" s="33" t="n">
        <v>0</v>
      </c>
      <c r="O653" s="33" t="n">
        <v>0</v>
      </c>
      <c r="P653" s="33" t="n">
        <v>0</v>
      </c>
      <c r="Q653" s="33" t="n">
        <v>1</v>
      </c>
      <c r="R653" s="33" t="n">
        <v>0</v>
      </c>
      <c r="S653" s="33" t="n">
        <v>0</v>
      </c>
      <c r="T653" s="33" t="n"/>
      <c r="U653" s="14" t="n">
        <v>0</v>
      </c>
      <c r="V653" s="27">
        <f>SUMPRODUCT('Linear Model'!B$2:T$2,'Test Set'!A653:S653)+'Linear Model'!U$2</f>
        <v/>
      </c>
      <c r="W653" s="1">
        <f>SUMPRODUCT('Logistic Regression'!B$2:T$2,'Test Set'!A653:S653)+'Logistic Regression'!U$2</f>
        <v/>
      </c>
      <c r="X653" s="70">
        <f>EXP(W653)/(1+EXP(W653))</f>
        <v/>
      </c>
    </row>
    <row r="654" spans="1:24">
      <c r="A654" s="33" t="n">
        <v>1</v>
      </c>
      <c r="B654" s="33" t="n">
        <v>0</v>
      </c>
      <c r="C654" s="33" t="n">
        <v>1</v>
      </c>
      <c r="D654" s="33" t="n">
        <v>0</v>
      </c>
      <c r="E654" s="33" t="n">
        <v>0</v>
      </c>
      <c r="F654" s="33" t="n">
        <v>1</v>
      </c>
      <c r="G654" s="33" t="n">
        <v>0</v>
      </c>
      <c r="H654" s="33" t="n">
        <v>0</v>
      </c>
      <c r="I654" s="33" t="n">
        <v>0</v>
      </c>
      <c r="J654" s="33" t="n">
        <v>0</v>
      </c>
      <c r="K654" s="33" t="n">
        <v>0</v>
      </c>
      <c r="L654" s="33" t="n">
        <v>0</v>
      </c>
      <c r="M654" s="33" t="n">
        <v>0</v>
      </c>
      <c r="N654" s="33" t="n">
        <v>0</v>
      </c>
      <c r="O654" s="33" t="n">
        <v>0</v>
      </c>
      <c r="P654" s="33" t="n">
        <v>0</v>
      </c>
      <c r="Q654" s="33" t="n">
        <v>0</v>
      </c>
      <c r="R654" s="33" t="n">
        <v>0</v>
      </c>
      <c r="S654" s="33" t="n">
        <v>0</v>
      </c>
      <c r="T654" s="33" t="n"/>
      <c r="U654" s="14" t="n">
        <v>0</v>
      </c>
      <c r="V654" s="27">
        <f>SUMPRODUCT('Linear Model'!B$2:T$2,'Test Set'!A654:S654)+'Linear Model'!U$2</f>
        <v/>
      </c>
      <c r="W654" s="1">
        <f>SUMPRODUCT('Logistic Regression'!B$2:T$2,'Test Set'!A654:S654)+'Logistic Regression'!U$2</f>
        <v/>
      </c>
      <c r="X654" s="70">
        <f>EXP(W654)/(1+EXP(W654))</f>
        <v/>
      </c>
    </row>
    <row r="655" spans="1:24">
      <c r="A655" s="33" t="n">
        <v>1</v>
      </c>
      <c r="B655" s="33" t="n">
        <v>0</v>
      </c>
      <c r="C655" s="33" t="n">
        <v>1</v>
      </c>
      <c r="D655" s="33" t="n">
        <v>0</v>
      </c>
      <c r="E655" s="33" t="n">
        <v>0</v>
      </c>
      <c r="F655" s="33" t="n">
        <v>1</v>
      </c>
      <c r="G655" s="33" t="n">
        <v>0</v>
      </c>
      <c r="H655" s="33" t="n">
        <v>0</v>
      </c>
      <c r="I655" s="33" t="n">
        <v>0</v>
      </c>
      <c r="J655" s="33" t="n">
        <v>0</v>
      </c>
      <c r="K655" s="33" t="n">
        <v>0</v>
      </c>
      <c r="L655" s="33" t="n">
        <v>0</v>
      </c>
      <c r="M655" s="33" t="n">
        <v>0</v>
      </c>
      <c r="N655" s="33" t="n">
        <v>0</v>
      </c>
      <c r="O655" s="33" t="n">
        <v>1</v>
      </c>
      <c r="P655" s="33" t="n">
        <v>0</v>
      </c>
      <c r="Q655" s="33" t="n">
        <v>0</v>
      </c>
      <c r="R655" s="33" t="n">
        <v>0</v>
      </c>
      <c r="S655" s="33" t="n">
        <v>0</v>
      </c>
      <c r="T655" s="33" t="n"/>
      <c r="U655" s="14" t="n">
        <v>0</v>
      </c>
      <c r="V655" s="27">
        <f>SUMPRODUCT('Linear Model'!B$2:T$2,'Test Set'!A655:S655)+'Linear Model'!U$2</f>
        <v/>
      </c>
      <c r="W655" s="1">
        <f>SUMPRODUCT('Logistic Regression'!B$2:T$2,'Test Set'!A655:S655)+'Logistic Regression'!U$2</f>
        <v/>
      </c>
      <c r="X655" s="70">
        <f>EXP(W655)/(1+EXP(W655))</f>
        <v/>
      </c>
    </row>
    <row r="656" spans="1:24">
      <c r="A656" s="33" t="n">
        <v>1</v>
      </c>
      <c r="B656" s="33" t="n">
        <v>0</v>
      </c>
      <c r="C656" s="33" t="n">
        <v>1</v>
      </c>
      <c r="D656" s="33" t="n">
        <v>0</v>
      </c>
      <c r="E656" s="33" t="n">
        <v>0</v>
      </c>
      <c r="F656" s="33" t="n">
        <v>0</v>
      </c>
      <c r="G656" s="33" t="n">
        <v>0</v>
      </c>
      <c r="H656" s="33" t="n">
        <v>0</v>
      </c>
      <c r="I656" s="33" t="n">
        <v>0</v>
      </c>
      <c r="J656" s="33" t="n">
        <v>0</v>
      </c>
      <c r="K656" s="33" t="n">
        <v>0</v>
      </c>
      <c r="L656" s="33" t="n">
        <v>0</v>
      </c>
      <c r="M656" s="33" t="n">
        <v>0</v>
      </c>
      <c r="N656" s="33" t="n">
        <v>0</v>
      </c>
      <c r="O656" s="33" t="n">
        <v>0</v>
      </c>
      <c r="P656" s="33" t="n">
        <v>0</v>
      </c>
      <c r="Q656" s="33" t="n">
        <v>0</v>
      </c>
      <c r="R656" s="33" t="n">
        <v>1</v>
      </c>
      <c r="S656" s="33" t="n">
        <v>0</v>
      </c>
      <c r="T656" s="33" t="n"/>
      <c r="U656" s="14" t="n">
        <v>0</v>
      </c>
      <c r="V656" s="27">
        <f>SUMPRODUCT('Linear Model'!B$2:T$2,'Test Set'!A656:S656)+'Linear Model'!U$2</f>
        <v/>
      </c>
      <c r="W656" s="1">
        <f>SUMPRODUCT('Logistic Regression'!B$2:T$2,'Test Set'!A656:S656)+'Logistic Regression'!U$2</f>
        <v/>
      </c>
      <c r="X656" s="70">
        <f>EXP(W656)/(1+EXP(W656))</f>
        <v/>
      </c>
    </row>
    <row r="657" spans="1:24">
      <c r="A657" s="33" t="n">
        <v>0</v>
      </c>
      <c r="B657" s="33" t="n">
        <v>1</v>
      </c>
      <c r="C657" s="33" t="n">
        <v>1</v>
      </c>
      <c r="D657" s="33" t="n">
        <v>0</v>
      </c>
      <c r="E657" s="33" t="n">
        <v>0</v>
      </c>
      <c r="F657" s="33" t="n">
        <v>0</v>
      </c>
      <c r="G657" s="33" t="n">
        <v>0</v>
      </c>
      <c r="H657" s="33" t="n">
        <v>0</v>
      </c>
      <c r="I657" s="33" t="n">
        <v>0</v>
      </c>
      <c r="J657" s="33" t="n">
        <v>0</v>
      </c>
      <c r="K657" s="33" t="n">
        <v>0</v>
      </c>
      <c r="L657" s="33" t="n">
        <v>0</v>
      </c>
      <c r="M657" s="33" t="n">
        <v>0</v>
      </c>
      <c r="N657" s="33" t="n">
        <v>0</v>
      </c>
      <c r="O657" s="33" t="n">
        <v>0</v>
      </c>
      <c r="P657" s="33" t="n">
        <v>0</v>
      </c>
      <c r="Q657" s="33" t="n">
        <v>0</v>
      </c>
      <c r="R657" s="33" t="n">
        <v>1</v>
      </c>
      <c r="S657" s="33" t="n">
        <v>0</v>
      </c>
      <c r="T657" s="33" t="n"/>
      <c r="U657" s="14" t="n">
        <v>0</v>
      </c>
      <c r="V657" s="27">
        <f>SUMPRODUCT('Linear Model'!B$2:T$2,'Test Set'!A657:S657)+'Linear Model'!U$2</f>
        <v/>
      </c>
      <c r="W657" s="1">
        <f>SUMPRODUCT('Logistic Regression'!B$2:T$2,'Test Set'!A657:S657)+'Logistic Regression'!U$2</f>
        <v/>
      </c>
      <c r="X657" s="70">
        <f>EXP(W657)/(1+EXP(W657))</f>
        <v/>
      </c>
    </row>
    <row r="658" spans="1:24">
      <c r="A658" s="33" t="n">
        <v>0</v>
      </c>
      <c r="B658" s="33" t="n">
        <v>1</v>
      </c>
      <c r="C658" s="33" t="n">
        <v>1</v>
      </c>
      <c r="D658" s="33" t="n">
        <v>0</v>
      </c>
      <c r="E658" s="33" t="n">
        <v>0</v>
      </c>
      <c r="F658" s="33" t="n">
        <v>0</v>
      </c>
      <c r="G658" s="33" t="n">
        <v>0</v>
      </c>
      <c r="H658" s="33" t="n">
        <v>0</v>
      </c>
      <c r="I658" s="33" t="n">
        <v>0</v>
      </c>
      <c r="J658" s="33" t="n">
        <v>0</v>
      </c>
      <c r="K658" s="33" t="n">
        <v>0</v>
      </c>
      <c r="L658" s="33" t="n">
        <v>0</v>
      </c>
      <c r="M658" s="33" t="n">
        <v>0</v>
      </c>
      <c r="N658" s="33" t="n">
        <v>0</v>
      </c>
      <c r="O658" s="33" t="n">
        <v>0</v>
      </c>
      <c r="P658" s="33" t="n">
        <v>0</v>
      </c>
      <c r="Q658" s="33" t="n">
        <v>0</v>
      </c>
      <c r="R658" s="33" t="n">
        <v>0</v>
      </c>
      <c r="S658" s="33" t="n">
        <v>0</v>
      </c>
      <c r="T658" s="33" t="n"/>
      <c r="U658" s="14" t="n">
        <v>0</v>
      </c>
      <c r="V658" s="27">
        <f>SUMPRODUCT('Linear Model'!B$2:T$2,'Test Set'!A658:S658)+'Linear Model'!U$2</f>
        <v/>
      </c>
      <c r="W658" s="1">
        <f>SUMPRODUCT('Logistic Regression'!B$2:T$2,'Test Set'!A658:S658)+'Logistic Regression'!U$2</f>
        <v/>
      </c>
      <c r="X658" s="70">
        <f>EXP(W658)/(1+EXP(W658))</f>
        <v/>
      </c>
    </row>
    <row r="659" spans="1:24">
      <c r="A659" s="33" t="n">
        <v>0</v>
      </c>
      <c r="B659" s="33" t="n">
        <v>1</v>
      </c>
      <c r="C659" s="33" t="n">
        <v>0</v>
      </c>
      <c r="D659" s="33" t="n">
        <v>0</v>
      </c>
      <c r="E659" s="33" t="n">
        <v>0</v>
      </c>
      <c r="F659" s="33" t="n">
        <v>0</v>
      </c>
      <c r="G659" s="33" t="n">
        <v>0</v>
      </c>
      <c r="H659" s="33" t="n">
        <v>0</v>
      </c>
      <c r="I659" s="33" t="n">
        <v>0</v>
      </c>
      <c r="J659" s="33" t="n">
        <v>0</v>
      </c>
      <c r="K659" s="33" t="n">
        <v>0</v>
      </c>
      <c r="L659" s="33" t="n">
        <v>0</v>
      </c>
      <c r="M659" s="33" t="n">
        <v>0</v>
      </c>
      <c r="N659" s="33" t="n">
        <v>0</v>
      </c>
      <c r="O659" s="33" t="n">
        <v>0</v>
      </c>
      <c r="P659" s="33" t="n">
        <v>0</v>
      </c>
      <c r="Q659" s="33" t="n">
        <v>1</v>
      </c>
      <c r="R659" s="33" t="n">
        <v>0</v>
      </c>
      <c r="S659" s="33" t="n">
        <v>0</v>
      </c>
      <c r="T659" s="33" t="n"/>
      <c r="U659" s="14" t="n">
        <v>0</v>
      </c>
      <c r="V659" s="27">
        <f>SUMPRODUCT('Linear Model'!B$2:T$2,'Test Set'!A659:S659)+'Linear Model'!U$2</f>
        <v/>
      </c>
      <c r="W659" s="1">
        <f>SUMPRODUCT('Logistic Regression'!B$2:T$2,'Test Set'!A659:S659)+'Logistic Regression'!U$2</f>
        <v/>
      </c>
      <c r="X659" s="70">
        <f>EXP(W659)/(1+EXP(W659))</f>
        <v/>
      </c>
    </row>
    <row r="660" spans="1:24">
      <c r="A660" s="33" t="n">
        <v>1</v>
      </c>
      <c r="B660" s="33" t="n">
        <v>0</v>
      </c>
      <c r="C660" s="33" t="n">
        <v>1</v>
      </c>
      <c r="D660" s="33" t="n">
        <v>0</v>
      </c>
      <c r="E660" s="33" t="n">
        <v>0</v>
      </c>
      <c r="F660" s="33" t="n">
        <v>0</v>
      </c>
      <c r="G660" s="33" t="n">
        <v>0</v>
      </c>
      <c r="H660" s="33" t="n">
        <v>0</v>
      </c>
      <c r="I660" s="33" t="n">
        <v>0</v>
      </c>
      <c r="J660" s="33" t="n">
        <v>0</v>
      </c>
      <c r="K660" s="33" t="n">
        <v>0</v>
      </c>
      <c r="L660" s="33" t="n">
        <v>0</v>
      </c>
      <c r="M660" s="33" t="n">
        <v>0</v>
      </c>
      <c r="N660" s="33" t="n">
        <v>0</v>
      </c>
      <c r="O660" s="33" t="n">
        <v>0</v>
      </c>
      <c r="P660" s="33" t="n">
        <v>0</v>
      </c>
      <c r="Q660" s="33" t="n">
        <v>0</v>
      </c>
      <c r="R660" s="33" t="n">
        <v>1</v>
      </c>
      <c r="S660" s="33" t="n">
        <v>0</v>
      </c>
      <c r="T660" s="33" t="n"/>
      <c r="U660" s="14" t="n">
        <v>0</v>
      </c>
      <c r="V660" s="27">
        <f>SUMPRODUCT('Linear Model'!B$2:T$2,'Test Set'!A660:S660)+'Linear Model'!U$2</f>
        <v/>
      </c>
      <c r="W660" s="1">
        <f>SUMPRODUCT('Logistic Regression'!B$2:T$2,'Test Set'!A660:S660)+'Logistic Regression'!U$2</f>
        <v/>
      </c>
      <c r="X660" s="70">
        <f>EXP(W660)/(1+EXP(W660))</f>
        <v/>
      </c>
    </row>
    <row r="661" spans="1:24">
      <c r="A661" s="33" t="n">
        <v>1</v>
      </c>
      <c r="B661" s="33" t="n">
        <v>0</v>
      </c>
      <c r="C661" s="33" t="n">
        <v>0</v>
      </c>
      <c r="D661" s="33" t="n">
        <v>1</v>
      </c>
      <c r="E661" s="33" t="n">
        <v>0</v>
      </c>
      <c r="F661" s="33" t="n">
        <v>0</v>
      </c>
      <c r="G661" s="33" t="n">
        <v>0</v>
      </c>
      <c r="H661" s="33" t="n">
        <v>0</v>
      </c>
      <c r="I661" s="33" t="n">
        <v>1</v>
      </c>
      <c r="J661" s="33" t="n">
        <v>0</v>
      </c>
      <c r="K661" s="33" t="n">
        <v>0</v>
      </c>
      <c r="L661" s="33" t="n">
        <v>0</v>
      </c>
      <c r="M661" s="33" t="n">
        <v>0</v>
      </c>
      <c r="N661" s="33" t="n">
        <v>0</v>
      </c>
      <c r="O661" s="33" t="n">
        <v>0</v>
      </c>
      <c r="P661" s="33" t="n">
        <v>0</v>
      </c>
      <c r="Q661" s="33" t="n">
        <v>1</v>
      </c>
      <c r="R661" s="33" t="n">
        <v>0</v>
      </c>
      <c r="S661" s="33" t="n">
        <v>0</v>
      </c>
      <c r="T661" s="33" t="n"/>
      <c r="U661" s="14" t="n">
        <v>0</v>
      </c>
      <c r="V661" s="27">
        <f>SUMPRODUCT('Linear Model'!B$2:T$2,'Test Set'!A661:S661)+'Linear Model'!U$2</f>
        <v/>
      </c>
      <c r="W661" s="1">
        <f>SUMPRODUCT('Logistic Regression'!B$2:T$2,'Test Set'!A661:S661)+'Logistic Regression'!U$2</f>
        <v/>
      </c>
      <c r="X661" s="70">
        <f>EXP(W661)/(1+EXP(W661))</f>
        <v/>
      </c>
    </row>
    <row r="662" spans="1:24">
      <c r="A662" s="33" t="n">
        <v>1</v>
      </c>
      <c r="B662" s="33" t="n">
        <v>0</v>
      </c>
      <c r="C662" s="33" t="n">
        <v>0</v>
      </c>
      <c r="D662" s="33" t="n">
        <v>1</v>
      </c>
      <c r="E662" s="33" t="n">
        <v>0</v>
      </c>
      <c r="F662" s="33" t="n">
        <v>0</v>
      </c>
      <c r="G662" s="33" t="n">
        <v>0</v>
      </c>
      <c r="H662" s="33" t="n">
        <v>0</v>
      </c>
      <c r="I662" s="33" t="n">
        <v>0</v>
      </c>
      <c r="J662" s="33" t="n">
        <v>0</v>
      </c>
      <c r="K662" s="33" t="n">
        <v>0</v>
      </c>
      <c r="L662" s="33" t="n">
        <v>0</v>
      </c>
      <c r="M662" s="33" t="n">
        <v>0</v>
      </c>
      <c r="N662" s="33" t="n">
        <v>0</v>
      </c>
      <c r="O662" s="33" t="n">
        <v>0</v>
      </c>
      <c r="P662" s="33" t="n">
        <v>0</v>
      </c>
      <c r="Q662" s="33" t="n">
        <v>0</v>
      </c>
      <c r="R662" s="33" t="n">
        <v>0</v>
      </c>
      <c r="S662" s="33" t="n">
        <v>0</v>
      </c>
      <c r="T662" s="33" t="n"/>
      <c r="U662" s="14" t="n">
        <v>0</v>
      </c>
      <c r="V662" s="27">
        <f>SUMPRODUCT('Linear Model'!B$2:T$2,'Test Set'!A662:S662)+'Linear Model'!U$2</f>
        <v/>
      </c>
      <c r="W662" s="1">
        <f>SUMPRODUCT('Logistic Regression'!B$2:T$2,'Test Set'!A662:S662)+'Logistic Regression'!U$2</f>
        <v/>
      </c>
      <c r="X662" s="70">
        <f>EXP(W662)/(1+EXP(W662))</f>
        <v/>
      </c>
    </row>
    <row r="663" spans="1:24">
      <c r="A663" s="33" t="n">
        <v>1</v>
      </c>
      <c r="B663" s="33" t="n">
        <v>0</v>
      </c>
      <c r="C663" s="33" t="n">
        <v>0</v>
      </c>
      <c r="D663" s="33" t="n">
        <v>0</v>
      </c>
      <c r="E663" s="33" t="n">
        <v>0</v>
      </c>
      <c r="F663" s="33" t="n">
        <v>0</v>
      </c>
      <c r="G663" s="33" t="n">
        <v>0</v>
      </c>
      <c r="H663" s="33" t="n">
        <v>0</v>
      </c>
      <c r="I663" s="33" t="n">
        <v>0</v>
      </c>
      <c r="J663" s="33" t="n">
        <v>0</v>
      </c>
      <c r="K663" s="33" t="n">
        <v>0</v>
      </c>
      <c r="L663" s="33" t="n">
        <v>0</v>
      </c>
      <c r="M663" s="33" t="n">
        <v>0</v>
      </c>
      <c r="N663" s="33" t="n">
        <v>0</v>
      </c>
      <c r="O663" s="33" t="n">
        <v>0</v>
      </c>
      <c r="P663" s="33" t="n">
        <v>0</v>
      </c>
      <c r="Q663" s="33" t="n">
        <v>0</v>
      </c>
      <c r="R663" s="33" t="n">
        <v>0</v>
      </c>
      <c r="S663" s="33" t="n">
        <v>0</v>
      </c>
      <c r="T663" s="33" t="n"/>
      <c r="U663" s="14" t="n">
        <v>0</v>
      </c>
      <c r="V663" s="27">
        <f>SUMPRODUCT('Linear Model'!B$2:T$2,'Test Set'!A663:S663)+'Linear Model'!U$2</f>
        <v/>
      </c>
      <c r="W663" s="1">
        <f>SUMPRODUCT('Logistic Regression'!B$2:T$2,'Test Set'!A663:S663)+'Logistic Regression'!U$2</f>
        <v/>
      </c>
      <c r="X663" s="70">
        <f>EXP(W663)/(1+EXP(W663))</f>
        <v/>
      </c>
    </row>
    <row r="664" spans="1:24">
      <c r="A664" s="33" t="n">
        <v>1</v>
      </c>
      <c r="B664" s="33" t="n">
        <v>0</v>
      </c>
      <c r="C664" s="33" t="n">
        <v>0</v>
      </c>
      <c r="D664" s="33" t="n">
        <v>0</v>
      </c>
      <c r="E664" s="33" t="n">
        <v>0</v>
      </c>
      <c r="F664" s="33" t="n">
        <v>0</v>
      </c>
      <c r="G664" s="33" t="n">
        <v>0</v>
      </c>
      <c r="H664" s="33" t="n">
        <v>0</v>
      </c>
      <c r="I664" s="33" t="n">
        <v>0</v>
      </c>
      <c r="J664" s="33" t="n">
        <v>0</v>
      </c>
      <c r="K664" s="33" t="n">
        <v>0</v>
      </c>
      <c r="L664" s="33" t="n">
        <v>0</v>
      </c>
      <c r="M664" s="33" t="n">
        <v>0</v>
      </c>
      <c r="N664" s="33" t="n">
        <v>0</v>
      </c>
      <c r="O664" s="33" t="n">
        <v>0</v>
      </c>
      <c r="P664" s="33" t="n">
        <v>0</v>
      </c>
      <c r="Q664" s="33" t="n">
        <v>0</v>
      </c>
      <c r="R664" s="33" t="n">
        <v>0</v>
      </c>
      <c r="S664" s="33" t="n">
        <v>0</v>
      </c>
      <c r="T664" s="33" t="n"/>
      <c r="U664" s="14" t="n">
        <v>0</v>
      </c>
      <c r="V664" s="27">
        <f>SUMPRODUCT('Linear Model'!B$2:T$2,'Test Set'!A664:S664)+'Linear Model'!U$2</f>
        <v/>
      </c>
      <c r="W664" s="1">
        <f>SUMPRODUCT('Logistic Regression'!B$2:T$2,'Test Set'!A664:S664)+'Logistic Regression'!U$2</f>
        <v/>
      </c>
      <c r="X664" s="70">
        <f>EXP(W664)/(1+EXP(W664))</f>
        <v/>
      </c>
    </row>
    <row r="665" spans="1:24">
      <c r="A665" s="33" t="n">
        <v>0</v>
      </c>
      <c r="B665" s="33" t="n">
        <v>0</v>
      </c>
      <c r="C665" s="33" t="n">
        <v>0</v>
      </c>
      <c r="D665" s="33" t="n">
        <v>0</v>
      </c>
      <c r="E665" s="33" t="n">
        <v>0</v>
      </c>
      <c r="F665" s="33" t="n">
        <v>1</v>
      </c>
      <c r="G665" s="33" t="n">
        <v>0</v>
      </c>
      <c r="H665" s="33" t="n">
        <v>0</v>
      </c>
      <c r="I665" s="33" t="n">
        <v>0</v>
      </c>
      <c r="J665" s="33" t="n">
        <v>0</v>
      </c>
      <c r="K665" s="33" t="n">
        <v>0</v>
      </c>
      <c r="L665" s="33" t="n">
        <v>0</v>
      </c>
      <c r="M665" s="33" t="n">
        <v>0</v>
      </c>
      <c r="N665" s="33" t="n">
        <v>0</v>
      </c>
      <c r="O665" s="33" t="n">
        <v>1</v>
      </c>
      <c r="P665" s="33" t="n">
        <v>0</v>
      </c>
      <c r="Q665" s="33" t="n">
        <v>0</v>
      </c>
      <c r="R665" s="33" t="n">
        <v>0</v>
      </c>
      <c r="S665" s="33" t="n">
        <v>0</v>
      </c>
      <c r="T665" s="33" t="n"/>
      <c r="U665" s="14" t="n">
        <v>0</v>
      </c>
      <c r="V665" s="27">
        <f>SUMPRODUCT('Linear Model'!B$2:T$2,'Test Set'!A665:S665)+'Linear Model'!U$2</f>
        <v/>
      </c>
      <c r="W665" s="1">
        <f>SUMPRODUCT('Logistic Regression'!B$2:T$2,'Test Set'!A665:S665)+'Logistic Regression'!U$2</f>
        <v/>
      </c>
      <c r="X665" s="70">
        <f>EXP(W665)/(1+EXP(W665))</f>
        <v/>
      </c>
    </row>
    <row r="666" spans="1:24">
      <c r="A666" s="33" t="n">
        <v>0</v>
      </c>
      <c r="B666" s="33" t="n">
        <v>0</v>
      </c>
      <c r="C666" s="33" t="n">
        <v>1</v>
      </c>
      <c r="D666" s="33" t="n">
        <v>0</v>
      </c>
      <c r="E666" s="33" t="n">
        <v>0</v>
      </c>
      <c r="F666" s="33" t="n">
        <v>0</v>
      </c>
      <c r="G666" s="33" t="n">
        <v>0</v>
      </c>
      <c r="H666" s="33" t="n">
        <v>0</v>
      </c>
      <c r="I666" s="33" t="n">
        <v>0</v>
      </c>
      <c r="J666" s="33" t="n">
        <v>0</v>
      </c>
      <c r="K666" s="33" t="n">
        <v>0</v>
      </c>
      <c r="L666" s="33" t="n">
        <v>0</v>
      </c>
      <c r="M666" s="33" t="n">
        <v>0</v>
      </c>
      <c r="N666" s="33" t="n">
        <v>0</v>
      </c>
      <c r="O666" s="33" t="n">
        <v>0</v>
      </c>
      <c r="P666" s="33" t="n">
        <v>0</v>
      </c>
      <c r="Q666" s="33" t="n">
        <v>1</v>
      </c>
      <c r="R666" s="33" t="n">
        <v>0</v>
      </c>
      <c r="S666" s="33" t="n">
        <v>0</v>
      </c>
      <c r="T666" s="33" t="n"/>
      <c r="U666" s="14" t="n">
        <v>0</v>
      </c>
      <c r="V666" s="27">
        <f>SUMPRODUCT('Linear Model'!B$2:T$2,'Test Set'!A666:S666)+'Linear Model'!U$2</f>
        <v/>
      </c>
      <c r="W666" s="1">
        <f>SUMPRODUCT('Logistic Regression'!B$2:T$2,'Test Set'!A666:S666)+'Logistic Regression'!U$2</f>
        <v/>
      </c>
      <c r="X666" s="70">
        <f>EXP(W666)/(1+EXP(W666))</f>
        <v/>
      </c>
    </row>
    <row r="667" spans="1:24">
      <c r="A667" s="33" t="n">
        <v>1</v>
      </c>
      <c r="B667" s="33" t="n">
        <v>0</v>
      </c>
      <c r="C667" s="33" t="n">
        <v>0</v>
      </c>
      <c r="D667" s="33" t="n">
        <v>0</v>
      </c>
      <c r="E667" s="33" t="n">
        <v>0</v>
      </c>
      <c r="F667" s="33" t="n">
        <v>0</v>
      </c>
      <c r="G667" s="33" t="n">
        <v>1</v>
      </c>
      <c r="H667" s="33" t="n">
        <v>0</v>
      </c>
      <c r="I667" s="33" t="n">
        <v>0</v>
      </c>
      <c r="J667" s="33" t="n">
        <v>0</v>
      </c>
      <c r="K667" s="33" t="n">
        <v>0</v>
      </c>
      <c r="L667" s="33" t="n">
        <v>0</v>
      </c>
      <c r="M667" s="33" t="n">
        <v>0</v>
      </c>
      <c r="N667" s="33" t="n">
        <v>0</v>
      </c>
      <c r="O667" s="33" t="n">
        <v>0</v>
      </c>
      <c r="P667" s="33" t="n">
        <v>0</v>
      </c>
      <c r="Q667" s="33" t="n">
        <v>0</v>
      </c>
      <c r="R667" s="33" t="n">
        <v>0</v>
      </c>
      <c r="S667" s="33" t="n">
        <v>0</v>
      </c>
      <c r="T667" s="33" t="n"/>
      <c r="U667" s="14" t="n">
        <v>0</v>
      </c>
      <c r="V667" s="27">
        <f>SUMPRODUCT('Linear Model'!B$2:T$2,'Test Set'!A667:S667)+'Linear Model'!U$2</f>
        <v/>
      </c>
      <c r="W667" s="1">
        <f>SUMPRODUCT('Logistic Regression'!B$2:T$2,'Test Set'!A667:S667)+'Logistic Regression'!U$2</f>
        <v/>
      </c>
      <c r="X667" s="70">
        <f>EXP(W667)/(1+EXP(W667))</f>
        <v/>
      </c>
    </row>
    <row r="668" spans="1:24">
      <c r="A668" s="33" t="n">
        <v>1</v>
      </c>
      <c r="B668" s="33" t="n">
        <v>0</v>
      </c>
      <c r="C668" s="33" t="n">
        <v>1</v>
      </c>
      <c r="D668" s="33" t="n">
        <v>0</v>
      </c>
      <c r="E668" s="33" t="n">
        <v>0</v>
      </c>
      <c r="F668" s="33" t="n">
        <v>0</v>
      </c>
      <c r="G668" s="33" t="n">
        <v>0</v>
      </c>
      <c r="H668" s="33" t="n">
        <v>0</v>
      </c>
      <c r="I668" s="33" t="n">
        <v>0</v>
      </c>
      <c r="J668" s="33" t="n">
        <v>0</v>
      </c>
      <c r="K668" s="33" t="n">
        <v>0</v>
      </c>
      <c r="L668" s="33" t="n">
        <v>0</v>
      </c>
      <c r="M668" s="33" t="n">
        <v>0</v>
      </c>
      <c r="N668" s="33" t="n">
        <v>0</v>
      </c>
      <c r="O668" s="33" t="n">
        <v>0</v>
      </c>
      <c r="P668" s="33" t="n">
        <v>0</v>
      </c>
      <c r="Q668" s="33" t="n">
        <v>0</v>
      </c>
      <c r="R668" s="33" t="n">
        <v>1</v>
      </c>
      <c r="S668" s="33" t="n">
        <v>0</v>
      </c>
      <c r="T668" s="33" t="n"/>
      <c r="U668" s="14" t="n">
        <v>0</v>
      </c>
      <c r="V668" s="27">
        <f>SUMPRODUCT('Linear Model'!B$2:T$2,'Test Set'!A668:S668)+'Linear Model'!U$2</f>
        <v/>
      </c>
      <c r="W668" s="1">
        <f>SUMPRODUCT('Logistic Regression'!B$2:T$2,'Test Set'!A668:S668)+'Logistic Regression'!U$2</f>
        <v/>
      </c>
      <c r="X668" s="70">
        <f>EXP(W668)/(1+EXP(W668))</f>
        <v/>
      </c>
    </row>
    <row r="669" spans="1:24">
      <c r="A669" s="33" t="n">
        <v>1</v>
      </c>
      <c r="B669" s="33" t="n">
        <v>0</v>
      </c>
      <c r="C669" s="33" t="n">
        <v>0</v>
      </c>
      <c r="D669" s="33" t="n">
        <v>0</v>
      </c>
      <c r="E669" s="33" t="n">
        <v>0</v>
      </c>
      <c r="F669" s="33" t="n">
        <v>0</v>
      </c>
      <c r="G669" s="33" t="n">
        <v>0</v>
      </c>
      <c r="H669" s="33" t="n">
        <v>0</v>
      </c>
      <c r="I669" s="33" t="n">
        <v>0</v>
      </c>
      <c r="J669" s="33" t="n">
        <v>0</v>
      </c>
      <c r="K669" s="33" t="n">
        <v>0</v>
      </c>
      <c r="L669" s="33" t="n">
        <v>0</v>
      </c>
      <c r="M669" s="33" t="n">
        <v>0</v>
      </c>
      <c r="N669" s="33" t="n">
        <v>0</v>
      </c>
      <c r="O669" s="33" t="n">
        <v>0</v>
      </c>
      <c r="P669" s="33" t="n">
        <v>0</v>
      </c>
      <c r="Q669" s="33" t="n">
        <v>0</v>
      </c>
      <c r="R669" s="33" t="n">
        <v>1</v>
      </c>
      <c r="S669" s="33" t="n">
        <v>0</v>
      </c>
      <c r="T669" s="33" t="n"/>
      <c r="U669" s="14" t="n">
        <v>0</v>
      </c>
      <c r="V669" s="27">
        <f>SUMPRODUCT('Linear Model'!B$2:T$2,'Test Set'!A669:S669)+'Linear Model'!U$2</f>
        <v/>
      </c>
      <c r="W669" s="1">
        <f>SUMPRODUCT('Logistic Regression'!B$2:T$2,'Test Set'!A669:S669)+'Logistic Regression'!U$2</f>
        <v/>
      </c>
      <c r="X669" s="70">
        <f>EXP(W669)/(1+EXP(W669))</f>
        <v/>
      </c>
    </row>
    <row r="670" spans="1:24">
      <c r="A670" s="33" t="n">
        <v>0</v>
      </c>
      <c r="B670" s="33" t="n">
        <v>1</v>
      </c>
      <c r="C670" s="33" t="n">
        <v>0</v>
      </c>
      <c r="D670" s="33" t="n">
        <v>0</v>
      </c>
      <c r="E670" s="33" t="n">
        <v>0</v>
      </c>
      <c r="F670" s="33" t="n">
        <v>0</v>
      </c>
      <c r="G670" s="33" t="n">
        <v>0</v>
      </c>
      <c r="H670" s="33" t="n">
        <v>0</v>
      </c>
      <c r="I670" s="33" t="n">
        <v>0</v>
      </c>
      <c r="J670" s="33" t="n">
        <v>0</v>
      </c>
      <c r="K670" s="33" t="n">
        <v>0</v>
      </c>
      <c r="L670" s="33" t="n">
        <v>0</v>
      </c>
      <c r="M670" s="33" t="n">
        <v>1</v>
      </c>
      <c r="N670" s="33" t="n">
        <v>0</v>
      </c>
      <c r="O670" s="33" t="n">
        <v>1</v>
      </c>
      <c r="P670" s="33" t="n">
        <v>0</v>
      </c>
      <c r="Q670" s="33" t="n">
        <v>0</v>
      </c>
      <c r="R670" s="33" t="n">
        <v>0</v>
      </c>
      <c r="S670" s="33" t="n">
        <v>0</v>
      </c>
      <c r="T670" s="33" t="n"/>
      <c r="U670" s="14" t="n">
        <v>0</v>
      </c>
      <c r="V670" s="27">
        <f>SUMPRODUCT('Linear Model'!B$2:T$2,'Test Set'!A670:S670)+'Linear Model'!U$2</f>
        <v/>
      </c>
      <c r="W670" s="1">
        <f>SUMPRODUCT('Logistic Regression'!B$2:T$2,'Test Set'!A670:S670)+'Logistic Regression'!U$2</f>
        <v/>
      </c>
      <c r="X670" s="70">
        <f>EXP(W670)/(1+EXP(W670))</f>
        <v/>
      </c>
    </row>
    <row r="671" spans="1:24">
      <c r="A671" s="33" t="n">
        <v>0</v>
      </c>
      <c r="B671" s="33" t="n">
        <v>1</v>
      </c>
      <c r="C671" s="33" t="n">
        <v>1</v>
      </c>
      <c r="D671" s="33" t="n">
        <v>0</v>
      </c>
      <c r="E671" s="33" t="n">
        <v>0</v>
      </c>
      <c r="F671" s="33" t="n">
        <v>0</v>
      </c>
      <c r="G671" s="33" t="n">
        <v>1</v>
      </c>
      <c r="H671" s="33" t="n">
        <v>0</v>
      </c>
      <c r="I671" s="33" t="n">
        <v>0</v>
      </c>
      <c r="J671" s="33" t="n">
        <v>0</v>
      </c>
      <c r="K671" s="33" t="n">
        <v>0</v>
      </c>
      <c r="L671" s="33" t="n">
        <v>0</v>
      </c>
      <c r="M671" s="33" t="n">
        <v>0</v>
      </c>
      <c r="N671" s="33" t="n">
        <v>0</v>
      </c>
      <c r="O671" s="33" t="n">
        <v>0</v>
      </c>
      <c r="P671" s="33" t="n">
        <v>0</v>
      </c>
      <c r="Q671" s="33" t="n">
        <v>0</v>
      </c>
      <c r="R671" s="33" t="n">
        <v>1</v>
      </c>
      <c r="S671" s="33" t="n">
        <v>0</v>
      </c>
      <c r="T671" s="33" t="n"/>
      <c r="U671" s="14" t="n">
        <v>0</v>
      </c>
      <c r="V671" s="27">
        <f>SUMPRODUCT('Linear Model'!B$2:T$2,'Test Set'!A671:S671)+'Linear Model'!U$2</f>
        <v/>
      </c>
      <c r="W671" s="1">
        <f>SUMPRODUCT('Logistic Regression'!B$2:T$2,'Test Set'!A671:S671)+'Logistic Regression'!U$2</f>
        <v/>
      </c>
      <c r="X671" s="70">
        <f>EXP(W671)/(1+EXP(W671))</f>
        <v/>
      </c>
    </row>
    <row r="672" spans="1:24">
      <c r="A672" s="33" t="n">
        <v>1</v>
      </c>
      <c r="B672" s="33" t="n">
        <v>0</v>
      </c>
      <c r="C672" s="33" t="n">
        <v>1</v>
      </c>
      <c r="D672" s="33" t="n">
        <v>0</v>
      </c>
      <c r="E672" s="33" t="n">
        <v>0</v>
      </c>
      <c r="F672" s="33" t="n">
        <v>1</v>
      </c>
      <c r="G672" s="33" t="n">
        <v>1</v>
      </c>
      <c r="H672" s="33" t="n">
        <v>0</v>
      </c>
      <c r="I672" s="33" t="n">
        <v>0</v>
      </c>
      <c r="J672" s="33" t="n">
        <v>0</v>
      </c>
      <c r="K672" s="33" t="n">
        <v>0</v>
      </c>
      <c r="L672" s="33" t="n">
        <v>0</v>
      </c>
      <c r="M672" s="33" t="n">
        <v>0</v>
      </c>
      <c r="N672" s="33" t="n">
        <v>0</v>
      </c>
      <c r="O672" s="33" t="n">
        <v>0</v>
      </c>
      <c r="P672" s="33" t="n">
        <v>0</v>
      </c>
      <c r="Q672" s="33" t="n">
        <v>0</v>
      </c>
      <c r="R672" s="33" t="n">
        <v>0</v>
      </c>
      <c r="S672" s="33" t="n">
        <v>0</v>
      </c>
      <c r="T672" s="33" t="n"/>
      <c r="U672" s="14" t="n">
        <v>0</v>
      </c>
      <c r="V672" s="27">
        <f>SUMPRODUCT('Linear Model'!B$2:T$2,'Test Set'!A672:S672)+'Linear Model'!U$2</f>
        <v/>
      </c>
      <c r="W672" s="1">
        <f>SUMPRODUCT('Logistic Regression'!B$2:T$2,'Test Set'!A672:S672)+'Logistic Regression'!U$2</f>
        <v/>
      </c>
      <c r="X672" s="70">
        <f>EXP(W672)/(1+EXP(W672))</f>
        <v/>
      </c>
    </row>
    <row r="673" spans="1:24">
      <c r="A673" s="33" t="n">
        <v>1</v>
      </c>
      <c r="B673" s="33" t="n">
        <v>0</v>
      </c>
      <c r="C673" s="33" t="n">
        <v>1</v>
      </c>
      <c r="D673" s="33" t="n">
        <v>0</v>
      </c>
      <c r="E673" s="33" t="n">
        <v>0</v>
      </c>
      <c r="F673" s="33" t="n">
        <v>0</v>
      </c>
      <c r="G673" s="33" t="n">
        <v>0</v>
      </c>
      <c r="H673" s="33" t="n">
        <v>0</v>
      </c>
      <c r="I673" s="33" t="n">
        <v>0</v>
      </c>
      <c r="J673" s="33" t="n">
        <v>0</v>
      </c>
      <c r="K673" s="33" t="n">
        <v>0</v>
      </c>
      <c r="L673" s="33" t="n">
        <v>0</v>
      </c>
      <c r="M673" s="33" t="n">
        <v>0</v>
      </c>
      <c r="N673" s="33" t="n">
        <v>0</v>
      </c>
      <c r="O673" s="33" t="n">
        <v>0</v>
      </c>
      <c r="P673" s="33" t="n">
        <v>0</v>
      </c>
      <c r="Q673" s="33" t="n">
        <v>0</v>
      </c>
      <c r="R673" s="33" t="n">
        <v>1</v>
      </c>
      <c r="S673" s="33" t="n">
        <v>0</v>
      </c>
      <c r="T673" s="33" t="n"/>
      <c r="U673" s="14" t="n">
        <v>0</v>
      </c>
      <c r="V673" s="27">
        <f>SUMPRODUCT('Linear Model'!B$2:T$2,'Test Set'!A673:S673)+'Linear Model'!U$2</f>
        <v/>
      </c>
      <c r="W673" s="1">
        <f>SUMPRODUCT('Logistic Regression'!B$2:T$2,'Test Set'!A673:S673)+'Logistic Regression'!U$2</f>
        <v/>
      </c>
      <c r="X673" s="70">
        <f>EXP(W673)/(1+EXP(W673))</f>
        <v/>
      </c>
    </row>
    <row r="674" spans="1:24">
      <c r="A674" s="33" t="n">
        <v>0</v>
      </c>
      <c r="B674" s="33" t="n">
        <v>0</v>
      </c>
      <c r="C674" s="33" t="n">
        <v>1</v>
      </c>
      <c r="D674" s="33" t="n">
        <v>0</v>
      </c>
      <c r="E674" s="33" t="n">
        <v>0</v>
      </c>
      <c r="F674" s="33" t="n">
        <v>1</v>
      </c>
      <c r="G674" s="33" t="n">
        <v>0</v>
      </c>
      <c r="H674" s="33" t="n">
        <v>0</v>
      </c>
      <c r="I674" s="33" t="n">
        <v>0</v>
      </c>
      <c r="J674" s="33" t="n">
        <v>0</v>
      </c>
      <c r="K674" s="33" t="n">
        <v>0</v>
      </c>
      <c r="L674" s="33" t="n">
        <v>0</v>
      </c>
      <c r="M674" s="33" t="n">
        <v>0</v>
      </c>
      <c r="N674" s="33" t="n">
        <v>0</v>
      </c>
      <c r="O674" s="33" t="n">
        <v>0</v>
      </c>
      <c r="P674" s="33" t="n">
        <v>0</v>
      </c>
      <c r="Q674" s="33" t="n">
        <v>0</v>
      </c>
      <c r="R674" s="33" t="n">
        <v>0</v>
      </c>
      <c r="S674" s="33" t="n">
        <v>0</v>
      </c>
      <c r="T674" s="33" t="n"/>
      <c r="U674" s="14" t="n">
        <v>0</v>
      </c>
      <c r="V674" s="27">
        <f>SUMPRODUCT('Linear Model'!B$2:T$2,'Test Set'!A674:S674)+'Linear Model'!U$2</f>
        <v/>
      </c>
      <c r="W674" s="1">
        <f>SUMPRODUCT('Logistic Regression'!B$2:T$2,'Test Set'!A674:S674)+'Logistic Regression'!U$2</f>
        <v/>
      </c>
      <c r="X674" s="70">
        <f>EXP(W674)/(1+EXP(W674))</f>
        <v/>
      </c>
    </row>
    <row r="675" spans="1:24">
      <c r="A675" s="33" t="n">
        <v>1</v>
      </c>
      <c r="B675" s="33" t="n">
        <v>0</v>
      </c>
      <c r="C675" s="33" t="n">
        <v>1</v>
      </c>
      <c r="D675" s="33" t="n">
        <v>0</v>
      </c>
      <c r="E675" s="33" t="n">
        <v>0</v>
      </c>
      <c r="F675" s="33" t="n">
        <v>1</v>
      </c>
      <c r="G675" s="33" t="n">
        <v>0</v>
      </c>
      <c r="H675" s="33" t="n">
        <v>0</v>
      </c>
      <c r="I675" s="33" t="n">
        <v>0</v>
      </c>
      <c r="J675" s="33" t="n">
        <v>0</v>
      </c>
      <c r="K675" s="33" t="n">
        <v>0</v>
      </c>
      <c r="L675" s="33" t="n">
        <v>0</v>
      </c>
      <c r="M675" s="33" t="n">
        <v>0</v>
      </c>
      <c r="N675" s="33" t="n">
        <v>0</v>
      </c>
      <c r="O675" s="33" t="n">
        <v>1</v>
      </c>
      <c r="P675" s="33" t="n">
        <v>0</v>
      </c>
      <c r="Q675" s="33" t="n">
        <v>0</v>
      </c>
      <c r="R675" s="33" t="n">
        <v>0</v>
      </c>
      <c r="S675" s="33" t="n">
        <v>0</v>
      </c>
      <c r="T675" s="33" t="n"/>
      <c r="U675" s="14" t="n">
        <v>0</v>
      </c>
      <c r="V675" s="27">
        <f>SUMPRODUCT('Linear Model'!B$2:T$2,'Test Set'!A675:S675)+'Linear Model'!U$2</f>
        <v/>
      </c>
      <c r="W675" s="1">
        <f>SUMPRODUCT('Logistic Regression'!B$2:T$2,'Test Set'!A675:S675)+'Logistic Regression'!U$2</f>
        <v/>
      </c>
      <c r="X675" s="70">
        <f>EXP(W675)/(1+EXP(W675))</f>
        <v/>
      </c>
    </row>
    <row r="676" spans="1:24">
      <c r="A676" s="33" t="n">
        <v>0</v>
      </c>
      <c r="B676" s="33" t="n">
        <v>1</v>
      </c>
      <c r="C676" s="33" t="n">
        <v>1</v>
      </c>
      <c r="D676" s="33" t="n">
        <v>0</v>
      </c>
      <c r="E676" s="33" t="n">
        <v>0</v>
      </c>
      <c r="F676" s="33" t="n">
        <v>0</v>
      </c>
      <c r="G676" s="33" t="n">
        <v>1</v>
      </c>
      <c r="H676" s="33" t="n">
        <v>0</v>
      </c>
      <c r="I676" s="33" t="n">
        <v>0</v>
      </c>
      <c r="J676" s="33" t="n">
        <v>0</v>
      </c>
      <c r="K676" s="33" t="n">
        <v>0</v>
      </c>
      <c r="L676" s="33" t="n">
        <v>0</v>
      </c>
      <c r="M676" s="33" t="n">
        <v>0</v>
      </c>
      <c r="N676" s="33" t="n">
        <v>0</v>
      </c>
      <c r="O676" s="33" t="n">
        <v>0</v>
      </c>
      <c r="P676" s="33" t="n">
        <v>0</v>
      </c>
      <c r="Q676" s="33" t="n">
        <v>0</v>
      </c>
      <c r="R676" s="33" t="n">
        <v>0</v>
      </c>
      <c r="S676" s="33" t="n">
        <v>0</v>
      </c>
      <c r="T676" s="33" t="n"/>
      <c r="U676" s="14" t="n">
        <v>0</v>
      </c>
      <c r="V676" s="27">
        <f>SUMPRODUCT('Linear Model'!B$2:T$2,'Test Set'!A676:S676)+'Linear Model'!U$2</f>
        <v/>
      </c>
      <c r="W676" s="1">
        <f>SUMPRODUCT('Logistic Regression'!B$2:T$2,'Test Set'!A676:S676)+'Logistic Regression'!U$2</f>
        <v/>
      </c>
      <c r="X676" s="70">
        <f>EXP(W676)/(1+EXP(W676))</f>
        <v/>
      </c>
    </row>
    <row r="677" spans="1:24">
      <c r="A677" s="33" t="n">
        <v>0</v>
      </c>
      <c r="B677" s="33" t="n">
        <v>0</v>
      </c>
      <c r="C677" s="33" t="n">
        <v>0</v>
      </c>
      <c r="D677" s="33" t="n">
        <v>0</v>
      </c>
      <c r="E677" s="33" t="n">
        <v>0</v>
      </c>
      <c r="F677" s="33" t="n">
        <v>0</v>
      </c>
      <c r="G677" s="33" t="n">
        <v>0</v>
      </c>
      <c r="H677" s="33" t="n">
        <v>0</v>
      </c>
      <c r="I677" s="33" t="n">
        <v>0</v>
      </c>
      <c r="J677" s="33" t="n">
        <v>0</v>
      </c>
      <c r="K677" s="33" t="n">
        <v>0</v>
      </c>
      <c r="L677" s="33" t="n">
        <v>0</v>
      </c>
      <c r="M677" s="33" t="n">
        <v>0</v>
      </c>
      <c r="N677" s="33" t="n">
        <v>0</v>
      </c>
      <c r="O677" s="33" t="n">
        <v>0</v>
      </c>
      <c r="P677" s="33" t="n">
        <v>0</v>
      </c>
      <c r="Q677" s="33" t="n">
        <v>0</v>
      </c>
      <c r="R677" s="33" t="n">
        <v>1</v>
      </c>
      <c r="S677" s="33" t="n">
        <v>0</v>
      </c>
      <c r="T677" s="33" t="n"/>
      <c r="U677" s="14" t="n">
        <v>0</v>
      </c>
      <c r="V677" s="27">
        <f>SUMPRODUCT('Linear Model'!B$2:T$2,'Test Set'!A677:S677)+'Linear Model'!U$2</f>
        <v/>
      </c>
      <c r="W677" s="1">
        <f>SUMPRODUCT('Logistic Regression'!B$2:T$2,'Test Set'!A677:S677)+'Logistic Regression'!U$2</f>
        <v/>
      </c>
      <c r="X677" s="70">
        <f>EXP(W677)/(1+EXP(W677))</f>
        <v/>
      </c>
    </row>
    <row r="678" spans="1:24">
      <c r="A678" s="33" t="n">
        <v>0</v>
      </c>
      <c r="B678" s="33" t="n">
        <v>1</v>
      </c>
      <c r="C678" s="33" t="n">
        <v>0</v>
      </c>
      <c r="D678" s="33" t="n">
        <v>0</v>
      </c>
      <c r="E678" s="33" t="n">
        <v>0</v>
      </c>
      <c r="F678" s="33" t="n">
        <v>0</v>
      </c>
      <c r="G678" s="33" t="n">
        <v>0</v>
      </c>
      <c r="H678" s="33" t="n">
        <v>0</v>
      </c>
      <c r="I678" s="33" t="n">
        <v>0</v>
      </c>
      <c r="J678" s="33" t="n">
        <v>0</v>
      </c>
      <c r="K678" s="33" t="n">
        <v>0</v>
      </c>
      <c r="L678" s="33" t="n">
        <v>0</v>
      </c>
      <c r="M678" s="33" t="n">
        <v>0</v>
      </c>
      <c r="N678" s="33" t="n">
        <v>0</v>
      </c>
      <c r="O678" s="33" t="n">
        <v>0</v>
      </c>
      <c r="P678" s="33" t="n">
        <v>0</v>
      </c>
      <c r="Q678" s="33" t="n">
        <v>0</v>
      </c>
      <c r="R678" s="33" t="n">
        <v>0</v>
      </c>
      <c r="S678" s="33" t="n">
        <v>0</v>
      </c>
      <c r="T678" s="33" t="n"/>
      <c r="U678" s="14" t="n">
        <v>0</v>
      </c>
      <c r="V678" s="27">
        <f>SUMPRODUCT('Linear Model'!B$2:T$2,'Test Set'!A678:S678)+'Linear Model'!U$2</f>
        <v/>
      </c>
      <c r="W678" s="1">
        <f>SUMPRODUCT('Logistic Regression'!B$2:T$2,'Test Set'!A678:S678)+'Logistic Regression'!U$2</f>
        <v/>
      </c>
      <c r="X678" s="70">
        <f>EXP(W678)/(1+EXP(W678))</f>
        <v/>
      </c>
    </row>
    <row r="679" spans="1:24">
      <c r="A679" s="33" t="n">
        <v>0</v>
      </c>
      <c r="B679" s="33" t="n">
        <v>1</v>
      </c>
      <c r="C679" s="33" t="n">
        <v>0</v>
      </c>
      <c r="D679" s="33" t="n">
        <v>1</v>
      </c>
      <c r="E679" s="33" t="n">
        <v>0</v>
      </c>
      <c r="F679" s="33" t="n">
        <v>0</v>
      </c>
      <c r="G679" s="33" t="n">
        <v>0</v>
      </c>
      <c r="H679" s="33" t="n">
        <v>0</v>
      </c>
      <c r="I679" s="33" t="n">
        <v>0</v>
      </c>
      <c r="J679" s="33" t="n">
        <v>0</v>
      </c>
      <c r="K679" s="33" t="n">
        <v>0</v>
      </c>
      <c r="L679" s="33" t="n">
        <v>0</v>
      </c>
      <c r="M679" s="33" t="n">
        <v>0</v>
      </c>
      <c r="N679" s="33" t="n">
        <v>0</v>
      </c>
      <c r="O679" s="33" t="n">
        <v>0</v>
      </c>
      <c r="P679" s="33" t="n">
        <v>0</v>
      </c>
      <c r="Q679" s="33" t="n">
        <v>1</v>
      </c>
      <c r="R679" s="33" t="n">
        <v>0</v>
      </c>
      <c r="S679" s="33" t="n">
        <v>0</v>
      </c>
      <c r="T679" s="33" t="n"/>
      <c r="U679" s="14" t="n">
        <v>0</v>
      </c>
      <c r="V679" s="27">
        <f>SUMPRODUCT('Linear Model'!B$2:T$2,'Test Set'!A679:S679)+'Linear Model'!U$2</f>
        <v/>
      </c>
      <c r="W679" s="1">
        <f>SUMPRODUCT('Logistic Regression'!B$2:T$2,'Test Set'!A679:S679)+'Logistic Regression'!U$2</f>
        <v/>
      </c>
      <c r="X679" s="70">
        <f>EXP(W679)/(1+EXP(W679))</f>
        <v/>
      </c>
    </row>
    <row r="680" spans="1:24">
      <c r="A680" s="33" t="n">
        <v>1</v>
      </c>
      <c r="B680" s="33" t="n">
        <v>0</v>
      </c>
      <c r="C680" s="33" t="n">
        <v>1</v>
      </c>
      <c r="D680" s="33" t="n">
        <v>0</v>
      </c>
      <c r="E680" s="33" t="n">
        <v>0</v>
      </c>
      <c r="F680" s="33" t="n">
        <v>0</v>
      </c>
      <c r="G680" s="33" t="n">
        <v>0</v>
      </c>
      <c r="H680" s="33" t="n">
        <v>0</v>
      </c>
      <c r="I680" s="33" t="n">
        <v>0</v>
      </c>
      <c r="J680" s="33" t="n">
        <v>0</v>
      </c>
      <c r="K680" s="33" t="n">
        <v>0</v>
      </c>
      <c r="L680" s="33" t="n">
        <v>0</v>
      </c>
      <c r="M680" s="33" t="n">
        <v>0</v>
      </c>
      <c r="N680" s="33" t="n">
        <v>0</v>
      </c>
      <c r="O680" s="33" t="n">
        <v>0</v>
      </c>
      <c r="P680" s="33" t="n">
        <v>0</v>
      </c>
      <c r="Q680" s="33" t="n">
        <v>0</v>
      </c>
      <c r="R680" s="33" t="n">
        <v>0</v>
      </c>
      <c r="S680" s="33" t="n">
        <v>0</v>
      </c>
      <c r="T680" s="33" t="n"/>
      <c r="U680" s="14" t="n">
        <v>0</v>
      </c>
      <c r="V680" s="27">
        <f>SUMPRODUCT('Linear Model'!B$2:T$2,'Test Set'!A680:S680)+'Linear Model'!U$2</f>
        <v/>
      </c>
      <c r="W680" s="1">
        <f>SUMPRODUCT('Logistic Regression'!B$2:T$2,'Test Set'!A680:S680)+'Logistic Regression'!U$2</f>
        <v/>
      </c>
      <c r="X680" s="70">
        <f>EXP(W680)/(1+EXP(W680))</f>
        <v/>
      </c>
    </row>
    <row r="681" spans="1:24">
      <c r="A681" s="33" t="n">
        <v>1</v>
      </c>
      <c r="B681" s="33" t="n">
        <v>0</v>
      </c>
      <c r="C681" s="33" t="n">
        <v>1</v>
      </c>
      <c r="D681" s="33" t="n">
        <v>0</v>
      </c>
      <c r="E681" s="33" t="n">
        <v>0</v>
      </c>
      <c r="F681" s="33" t="n">
        <v>1</v>
      </c>
      <c r="G681" s="33" t="n">
        <v>0</v>
      </c>
      <c r="H681" s="33" t="n">
        <v>0</v>
      </c>
      <c r="I681" s="33" t="n">
        <v>0</v>
      </c>
      <c r="J681" s="33" t="n">
        <v>0</v>
      </c>
      <c r="K681" s="33" t="n">
        <v>0</v>
      </c>
      <c r="L681" s="33" t="n">
        <v>0</v>
      </c>
      <c r="M681" s="33" t="n">
        <v>0</v>
      </c>
      <c r="N681" s="33" t="n">
        <v>0</v>
      </c>
      <c r="O681" s="33" t="n">
        <v>0</v>
      </c>
      <c r="P681" s="33" t="n">
        <v>0</v>
      </c>
      <c r="Q681" s="33" t="n">
        <v>0</v>
      </c>
      <c r="R681" s="33" t="n">
        <v>0</v>
      </c>
      <c r="S681" s="33" t="n">
        <v>0</v>
      </c>
      <c r="T681" s="33" t="n"/>
      <c r="U681" s="14" t="n">
        <v>0</v>
      </c>
      <c r="V681" s="27">
        <f>SUMPRODUCT('Linear Model'!B$2:T$2,'Test Set'!A681:S681)+'Linear Model'!U$2</f>
        <v/>
      </c>
      <c r="W681" s="1">
        <f>SUMPRODUCT('Logistic Regression'!B$2:T$2,'Test Set'!A681:S681)+'Logistic Regression'!U$2</f>
        <v/>
      </c>
      <c r="X681" s="70">
        <f>EXP(W681)/(1+EXP(W681))</f>
        <v/>
      </c>
    </row>
    <row r="682" spans="1:24">
      <c r="A682" s="33" t="n">
        <v>0</v>
      </c>
      <c r="B682" s="33" t="n">
        <v>0</v>
      </c>
      <c r="C682" s="33" t="n">
        <v>1</v>
      </c>
      <c r="D682" s="33" t="n">
        <v>0</v>
      </c>
      <c r="E682" s="33" t="n">
        <v>0</v>
      </c>
      <c r="F682" s="33" t="n">
        <v>0</v>
      </c>
      <c r="G682" s="33" t="n">
        <v>0</v>
      </c>
      <c r="H682" s="33" t="n">
        <v>0</v>
      </c>
      <c r="I682" s="33" t="n">
        <v>0</v>
      </c>
      <c r="J682" s="33" t="n">
        <v>0</v>
      </c>
      <c r="K682" s="33" t="n">
        <v>0</v>
      </c>
      <c r="L682" s="33" t="n">
        <v>1</v>
      </c>
      <c r="M682" s="33" t="n">
        <v>0</v>
      </c>
      <c r="N682" s="33" t="n">
        <v>0</v>
      </c>
      <c r="O682" s="33" t="n">
        <v>0</v>
      </c>
      <c r="P682" s="33" t="n">
        <v>0</v>
      </c>
      <c r="Q682" s="33" t="n">
        <v>0</v>
      </c>
      <c r="R682" s="33" t="n">
        <v>1</v>
      </c>
      <c r="S682" s="33" t="n">
        <v>0</v>
      </c>
      <c r="T682" s="33" t="n"/>
      <c r="U682" s="14" t="n">
        <v>0</v>
      </c>
      <c r="V682" s="27">
        <f>SUMPRODUCT('Linear Model'!B$2:T$2,'Test Set'!A682:S682)+'Linear Model'!U$2</f>
        <v/>
      </c>
      <c r="W682" s="1">
        <f>SUMPRODUCT('Logistic Regression'!B$2:T$2,'Test Set'!A682:S682)+'Logistic Regression'!U$2</f>
        <v/>
      </c>
      <c r="X682" s="70">
        <f>EXP(W682)/(1+EXP(W682))</f>
        <v/>
      </c>
    </row>
    <row r="683" spans="1:24">
      <c r="A683" s="33" t="n">
        <v>1</v>
      </c>
      <c r="B683" s="33" t="n">
        <v>0</v>
      </c>
      <c r="C683" s="33" t="n">
        <v>1</v>
      </c>
      <c r="D683" s="33" t="n">
        <v>0</v>
      </c>
      <c r="E683" s="33" t="n">
        <v>0</v>
      </c>
      <c r="F683" s="33" t="n">
        <v>0</v>
      </c>
      <c r="G683" s="33" t="n">
        <v>0</v>
      </c>
      <c r="H683" s="33" t="n">
        <v>0</v>
      </c>
      <c r="I683" s="33" t="n">
        <v>0</v>
      </c>
      <c r="J683" s="33" t="n">
        <v>0</v>
      </c>
      <c r="K683" s="33" t="n">
        <v>0</v>
      </c>
      <c r="L683" s="33" t="n">
        <v>0</v>
      </c>
      <c r="M683" s="33" t="n">
        <v>0</v>
      </c>
      <c r="N683" s="33" t="n">
        <v>0</v>
      </c>
      <c r="O683" s="33" t="n">
        <v>0</v>
      </c>
      <c r="P683" s="33" t="n">
        <v>0</v>
      </c>
      <c r="Q683" s="33" t="n">
        <v>0</v>
      </c>
      <c r="R683" s="33" t="n">
        <v>0</v>
      </c>
      <c r="S683" s="33" t="n">
        <v>0</v>
      </c>
      <c r="T683" s="33" t="n"/>
      <c r="U683" s="14" t="n">
        <v>0</v>
      </c>
      <c r="V683" s="27">
        <f>SUMPRODUCT('Linear Model'!B$2:T$2,'Test Set'!A683:S683)+'Linear Model'!U$2</f>
        <v/>
      </c>
      <c r="W683" s="1">
        <f>SUMPRODUCT('Logistic Regression'!B$2:T$2,'Test Set'!A683:S683)+'Logistic Regression'!U$2</f>
        <v/>
      </c>
      <c r="X683" s="70">
        <f>EXP(W683)/(1+EXP(W683))</f>
        <v/>
      </c>
    </row>
    <row r="684" spans="1:24">
      <c r="A684" s="33" t="n">
        <v>0</v>
      </c>
      <c r="B684" s="33" t="n">
        <v>1</v>
      </c>
      <c r="C684" s="33" t="n">
        <v>0</v>
      </c>
      <c r="D684" s="33" t="n">
        <v>1</v>
      </c>
      <c r="E684" s="33" t="n">
        <v>0</v>
      </c>
      <c r="F684" s="33" t="n">
        <v>0</v>
      </c>
      <c r="G684" s="33" t="n">
        <v>0</v>
      </c>
      <c r="H684" s="33" t="n">
        <v>0</v>
      </c>
      <c r="I684" s="33" t="n">
        <v>0</v>
      </c>
      <c r="J684" s="33" t="n">
        <v>0</v>
      </c>
      <c r="K684" s="33" t="n">
        <v>0</v>
      </c>
      <c r="L684" s="33" t="n">
        <v>0</v>
      </c>
      <c r="M684" s="33" t="n">
        <v>0</v>
      </c>
      <c r="N684" s="33" t="n">
        <v>0</v>
      </c>
      <c r="O684" s="33" t="n">
        <v>1</v>
      </c>
      <c r="P684" s="33" t="n">
        <v>0</v>
      </c>
      <c r="Q684" s="33" t="n">
        <v>0</v>
      </c>
      <c r="R684" s="33" t="n">
        <v>0</v>
      </c>
      <c r="S684" s="33" t="n">
        <v>0</v>
      </c>
      <c r="T684" s="33" t="n"/>
      <c r="U684" s="14" t="n">
        <v>0</v>
      </c>
      <c r="V684" s="27">
        <f>SUMPRODUCT('Linear Model'!B$2:T$2,'Test Set'!A684:S684)+'Linear Model'!U$2</f>
        <v/>
      </c>
      <c r="W684" s="1">
        <f>SUMPRODUCT('Logistic Regression'!B$2:T$2,'Test Set'!A684:S684)+'Logistic Regression'!U$2</f>
        <v/>
      </c>
      <c r="X684" s="70">
        <f>EXP(W684)/(1+EXP(W684))</f>
        <v/>
      </c>
    </row>
    <row r="685" spans="1:24">
      <c r="A685" s="33" t="n">
        <v>1</v>
      </c>
      <c r="B685" s="33" t="n">
        <v>0</v>
      </c>
      <c r="C685" s="33" t="n">
        <v>1</v>
      </c>
      <c r="D685" s="33" t="n">
        <v>0</v>
      </c>
      <c r="E685" s="33" t="n">
        <v>0</v>
      </c>
      <c r="F685" s="33" t="n">
        <v>1</v>
      </c>
      <c r="G685" s="33" t="n">
        <v>0</v>
      </c>
      <c r="H685" s="33" t="n">
        <v>0</v>
      </c>
      <c r="I685" s="33" t="n">
        <v>0</v>
      </c>
      <c r="J685" s="33" t="n">
        <v>0</v>
      </c>
      <c r="K685" s="33" t="n">
        <v>0</v>
      </c>
      <c r="L685" s="33" t="n">
        <v>0</v>
      </c>
      <c r="M685" s="33" t="n">
        <v>0</v>
      </c>
      <c r="N685" s="33" t="n">
        <v>0</v>
      </c>
      <c r="O685" s="33" t="n">
        <v>0</v>
      </c>
      <c r="P685" s="33" t="n">
        <v>0</v>
      </c>
      <c r="Q685" s="33" t="n">
        <v>0</v>
      </c>
      <c r="R685" s="33" t="n">
        <v>0</v>
      </c>
      <c r="S685" s="33" t="n">
        <v>1</v>
      </c>
      <c r="T685" s="33" t="n"/>
      <c r="U685" s="14" t="n">
        <v>0</v>
      </c>
      <c r="V685" s="27">
        <f>SUMPRODUCT('Linear Model'!B$2:T$2,'Test Set'!A685:S685)+'Linear Model'!U$2</f>
        <v/>
      </c>
      <c r="W685" s="1">
        <f>SUMPRODUCT('Logistic Regression'!B$2:T$2,'Test Set'!A685:S685)+'Logistic Regression'!U$2</f>
        <v/>
      </c>
      <c r="X685" s="70">
        <f>EXP(W685)/(1+EXP(W685))</f>
        <v/>
      </c>
    </row>
    <row r="686" spans="1:24">
      <c r="A686" s="33" t="n">
        <v>1</v>
      </c>
      <c r="B686" s="33" t="n">
        <v>0</v>
      </c>
      <c r="C686" s="33" t="n">
        <v>0</v>
      </c>
      <c r="D686" s="33" t="n">
        <v>1</v>
      </c>
      <c r="E686" s="33" t="n">
        <v>0</v>
      </c>
      <c r="F686" s="33" t="n">
        <v>0</v>
      </c>
      <c r="G686" s="33" t="n">
        <v>0</v>
      </c>
      <c r="H686" s="33" t="n">
        <v>0</v>
      </c>
      <c r="I686" s="33" t="n">
        <v>0</v>
      </c>
      <c r="J686" s="33" t="n">
        <v>0</v>
      </c>
      <c r="K686" s="33" t="n">
        <v>0</v>
      </c>
      <c r="L686" s="33" t="n">
        <v>0</v>
      </c>
      <c r="M686" s="33" t="n">
        <v>1</v>
      </c>
      <c r="N686" s="33" t="n">
        <v>0</v>
      </c>
      <c r="O686" s="33" t="n">
        <v>1</v>
      </c>
      <c r="P686" s="33" t="n">
        <v>0</v>
      </c>
      <c r="Q686" s="33" t="n">
        <v>1</v>
      </c>
      <c r="R686" s="33" t="n">
        <v>0</v>
      </c>
      <c r="S686" s="33" t="n">
        <v>0</v>
      </c>
      <c r="T686" s="33" t="n"/>
      <c r="U686" s="14" t="n">
        <v>0</v>
      </c>
      <c r="V686" s="27">
        <f>SUMPRODUCT('Linear Model'!B$2:T$2,'Test Set'!A686:S686)+'Linear Model'!U$2</f>
        <v/>
      </c>
      <c r="W686" s="1">
        <f>SUMPRODUCT('Logistic Regression'!B$2:T$2,'Test Set'!A686:S686)+'Logistic Regression'!U$2</f>
        <v/>
      </c>
      <c r="X686" s="70">
        <f>EXP(W686)/(1+EXP(W686))</f>
        <v/>
      </c>
    </row>
    <row r="687" spans="1:24">
      <c r="A687" s="33" t="n">
        <v>0</v>
      </c>
      <c r="B687" s="33" t="n">
        <v>0</v>
      </c>
      <c r="C687" s="33" t="n">
        <v>0</v>
      </c>
      <c r="D687" s="33" t="n">
        <v>0</v>
      </c>
      <c r="E687" s="33" t="n">
        <v>0</v>
      </c>
      <c r="F687" s="33" t="n">
        <v>0</v>
      </c>
      <c r="G687" s="33" t="n">
        <v>0</v>
      </c>
      <c r="H687" s="33" t="n">
        <v>0</v>
      </c>
      <c r="I687" s="33" t="n">
        <v>0</v>
      </c>
      <c r="J687" s="33" t="n">
        <v>0</v>
      </c>
      <c r="K687" s="33" t="n">
        <v>0</v>
      </c>
      <c r="L687" s="33" t="n">
        <v>0</v>
      </c>
      <c r="M687" s="33" t="n">
        <v>0</v>
      </c>
      <c r="N687" s="33" t="n">
        <v>0</v>
      </c>
      <c r="O687" s="33" t="n">
        <v>0</v>
      </c>
      <c r="P687" s="33" t="n">
        <v>0</v>
      </c>
      <c r="Q687" s="33" t="n">
        <v>0</v>
      </c>
      <c r="R687" s="33" t="n">
        <v>0</v>
      </c>
      <c r="S687" s="33" t="n">
        <v>0</v>
      </c>
      <c r="T687" s="33" t="n"/>
      <c r="U687" s="14" t="n">
        <v>0</v>
      </c>
      <c r="V687" s="27">
        <f>SUMPRODUCT('Linear Model'!B$2:T$2,'Test Set'!A687:S687)+'Linear Model'!U$2</f>
        <v/>
      </c>
      <c r="W687" s="1">
        <f>SUMPRODUCT('Logistic Regression'!B$2:T$2,'Test Set'!A687:S687)+'Logistic Regression'!U$2</f>
        <v/>
      </c>
      <c r="X687" s="70">
        <f>EXP(W687)/(1+EXP(W687))</f>
        <v/>
      </c>
    </row>
    <row r="688" spans="1:24">
      <c r="A688" s="33" t="n">
        <v>0</v>
      </c>
      <c r="B688" s="33" t="n">
        <v>1</v>
      </c>
      <c r="C688" s="33" t="n">
        <v>0</v>
      </c>
      <c r="D688" s="33" t="n">
        <v>0</v>
      </c>
      <c r="E688" s="33" t="n">
        <v>0</v>
      </c>
      <c r="F688" s="33" t="n">
        <v>1</v>
      </c>
      <c r="G688" s="33" t="n">
        <v>0</v>
      </c>
      <c r="H688" s="33" t="n">
        <v>0</v>
      </c>
      <c r="I688" s="33" t="n">
        <v>0</v>
      </c>
      <c r="J688" s="33" t="n">
        <v>0</v>
      </c>
      <c r="K688" s="33" t="n">
        <v>0</v>
      </c>
      <c r="L688" s="33" t="n">
        <v>0</v>
      </c>
      <c r="M688" s="33" t="n">
        <v>0</v>
      </c>
      <c r="N688" s="33" t="n">
        <v>0</v>
      </c>
      <c r="O688" s="33" t="n">
        <v>0</v>
      </c>
      <c r="P688" s="33" t="n">
        <v>0</v>
      </c>
      <c r="Q688" s="33" t="n">
        <v>0</v>
      </c>
      <c r="R688" s="33" t="n">
        <v>0</v>
      </c>
      <c r="S688" s="33" t="n">
        <v>0</v>
      </c>
      <c r="T688" s="33" t="n"/>
      <c r="U688" s="14" t="n">
        <v>0</v>
      </c>
      <c r="V688" s="27">
        <f>SUMPRODUCT('Linear Model'!B$2:T$2,'Test Set'!A688:S688)+'Linear Model'!U$2</f>
        <v/>
      </c>
      <c r="W688" s="1">
        <f>SUMPRODUCT('Logistic Regression'!B$2:T$2,'Test Set'!A688:S688)+'Logistic Regression'!U$2</f>
        <v/>
      </c>
      <c r="X688" s="70">
        <f>EXP(W688)/(1+EXP(W688))</f>
        <v/>
      </c>
    </row>
    <row r="689" spans="1:24">
      <c r="A689" s="33" t="n">
        <v>0</v>
      </c>
      <c r="B689" s="33" t="n">
        <v>1</v>
      </c>
      <c r="C689" s="33" t="n">
        <v>1</v>
      </c>
      <c r="D689" s="33" t="n">
        <v>0</v>
      </c>
      <c r="E689" s="33" t="n">
        <v>0</v>
      </c>
      <c r="F689" s="33" t="n">
        <v>1</v>
      </c>
      <c r="G689" s="33" t="n">
        <v>0</v>
      </c>
      <c r="H689" s="33" t="n">
        <v>0</v>
      </c>
      <c r="I689" s="33" t="n">
        <v>0</v>
      </c>
      <c r="J689" s="33" t="n">
        <v>0</v>
      </c>
      <c r="K689" s="33" t="n">
        <v>0</v>
      </c>
      <c r="L689" s="33" t="n">
        <v>0</v>
      </c>
      <c r="M689" s="33" t="n">
        <v>0</v>
      </c>
      <c r="N689" s="33" t="n">
        <v>0</v>
      </c>
      <c r="O689" s="33" t="n">
        <v>0</v>
      </c>
      <c r="P689" s="33" t="n">
        <v>0</v>
      </c>
      <c r="Q689" s="33" t="n">
        <v>0</v>
      </c>
      <c r="R689" s="33" t="n">
        <v>1</v>
      </c>
      <c r="S689" s="33" t="n">
        <v>0</v>
      </c>
      <c r="T689" s="33" t="n"/>
      <c r="U689" s="14" t="n">
        <v>0</v>
      </c>
      <c r="V689" s="27">
        <f>SUMPRODUCT('Linear Model'!B$2:T$2,'Test Set'!A689:S689)+'Linear Model'!U$2</f>
        <v/>
      </c>
      <c r="W689" s="1">
        <f>SUMPRODUCT('Logistic Regression'!B$2:T$2,'Test Set'!A689:S689)+'Logistic Regression'!U$2</f>
        <v/>
      </c>
      <c r="X689" s="70">
        <f>EXP(W689)/(1+EXP(W689))</f>
        <v/>
      </c>
    </row>
    <row r="690" spans="1:24">
      <c r="A690" s="33" t="n">
        <v>0</v>
      </c>
      <c r="B690" s="33" t="n">
        <v>0</v>
      </c>
      <c r="C690" s="33" t="n">
        <v>1</v>
      </c>
      <c r="D690" s="33" t="n">
        <v>0</v>
      </c>
      <c r="E690" s="33" t="n">
        <v>0</v>
      </c>
      <c r="F690" s="33" t="n">
        <v>0</v>
      </c>
      <c r="G690" s="33" t="n">
        <v>0</v>
      </c>
      <c r="H690" s="33" t="n">
        <v>0</v>
      </c>
      <c r="I690" s="33" t="n">
        <v>0</v>
      </c>
      <c r="J690" s="33" t="n">
        <v>0</v>
      </c>
      <c r="K690" s="33" t="n">
        <v>0</v>
      </c>
      <c r="L690" s="33" t="n">
        <v>0</v>
      </c>
      <c r="M690" s="33" t="n">
        <v>0</v>
      </c>
      <c r="N690" s="33" t="n">
        <v>0</v>
      </c>
      <c r="O690" s="33" t="n">
        <v>0</v>
      </c>
      <c r="P690" s="33" t="n">
        <v>0</v>
      </c>
      <c r="Q690" s="33" t="n">
        <v>0</v>
      </c>
      <c r="R690" s="33" t="n">
        <v>0</v>
      </c>
      <c r="S690" s="33" t="n">
        <v>0</v>
      </c>
      <c r="T690" s="33" t="n"/>
      <c r="U690" s="14" t="n">
        <v>0</v>
      </c>
      <c r="V690" s="27">
        <f>SUMPRODUCT('Linear Model'!B$2:T$2,'Test Set'!A690:S690)+'Linear Model'!U$2</f>
        <v/>
      </c>
      <c r="W690" s="1">
        <f>SUMPRODUCT('Logistic Regression'!B$2:T$2,'Test Set'!A690:S690)+'Logistic Regression'!U$2</f>
        <v/>
      </c>
      <c r="X690" s="70">
        <f>EXP(W690)/(1+EXP(W690))</f>
        <v/>
      </c>
    </row>
    <row r="691" spans="1:24">
      <c r="A691" s="33" t="n">
        <v>0</v>
      </c>
      <c r="B691" s="33" t="n">
        <v>0</v>
      </c>
      <c r="C691" s="33" t="n">
        <v>0</v>
      </c>
      <c r="D691" s="33" t="n">
        <v>1</v>
      </c>
      <c r="E691" s="33" t="n">
        <v>0</v>
      </c>
      <c r="F691" s="33" t="n">
        <v>1</v>
      </c>
      <c r="G691" s="33" t="n">
        <v>1</v>
      </c>
      <c r="H691" s="33" t="n">
        <v>0</v>
      </c>
      <c r="I691" s="33" t="n">
        <v>0</v>
      </c>
      <c r="J691" s="33" t="n">
        <v>0</v>
      </c>
      <c r="K691" s="33" t="n">
        <v>0</v>
      </c>
      <c r="L691" s="33" t="n">
        <v>0</v>
      </c>
      <c r="M691" s="33" t="n">
        <v>0</v>
      </c>
      <c r="N691" s="33" t="n">
        <v>0</v>
      </c>
      <c r="O691" s="33" t="n">
        <v>0</v>
      </c>
      <c r="P691" s="33" t="n">
        <v>0</v>
      </c>
      <c r="Q691" s="33" t="n">
        <v>0</v>
      </c>
      <c r="R691" s="33" t="n">
        <v>0</v>
      </c>
      <c r="S691" s="33" t="n">
        <v>0</v>
      </c>
      <c r="T691" s="33" t="n"/>
      <c r="U691" s="14" t="n">
        <v>0</v>
      </c>
      <c r="V691" s="27">
        <f>SUMPRODUCT('Linear Model'!B$2:T$2,'Test Set'!A691:S691)+'Linear Model'!U$2</f>
        <v/>
      </c>
      <c r="W691" s="1">
        <f>SUMPRODUCT('Logistic Regression'!B$2:T$2,'Test Set'!A691:S691)+'Logistic Regression'!U$2</f>
        <v/>
      </c>
      <c r="X691" s="70">
        <f>EXP(W691)/(1+EXP(W691))</f>
        <v/>
      </c>
    </row>
    <row r="692" spans="1:24">
      <c r="A692" s="33" t="n">
        <v>0</v>
      </c>
      <c r="B692" s="33" t="n">
        <v>0</v>
      </c>
      <c r="C692" s="33" t="n">
        <v>0</v>
      </c>
      <c r="D692" s="33" t="n">
        <v>0</v>
      </c>
      <c r="E692" s="33" t="n">
        <v>0</v>
      </c>
      <c r="F692" s="33" t="n">
        <v>0</v>
      </c>
      <c r="G692" s="33" t="n">
        <v>0</v>
      </c>
      <c r="H692" s="33" t="n">
        <v>0</v>
      </c>
      <c r="I692" s="33" t="n">
        <v>0</v>
      </c>
      <c r="J692" s="33" t="n">
        <v>0</v>
      </c>
      <c r="K692" s="33" t="n">
        <v>0</v>
      </c>
      <c r="L692" s="33" t="n">
        <v>0</v>
      </c>
      <c r="M692" s="33" t="n">
        <v>0</v>
      </c>
      <c r="N692" s="33" t="n">
        <v>0</v>
      </c>
      <c r="O692" s="33" t="n">
        <v>0</v>
      </c>
      <c r="P692" s="33" t="n">
        <v>0</v>
      </c>
      <c r="Q692" s="33" t="n">
        <v>0</v>
      </c>
      <c r="R692" s="33" t="n">
        <v>0</v>
      </c>
      <c r="S692" s="33" t="n">
        <v>0</v>
      </c>
      <c r="T692" s="33" t="n"/>
      <c r="U692" s="14" t="n">
        <v>0</v>
      </c>
      <c r="V692" s="27">
        <f>SUMPRODUCT('Linear Model'!B$2:T$2,'Test Set'!A692:S692)+'Linear Model'!U$2</f>
        <v/>
      </c>
      <c r="W692" s="1">
        <f>SUMPRODUCT('Logistic Regression'!B$2:T$2,'Test Set'!A692:S692)+'Logistic Regression'!U$2</f>
        <v/>
      </c>
      <c r="X692" s="70">
        <f>EXP(W692)/(1+EXP(W692))</f>
        <v/>
      </c>
    </row>
    <row r="693" spans="1:24">
      <c r="A693" s="33" t="n">
        <v>1</v>
      </c>
      <c r="B693" s="33" t="n">
        <v>0</v>
      </c>
      <c r="C693" s="33" t="n">
        <v>1</v>
      </c>
      <c r="D693" s="33" t="n">
        <v>0</v>
      </c>
      <c r="E693" s="33" t="n">
        <v>0</v>
      </c>
      <c r="F693" s="33" t="n">
        <v>0</v>
      </c>
      <c r="G693" s="33" t="n">
        <v>0</v>
      </c>
      <c r="H693" s="33" t="n">
        <v>0</v>
      </c>
      <c r="I693" s="33" t="n">
        <v>0</v>
      </c>
      <c r="J693" s="33" t="n">
        <v>0</v>
      </c>
      <c r="K693" s="33" t="n">
        <v>0</v>
      </c>
      <c r="L693" s="33" t="n">
        <v>0</v>
      </c>
      <c r="M693" s="33" t="n">
        <v>0</v>
      </c>
      <c r="N693" s="33" t="n">
        <v>1</v>
      </c>
      <c r="O693" s="33" t="n">
        <v>1</v>
      </c>
      <c r="P693" s="33" t="n">
        <v>0</v>
      </c>
      <c r="Q693" s="33" t="n">
        <v>0</v>
      </c>
      <c r="R693" s="33" t="n">
        <v>0</v>
      </c>
      <c r="S693" s="33" t="n">
        <v>0</v>
      </c>
      <c r="T693" s="33" t="n"/>
      <c r="U693" s="14" t="n">
        <v>0</v>
      </c>
      <c r="V693" s="27">
        <f>SUMPRODUCT('Linear Model'!B$2:T$2,'Test Set'!A693:S693)+'Linear Model'!U$2</f>
        <v/>
      </c>
      <c r="W693" s="1">
        <f>SUMPRODUCT('Logistic Regression'!B$2:T$2,'Test Set'!A693:S693)+'Logistic Regression'!U$2</f>
        <v/>
      </c>
      <c r="X693" s="70">
        <f>EXP(W693)/(1+EXP(W693))</f>
        <v/>
      </c>
    </row>
    <row r="694" spans="1:24">
      <c r="A694" s="33" t="n">
        <v>1</v>
      </c>
      <c r="B694" s="33" t="n">
        <v>0</v>
      </c>
      <c r="C694" s="33" t="n">
        <v>1</v>
      </c>
      <c r="D694" s="33" t="n">
        <v>0</v>
      </c>
      <c r="E694" s="33" t="n">
        <v>0</v>
      </c>
      <c r="F694" s="33" t="n">
        <v>0</v>
      </c>
      <c r="G694" s="33" t="n">
        <v>1</v>
      </c>
      <c r="H694" s="33" t="n">
        <v>0</v>
      </c>
      <c r="I694" s="33" t="n">
        <v>0</v>
      </c>
      <c r="J694" s="33" t="n">
        <v>0</v>
      </c>
      <c r="K694" s="33" t="n">
        <v>0</v>
      </c>
      <c r="L694" s="33" t="n">
        <v>0</v>
      </c>
      <c r="M694" s="33" t="n">
        <v>0</v>
      </c>
      <c r="N694" s="33" t="n">
        <v>0</v>
      </c>
      <c r="O694" s="33" t="n">
        <v>0</v>
      </c>
      <c r="P694" s="33" t="n">
        <v>0</v>
      </c>
      <c r="Q694" s="33" t="n">
        <v>1</v>
      </c>
      <c r="R694" s="33" t="n">
        <v>0</v>
      </c>
      <c r="S694" s="33" t="n">
        <v>0</v>
      </c>
      <c r="T694" s="33" t="n"/>
      <c r="U694" s="14" t="n">
        <v>0</v>
      </c>
      <c r="V694" s="27">
        <f>SUMPRODUCT('Linear Model'!B$2:T$2,'Test Set'!A694:S694)+'Linear Model'!U$2</f>
        <v/>
      </c>
      <c r="W694" s="1">
        <f>SUMPRODUCT('Logistic Regression'!B$2:T$2,'Test Set'!A694:S694)+'Logistic Regression'!U$2</f>
        <v/>
      </c>
      <c r="X694" s="70">
        <f>EXP(W694)/(1+EXP(W694))</f>
        <v/>
      </c>
    </row>
    <row r="695" spans="1:24">
      <c r="A695" s="33" t="n">
        <v>0</v>
      </c>
      <c r="B695" s="33" t="n">
        <v>0</v>
      </c>
      <c r="C695" s="33" t="n">
        <v>1</v>
      </c>
      <c r="D695" s="33" t="n">
        <v>0</v>
      </c>
      <c r="E695" s="33" t="n">
        <v>0</v>
      </c>
      <c r="F695" s="33" t="n">
        <v>0</v>
      </c>
      <c r="G695" s="33" t="n">
        <v>0</v>
      </c>
      <c r="H695" s="33" t="n">
        <v>0</v>
      </c>
      <c r="I695" s="33" t="n">
        <v>0</v>
      </c>
      <c r="J695" s="33" t="n">
        <v>0</v>
      </c>
      <c r="K695" s="33" t="n">
        <v>0</v>
      </c>
      <c r="L695" s="33" t="n">
        <v>0</v>
      </c>
      <c r="M695" s="33" t="n">
        <v>0</v>
      </c>
      <c r="N695" s="33" t="n">
        <v>0</v>
      </c>
      <c r="O695" s="33" t="n">
        <v>1</v>
      </c>
      <c r="P695" s="33" t="n">
        <v>0</v>
      </c>
      <c r="Q695" s="33" t="n">
        <v>0</v>
      </c>
      <c r="R695" s="33" t="n">
        <v>1</v>
      </c>
      <c r="S695" s="33" t="n">
        <v>0</v>
      </c>
      <c r="T695" s="33" t="n"/>
      <c r="U695" s="14" t="n">
        <v>0</v>
      </c>
      <c r="V695" s="27">
        <f>SUMPRODUCT('Linear Model'!B$2:T$2,'Test Set'!A695:S695)+'Linear Model'!U$2</f>
        <v/>
      </c>
      <c r="W695" s="1">
        <f>SUMPRODUCT('Logistic Regression'!B$2:T$2,'Test Set'!A695:S695)+'Logistic Regression'!U$2</f>
        <v/>
      </c>
      <c r="X695" s="70">
        <f>EXP(W695)/(1+EXP(W695))</f>
        <v/>
      </c>
    </row>
    <row r="696" spans="1:24">
      <c r="A696" s="33" t="n">
        <v>1</v>
      </c>
      <c r="B696" s="33" t="n">
        <v>0</v>
      </c>
      <c r="C696" s="33" t="n">
        <v>0</v>
      </c>
      <c r="D696" s="33" t="n">
        <v>0</v>
      </c>
      <c r="E696" s="33" t="n">
        <v>0</v>
      </c>
      <c r="F696" s="33" t="n">
        <v>0</v>
      </c>
      <c r="G696" s="33" t="n">
        <v>0</v>
      </c>
      <c r="H696" s="33" t="n">
        <v>0</v>
      </c>
      <c r="I696" s="33" t="n">
        <v>1</v>
      </c>
      <c r="J696" s="33" t="n">
        <v>0</v>
      </c>
      <c r="K696" s="33" t="n">
        <v>0</v>
      </c>
      <c r="L696" s="33" t="n">
        <v>0</v>
      </c>
      <c r="M696" s="33" t="n">
        <v>0</v>
      </c>
      <c r="N696" s="33" t="n">
        <v>0</v>
      </c>
      <c r="O696" s="33" t="n">
        <v>0</v>
      </c>
      <c r="P696" s="33" t="n">
        <v>0</v>
      </c>
      <c r="Q696" s="33" t="n">
        <v>0</v>
      </c>
      <c r="R696" s="33" t="n">
        <v>0</v>
      </c>
      <c r="S696" s="33" t="n">
        <v>0</v>
      </c>
      <c r="T696" s="33" t="n"/>
      <c r="U696" s="14" t="n">
        <v>0</v>
      </c>
      <c r="V696" s="27">
        <f>SUMPRODUCT('Linear Model'!B$2:T$2,'Test Set'!A696:S696)+'Linear Model'!U$2</f>
        <v/>
      </c>
      <c r="W696" s="1">
        <f>SUMPRODUCT('Logistic Regression'!B$2:T$2,'Test Set'!A696:S696)+'Logistic Regression'!U$2</f>
        <v/>
      </c>
      <c r="X696" s="70">
        <f>EXP(W696)/(1+EXP(W696))</f>
        <v/>
      </c>
    </row>
    <row r="697" spans="1:24">
      <c r="A697" s="33" t="n">
        <v>0</v>
      </c>
      <c r="B697" s="33" t="n">
        <v>1</v>
      </c>
      <c r="C697" s="33" t="n">
        <v>1</v>
      </c>
      <c r="D697" s="33" t="n">
        <v>0</v>
      </c>
      <c r="E697" s="33" t="n">
        <v>0</v>
      </c>
      <c r="F697" s="33" t="n">
        <v>0</v>
      </c>
      <c r="G697" s="33" t="n">
        <v>0</v>
      </c>
      <c r="H697" s="33" t="n">
        <v>0</v>
      </c>
      <c r="I697" s="33" t="n">
        <v>1</v>
      </c>
      <c r="J697" s="33" t="n">
        <v>0</v>
      </c>
      <c r="K697" s="33" t="n">
        <v>0</v>
      </c>
      <c r="L697" s="33" t="n">
        <v>0</v>
      </c>
      <c r="M697" s="33" t="n">
        <v>0</v>
      </c>
      <c r="N697" s="33" t="n">
        <v>0</v>
      </c>
      <c r="O697" s="33" t="n">
        <v>0</v>
      </c>
      <c r="P697" s="33" t="n">
        <v>0</v>
      </c>
      <c r="Q697" s="33" t="n">
        <v>0</v>
      </c>
      <c r="R697" s="33" t="n">
        <v>1</v>
      </c>
      <c r="S697" s="33" t="n">
        <v>0</v>
      </c>
      <c r="T697" s="33" t="n"/>
      <c r="U697" s="14" t="n">
        <v>0</v>
      </c>
      <c r="V697" s="27">
        <f>SUMPRODUCT('Linear Model'!B$2:T$2,'Test Set'!A697:S697)+'Linear Model'!U$2</f>
        <v/>
      </c>
      <c r="W697" s="1">
        <f>SUMPRODUCT('Logistic Regression'!B$2:T$2,'Test Set'!A697:S697)+'Logistic Regression'!U$2</f>
        <v/>
      </c>
      <c r="X697" s="70">
        <f>EXP(W697)/(1+EXP(W697))</f>
        <v/>
      </c>
    </row>
    <row r="698" spans="1:24">
      <c r="A698" s="33" t="n">
        <v>1</v>
      </c>
      <c r="B698" s="33" t="n">
        <v>0</v>
      </c>
      <c r="C698" s="33" t="n">
        <v>1</v>
      </c>
      <c r="D698" s="33" t="n">
        <v>0</v>
      </c>
      <c r="E698" s="33" t="n">
        <v>0</v>
      </c>
      <c r="F698" s="33" t="n">
        <v>1</v>
      </c>
      <c r="G698" s="33" t="n">
        <v>0</v>
      </c>
      <c r="H698" s="33" t="n">
        <v>0</v>
      </c>
      <c r="I698" s="33" t="n">
        <v>0</v>
      </c>
      <c r="J698" s="33" t="n">
        <v>0</v>
      </c>
      <c r="K698" s="33" t="n">
        <v>0</v>
      </c>
      <c r="L698" s="33" t="n">
        <v>0</v>
      </c>
      <c r="M698" s="33" t="n">
        <v>0</v>
      </c>
      <c r="N698" s="33" t="n">
        <v>0</v>
      </c>
      <c r="O698" s="33" t="n">
        <v>0</v>
      </c>
      <c r="P698" s="33" t="n">
        <v>0</v>
      </c>
      <c r="Q698" s="33" t="n">
        <v>0</v>
      </c>
      <c r="R698" s="33" t="n">
        <v>0</v>
      </c>
      <c r="S698" s="33" t="n">
        <v>0</v>
      </c>
      <c r="T698" s="33" t="n"/>
      <c r="U698" s="14" t="n">
        <v>0</v>
      </c>
      <c r="V698" s="27">
        <f>SUMPRODUCT('Linear Model'!B$2:T$2,'Test Set'!A698:S698)+'Linear Model'!U$2</f>
        <v/>
      </c>
      <c r="W698" s="1">
        <f>SUMPRODUCT('Logistic Regression'!B$2:T$2,'Test Set'!A698:S698)+'Logistic Regression'!U$2</f>
        <v/>
      </c>
      <c r="X698" s="70">
        <f>EXP(W698)/(1+EXP(W698))</f>
        <v/>
      </c>
    </row>
    <row r="699" spans="1:24">
      <c r="A699" s="33" t="n">
        <v>0</v>
      </c>
      <c r="B699" s="33" t="n">
        <v>1</v>
      </c>
      <c r="C699" s="33" t="n">
        <v>0</v>
      </c>
      <c r="D699" s="33" t="n">
        <v>1</v>
      </c>
      <c r="E699" s="33" t="n">
        <v>0</v>
      </c>
      <c r="F699" s="33" t="n">
        <v>0</v>
      </c>
      <c r="G699" s="33" t="n">
        <v>1</v>
      </c>
      <c r="H699" s="33" t="n">
        <v>0</v>
      </c>
      <c r="I699" s="33" t="n">
        <v>0</v>
      </c>
      <c r="J699" s="33" t="n">
        <v>0</v>
      </c>
      <c r="K699" s="33" t="n">
        <v>0</v>
      </c>
      <c r="L699" s="33" t="n">
        <v>0</v>
      </c>
      <c r="M699" s="33" t="n">
        <v>0</v>
      </c>
      <c r="N699" s="33" t="n">
        <v>0</v>
      </c>
      <c r="O699" s="33" t="n">
        <v>0</v>
      </c>
      <c r="P699" s="33" t="n">
        <v>0</v>
      </c>
      <c r="Q699" s="33" t="n">
        <v>0</v>
      </c>
      <c r="R699" s="33" t="n">
        <v>0</v>
      </c>
      <c r="S699" s="33" t="n">
        <v>0</v>
      </c>
      <c r="T699" s="33" t="n"/>
      <c r="U699" s="14" t="n">
        <v>0</v>
      </c>
      <c r="V699" s="27">
        <f>SUMPRODUCT('Linear Model'!B$2:T$2,'Test Set'!A699:S699)+'Linear Model'!U$2</f>
        <v/>
      </c>
      <c r="W699" s="1">
        <f>SUMPRODUCT('Logistic Regression'!B$2:T$2,'Test Set'!A699:S699)+'Logistic Regression'!U$2</f>
        <v/>
      </c>
      <c r="X699" s="70">
        <f>EXP(W699)/(1+EXP(W699))</f>
        <v/>
      </c>
    </row>
    <row r="700" spans="1:24">
      <c r="A700" s="33" t="n">
        <v>1</v>
      </c>
      <c r="B700" s="33" t="n">
        <v>0</v>
      </c>
      <c r="C700" s="33" t="n">
        <v>0</v>
      </c>
      <c r="D700" s="33" t="n">
        <v>0</v>
      </c>
      <c r="E700" s="33" t="n">
        <v>0</v>
      </c>
      <c r="F700" s="33" t="n">
        <v>0</v>
      </c>
      <c r="G700" s="33" t="n">
        <v>0</v>
      </c>
      <c r="H700" s="33" t="n">
        <v>0</v>
      </c>
      <c r="I700" s="33" t="n">
        <v>0</v>
      </c>
      <c r="J700" s="33" t="n">
        <v>0</v>
      </c>
      <c r="K700" s="33" t="n">
        <v>0</v>
      </c>
      <c r="L700" s="33" t="n">
        <v>0</v>
      </c>
      <c r="M700" s="33" t="n">
        <v>0</v>
      </c>
      <c r="N700" s="33" t="n">
        <v>0</v>
      </c>
      <c r="O700" s="33" t="n">
        <v>0</v>
      </c>
      <c r="P700" s="33" t="n">
        <v>0</v>
      </c>
      <c r="Q700" s="33" t="n">
        <v>0</v>
      </c>
      <c r="R700" s="33" t="n">
        <v>0</v>
      </c>
      <c r="S700" s="33" t="n">
        <v>0</v>
      </c>
      <c r="T700" s="33" t="n"/>
      <c r="U700" s="14" t="n">
        <v>0</v>
      </c>
      <c r="V700" s="27">
        <f>SUMPRODUCT('Linear Model'!B$2:T$2,'Test Set'!A700:S700)+'Linear Model'!U$2</f>
        <v/>
      </c>
      <c r="W700" s="1">
        <f>SUMPRODUCT('Logistic Regression'!B$2:T$2,'Test Set'!A700:S700)+'Logistic Regression'!U$2</f>
        <v/>
      </c>
      <c r="X700" s="70">
        <f>EXP(W700)/(1+EXP(W700))</f>
        <v/>
      </c>
    </row>
    <row r="701" spans="1:24">
      <c r="A701" s="33" t="n">
        <v>0</v>
      </c>
      <c r="B701" s="33" t="n">
        <v>0</v>
      </c>
      <c r="C701" s="33" t="n">
        <v>1</v>
      </c>
      <c r="D701" s="33" t="n">
        <v>0</v>
      </c>
      <c r="E701" s="33" t="n">
        <v>0</v>
      </c>
      <c r="F701" s="33" t="n">
        <v>0</v>
      </c>
      <c r="G701" s="33" t="n">
        <v>0</v>
      </c>
      <c r="H701" s="33" t="n">
        <v>0</v>
      </c>
      <c r="I701" s="33" t="n">
        <v>0</v>
      </c>
      <c r="J701" s="33" t="n">
        <v>0</v>
      </c>
      <c r="K701" s="33" t="n">
        <v>0</v>
      </c>
      <c r="L701" s="33" t="n">
        <v>0</v>
      </c>
      <c r="M701" s="33" t="n">
        <v>0</v>
      </c>
      <c r="N701" s="33" t="n">
        <v>0</v>
      </c>
      <c r="O701" s="33" t="n">
        <v>1</v>
      </c>
      <c r="P701" s="33" t="n">
        <v>1</v>
      </c>
      <c r="Q701" s="33" t="n">
        <v>0</v>
      </c>
      <c r="R701" s="33" t="n">
        <v>1</v>
      </c>
      <c r="S701" s="33" t="n">
        <v>0</v>
      </c>
      <c r="T701" s="33" t="n"/>
      <c r="U701" s="14" t="n">
        <v>0</v>
      </c>
      <c r="V701" s="27">
        <f>SUMPRODUCT('Linear Model'!B$2:T$2,'Test Set'!A701:S701)+'Linear Model'!U$2</f>
        <v/>
      </c>
      <c r="W701" s="1">
        <f>SUMPRODUCT('Logistic Regression'!B$2:T$2,'Test Set'!A701:S701)+'Logistic Regression'!U$2</f>
        <v/>
      </c>
      <c r="X701" s="70">
        <f>EXP(W701)/(1+EXP(W701))</f>
        <v/>
      </c>
    </row>
    <row r="702" spans="1:24">
      <c r="A702" s="33" t="n">
        <v>0</v>
      </c>
      <c r="B702" s="33" t="n">
        <v>0</v>
      </c>
      <c r="C702" s="33" t="n">
        <v>0</v>
      </c>
      <c r="D702" s="33" t="n">
        <v>0</v>
      </c>
      <c r="E702" s="33" t="n">
        <v>0</v>
      </c>
      <c r="F702" s="33" t="n">
        <v>1</v>
      </c>
      <c r="G702" s="33" t="n">
        <v>0</v>
      </c>
      <c r="H702" s="33" t="n">
        <v>0</v>
      </c>
      <c r="I702" s="33" t="n">
        <v>0</v>
      </c>
      <c r="J702" s="33" t="n">
        <v>0</v>
      </c>
      <c r="K702" s="33" t="n">
        <v>0</v>
      </c>
      <c r="L702" s="33" t="n">
        <v>0</v>
      </c>
      <c r="M702" s="33" t="n">
        <v>0</v>
      </c>
      <c r="N702" s="33" t="n">
        <v>0</v>
      </c>
      <c r="O702" s="33" t="n">
        <v>0</v>
      </c>
      <c r="P702" s="33" t="n">
        <v>0</v>
      </c>
      <c r="Q702" s="33" t="n">
        <v>0</v>
      </c>
      <c r="R702" s="33" t="n">
        <v>0</v>
      </c>
      <c r="S702" s="33" t="n">
        <v>0</v>
      </c>
      <c r="T702" s="33" t="n"/>
      <c r="U702" s="14" t="n">
        <v>0</v>
      </c>
      <c r="V702" s="27">
        <f>SUMPRODUCT('Linear Model'!B$2:T$2,'Test Set'!A702:S702)+'Linear Model'!U$2</f>
        <v/>
      </c>
      <c r="W702" s="1">
        <f>SUMPRODUCT('Logistic Regression'!B$2:T$2,'Test Set'!A702:S702)+'Logistic Regression'!U$2</f>
        <v/>
      </c>
      <c r="X702" s="70">
        <f>EXP(W702)/(1+EXP(W702))</f>
        <v/>
      </c>
    </row>
    <row r="703" spans="1:24">
      <c r="A703" s="33" t="n">
        <v>0</v>
      </c>
      <c r="B703" s="33" t="n">
        <v>1</v>
      </c>
      <c r="C703" s="33" t="n">
        <v>0</v>
      </c>
      <c r="D703" s="33" t="n">
        <v>1</v>
      </c>
      <c r="E703" s="33" t="n">
        <v>0</v>
      </c>
      <c r="F703" s="33" t="n">
        <v>0</v>
      </c>
      <c r="G703" s="33" t="n">
        <v>0</v>
      </c>
      <c r="H703" s="33" t="n">
        <v>0</v>
      </c>
      <c r="I703" s="33" t="n">
        <v>0</v>
      </c>
      <c r="J703" s="33" t="n">
        <v>0</v>
      </c>
      <c r="K703" s="33" t="n">
        <v>0</v>
      </c>
      <c r="L703" s="33" t="n">
        <v>0</v>
      </c>
      <c r="M703" s="33" t="n">
        <v>0</v>
      </c>
      <c r="N703" s="33" t="n">
        <v>0</v>
      </c>
      <c r="O703" s="33" t="n">
        <v>0</v>
      </c>
      <c r="P703" s="33" t="n">
        <v>0</v>
      </c>
      <c r="Q703" s="33" t="n">
        <v>0</v>
      </c>
      <c r="R703" s="33" t="n">
        <v>0</v>
      </c>
      <c r="S703" s="33" t="n">
        <v>0</v>
      </c>
      <c r="T703" s="33" t="n"/>
      <c r="U703" s="14" t="n">
        <v>0</v>
      </c>
      <c r="V703" s="27">
        <f>SUMPRODUCT('Linear Model'!B$2:T$2,'Test Set'!A703:S703)+'Linear Model'!U$2</f>
        <v/>
      </c>
      <c r="W703" s="1">
        <f>SUMPRODUCT('Logistic Regression'!B$2:T$2,'Test Set'!A703:S703)+'Logistic Regression'!U$2</f>
        <v/>
      </c>
      <c r="X703" s="70">
        <f>EXP(W703)/(1+EXP(W703))</f>
        <v/>
      </c>
    </row>
    <row r="704" spans="1:24">
      <c r="A704" s="33" t="n">
        <v>0</v>
      </c>
      <c r="B704" s="33" t="n">
        <v>0</v>
      </c>
      <c r="C704" s="33" t="n">
        <v>0</v>
      </c>
      <c r="D704" s="33" t="n">
        <v>0</v>
      </c>
      <c r="E704" s="33" t="n">
        <v>0</v>
      </c>
      <c r="F704" s="33" t="n">
        <v>0</v>
      </c>
      <c r="G704" s="33" t="n">
        <v>0</v>
      </c>
      <c r="H704" s="33" t="n">
        <v>0</v>
      </c>
      <c r="I704" s="33" t="n">
        <v>0</v>
      </c>
      <c r="J704" s="33" t="n">
        <v>0</v>
      </c>
      <c r="K704" s="33" t="n">
        <v>0</v>
      </c>
      <c r="L704" s="33" t="n">
        <v>0</v>
      </c>
      <c r="M704" s="33" t="n">
        <v>0</v>
      </c>
      <c r="N704" s="33" t="n">
        <v>0</v>
      </c>
      <c r="O704" s="33" t="n">
        <v>0</v>
      </c>
      <c r="P704" s="33" t="n">
        <v>0</v>
      </c>
      <c r="Q704" s="33" t="n">
        <v>0</v>
      </c>
      <c r="R704" s="33" t="n">
        <v>0</v>
      </c>
      <c r="S704" s="33" t="n">
        <v>0</v>
      </c>
      <c r="T704" s="33" t="n"/>
      <c r="U704" s="14" t="n">
        <v>0</v>
      </c>
      <c r="V704" s="27">
        <f>SUMPRODUCT('Linear Model'!B$2:T$2,'Test Set'!A704:S704)+'Linear Model'!U$2</f>
        <v/>
      </c>
      <c r="W704" s="1">
        <f>SUMPRODUCT('Logistic Regression'!B$2:T$2,'Test Set'!A704:S704)+'Logistic Regression'!U$2</f>
        <v/>
      </c>
      <c r="X704" s="70">
        <f>EXP(W704)/(1+EXP(W704))</f>
        <v/>
      </c>
    </row>
    <row r="705" spans="1:24">
      <c r="A705" s="33" t="n">
        <v>1</v>
      </c>
      <c r="B705" s="33" t="n">
        <v>0</v>
      </c>
      <c r="C705" s="33" t="n">
        <v>0</v>
      </c>
      <c r="D705" s="33" t="n">
        <v>1</v>
      </c>
      <c r="E705" s="33" t="n">
        <v>0</v>
      </c>
      <c r="F705" s="33" t="n">
        <v>0</v>
      </c>
      <c r="G705" s="33" t="n">
        <v>0</v>
      </c>
      <c r="H705" s="33" t="n">
        <v>0</v>
      </c>
      <c r="I705" s="33" t="n">
        <v>0</v>
      </c>
      <c r="J705" s="33" t="n">
        <v>0</v>
      </c>
      <c r="K705" s="33" t="n">
        <v>0</v>
      </c>
      <c r="L705" s="33" t="n">
        <v>0</v>
      </c>
      <c r="M705" s="33" t="n">
        <v>0</v>
      </c>
      <c r="N705" s="33" t="n">
        <v>0</v>
      </c>
      <c r="O705" s="33" t="n">
        <v>0</v>
      </c>
      <c r="P705" s="33" t="n">
        <v>0</v>
      </c>
      <c r="Q705" s="33" t="n">
        <v>0</v>
      </c>
      <c r="R705" s="33" t="n">
        <v>0</v>
      </c>
      <c r="S705" s="33" t="n">
        <v>0</v>
      </c>
      <c r="T705" s="33" t="n"/>
      <c r="U705" s="14" t="n">
        <v>0</v>
      </c>
      <c r="V705" s="27">
        <f>SUMPRODUCT('Linear Model'!B$2:T$2,'Test Set'!A705:S705)+'Linear Model'!U$2</f>
        <v/>
      </c>
      <c r="W705" s="1">
        <f>SUMPRODUCT('Logistic Regression'!B$2:T$2,'Test Set'!A705:S705)+'Logistic Regression'!U$2</f>
        <v/>
      </c>
      <c r="X705" s="70">
        <f>EXP(W705)/(1+EXP(W705))</f>
        <v/>
      </c>
    </row>
    <row r="706" spans="1:24">
      <c r="A706" s="33" t="n">
        <v>1</v>
      </c>
      <c r="B706" s="33" t="n">
        <v>0</v>
      </c>
      <c r="C706" s="33" t="n">
        <v>0</v>
      </c>
      <c r="D706" s="33" t="n">
        <v>1</v>
      </c>
      <c r="E706" s="33" t="n">
        <v>0</v>
      </c>
      <c r="F706" s="33" t="n">
        <v>0</v>
      </c>
      <c r="G706" s="33" t="n">
        <v>0</v>
      </c>
      <c r="H706" s="33" t="n">
        <v>0</v>
      </c>
      <c r="I706" s="33" t="n">
        <v>0</v>
      </c>
      <c r="J706" s="33" t="n">
        <v>0</v>
      </c>
      <c r="K706" s="33" t="n">
        <v>0</v>
      </c>
      <c r="L706" s="33" t="n">
        <v>0</v>
      </c>
      <c r="M706" s="33" t="n">
        <v>0</v>
      </c>
      <c r="N706" s="33" t="n">
        <v>0</v>
      </c>
      <c r="O706" s="33" t="n">
        <v>1</v>
      </c>
      <c r="P706" s="33" t="n">
        <v>0</v>
      </c>
      <c r="Q706" s="33" t="n">
        <v>0</v>
      </c>
      <c r="R706" s="33" t="n">
        <v>0</v>
      </c>
      <c r="S706" s="33" t="n">
        <v>0</v>
      </c>
      <c r="T706" s="33" t="n"/>
      <c r="U706" s="14" t="n">
        <v>0</v>
      </c>
      <c r="V706" s="27">
        <f>SUMPRODUCT('Linear Model'!B$2:T$2,'Test Set'!A706:S706)+'Linear Model'!U$2</f>
        <v/>
      </c>
      <c r="W706" s="1">
        <f>SUMPRODUCT('Logistic Regression'!B$2:T$2,'Test Set'!A706:S706)+'Logistic Regression'!U$2</f>
        <v/>
      </c>
      <c r="X706" s="70">
        <f>EXP(W706)/(1+EXP(W706))</f>
        <v/>
      </c>
    </row>
    <row r="707" spans="1:24">
      <c r="A707" s="33" t="n">
        <v>0</v>
      </c>
      <c r="B707" s="33" t="n">
        <v>1</v>
      </c>
      <c r="C707" s="33" t="n">
        <v>0</v>
      </c>
      <c r="D707" s="33" t="n">
        <v>0</v>
      </c>
      <c r="E707" s="33" t="n">
        <v>0</v>
      </c>
      <c r="F707" s="33" t="n">
        <v>0</v>
      </c>
      <c r="G707" s="33" t="n">
        <v>0</v>
      </c>
      <c r="H707" s="33" t="n">
        <v>0</v>
      </c>
      <c r="I707" s="33" t="n">
        <v>0</v>
      </c>
      <c r="J707" s="33" t="n">
        <v>0</v>
      </c>
      <c r="K707" s="33" t="n">
        <v>0</v>
      </c>
      <c r="L707" s="33" t="n">
        <v>0</v>
      </c>
      <c r="M707" s="33" t="n">
        <v>0</v>
      </c>
      <c r="N707" s="33" t="n">
        <v>0</v>
      </c>
      <c r="O707" s="33" t="n">
        <v>0</v>
      </c>
      <c r="P707" s="33" t="n">
        <v>0</v>
      </c>
      <c r="Q707" s="33" t="n">
        <v>0</v>
      </c>
      <c r="R707" s="33" t="n">
        <v>1</v>
      </c>
      <c r="S707" s="33" t="n">
        <v>0</v>
      </c>
      <c r="T707" s="33" t="n"/>
      <c r="U707" s="14" t="n">
        <v>0</v>
      </c>
      <c r="V707" s="27">
        <f>SUMPRODUCT('Linear Model'!B$2:T$2,'Test Set'!A707:S707)+'Linear Model'!U$2</f>
        <v/>
      </c>
      <c r="W707" s="1">
        <f>SUMPRODUCT('Logistic Regression'!B$2:T$2,'Test Set'!A707:S707)+'Logistic Regression'!U$2</f>
        <v/>
      </c>
      <c r="X707" s="70">
        <f>EXP(W707)/(1+EXP(W707))</f>
        <v/>
      </c>
    </row>
    <row r="708" spans="1:24">
      <c r="A708" s="33" t="n">
        <v>0</v>
      </c>
      <c r="B708" s="33" t="n">
        <v>0</v>
      </c>
      <c r="C708" s="33" t="n">
        <v>0</v>
      </c>
      <c r="D708" s="33" t="n">
        <v>0</v>
      </c>
      <c r="E708" s="33" t="n">
        <v>0</v>
      </c>
      <c r="F708" s="33" t="n">
        <v>0</v>
      </c>
      <c r="G708" s="33" t="n">
        <v>0</v>
      </c>
      <c r="H708" s="33" t="n">
        <v>0</v>
      </c>
      <c r="I708" s="33" t="n">
        <v>0</v>
      </c>
      <c r="J708" s="33" t="n">
        <v>0</v>
      </c>
      <c r="K708" s="33" t="n">
        <v>0</v>
      </c>
      <c r="L708" s="33" t="n">
        <v>0</v>
      </c>
      <c r="M708" s="33" t="n">
        <v>0</v>
      </c>
      <c r="N708" s="33" t="n">
        <v>0</v>
      </c>
      <c r="O708" s="33" t="n">
        <v>0</v>
      </c>
      <c r="P708" s="33" t="n">
        <v>0</v>
      </c>
      <c r="Q708" s="33" t="n">
        <v>1</v>
      </c>
      <c r="R708" s="33" t="n">
        <v>1</v>
      </c>
      <c r="S708" s="33" t="n">
        <v>0</v>
      </c>
      <c r="T708" s="33" t="n"/>
      <c r="U708" s="14" t="n">
        <v>0</v>
      </c>
      <c r="V708" s="27">
        <f>SUMPRODUCT('Linear Model'!B$2:T$2,'Test Set'!A708:S708)+'Linear Model'!U$2</f>
        <v/>
      </c>
      <c r="W708" s="1">
        <f>SUMPRODUCT('Logistic Regression'!B$2:T$2,'Test Set'!A708:S708)+'Logistic Regression'!U$2</f>
        <v/>
      </c>
      <c r="X708" s="70">
        <f>EXP(W708)/(1+EXP(W708))</f>
        <v/>
      </c>
    </row>
    <row r="709" spans="1:24">
      <c r="A709" s="33" t="n">
        <v>0</v>
      </c>
      <c r="B709" s="33" t="n">
        <v>0</v>
      </c>
      <c r="C709" s="33" t="n">
        <v>1</v>
      </c>
      <c r="D709" s="33" t="n">
        <v>0</v>
      </c>
      <c r="E709" s="33" t="n">
        <v>0</v>
      </c>
      <c r="F709" s="33" t="n">
        <v>0</v>
      </c>
      <c r="G709" s="33" t="n">
        <v>1</v>
      </c>
      <c r="H709" s="33" t="n">
        <v>0</v>
      </c>
      <c r="I709" s="33" t="n">
        <v>0</v>
      </c>
      <c r="J709" s="33" t="n">
        <v>0</v>
      </c>
      <c r="K709" s="33" t="n">
        <v>0</v>
      </c>
      <c r="L709" s="33" t="n">
        <v>0</v>
      </c>
      <c r="M709" s="33" t="n">
        <v>0</v>
      </c>
      <c r="N709" s="33" t="n">
        <v>0</v>
      </c>
      <c r="O709" s="33" t="n">
        <v>0</v>
      </c>
      <c r="P709" s="33" t="n">
        <v>0</v>
      </c>
      <c r="Q709" s="33" t="n">
        <v>0</v>
      </c>
      <c r="R709" s="33" t="n">
        <v>0</v>
      </c>
      <c r="S709" s="33" t="n">
        <v>0</v>
      </c>
      <c r="T709" s="33" t="n"/>
      <c r="U709" s="14" t="n">
        <v>0</v>
      </c>
      <c r="V709" s="27">
        <f>SUMPRODUCT('Linear Model'!B$2:T$2,'Test Set'!A709:S709)+'Linear Model'!U$2</f>
        <v/>
      </c>
      <c r="W709" s="1">
        <f>SUMPRODUCT('Logistic Regression'!B$2:T$2,'Test Set'!A709:S709)+'Logistic Regression'!U$2</f>
        <v/>
      </c>
      <c r="X709" s="70">
        <f>EXP(W709)/(1+EXP(W709))</f>
        <v/>
      </c>
    </row>
    <row r="710" spans="1:24">
      <c r="A710" s="33" t="n">
        <v>1</v>
      </c>
      <c r="B710" s="33" t="n">
        <v>0</v>
      </c>
      <c r="C710" s="33" t="n">
        <v>0</v>
      </c>
      <c r="D710" s="33" t="n">
        <v>0</v>
      </c>
      <c r="E710" s="33" t="n">
        <v>0</v>
      </c>
      <c r="F710" s="33" t="n">
        <v>0</v>
      </c>
      <c r="G710" s="33" t="n">
        <v>0</v>
      </c>
      <c r="H710" s="33" t="n">
        <v>0</v>
      </c>
      <c r="I710" s="33" t="n">
        <v>0</v>
      </c>
      <c r="J710" s="33" t="n">
        <v>0</v>
      </c>
      <c r="K710" s="33" t="n">
        <v>0</v>
      </c>
      <c r="L710" s="33" t="n">
        <v>0</v>
      </c>
      <c r="M710" s="33" t="n">
        <v>0</v>
      </c>
      <c r="N710" s="33" t="n">
        <v>0</v>
      </c>
      <c r="O710" s="33" t="n">
        <v>0</v>
      </c>
      <c r="P710" s="33" t="n">
        <v>0</v>
      </c>
      <c r="Q710" s="33" t="n">
        <v>0</v>
      </c>
      <c r="R710" s="33" t="n">
        <v>0</v>
      </c>
      <c r="S710" s="33" t="n">
        <v>0</v>
      </c>
      <c r="T710" s="33" t="n"/>
      <c r="U710" s="14" t="n">
        <v>0</v>
      </c>
      <c r="V710" s="27">
        <f>SUMPRODUCT('Linear Model'!B$2:T$2,'Test Set'!A710:S710)+'Linear Model'!U$2</f>
        <v/>
      </c>
      <c r="W710" s="1">
        <f>SUMPRODUCT('Logistic Regression'!B$2:T$2,'Test Set'!A710:S710)+'Logistic Regression'!U$2</f>
        <v/>
      </c>
      <c r="X710" s="70">
        <f>EXP(W710)/(1+EXP(W710))</f>
        <v/>
      </c>
    </row>
    <row r="711" spans="1:24">
      <c r="A711" s="33" t="n">
        <v>1</v>
      </c>
      <c r="B711" s="33" t="n">
        <v>0</v>
      </c>
      <c r="C711" s="33" t="n">
        <v>0</v>
      </c>
      <c r="D711" s="33" t="n">
        <v>0</v>
      </c>
      <c r="E711" s="33" t="n">
        <v>0</v>
      </c>
      <c r="F711" s="33" t="n">
        <v>0</v>
      </c>
      <c r="G711" s="33" t="n">
        <v>0</v>
      </c>
      <c r="H711" s="33" t="n">
        <v>0</v>
      </c>
      <c r="I711" s="33" t="n">
        <v>0</v>
      </c>
      <c r="J711" s="33" t="n">
        <v>0</v>
      </c>
      <c r="K711" s="33" t="n">
        <v>0</v>
      </c>
      <c r="L711" s="33" t="n">
        <v>0</v>
      </c>
      <c r="M711" s="33" t="n">
        <v>0</v>
      </c>
      <c r="N711" s="33" t="n">
        <v>0</v>
      </c>
      <c r="O711" s="33" t="n">
        <v>0</v>
      </c>
      <c r="P711" s="33" t="n">
        <v>0</v>
      </c>
      <c r="Q711" s="33" t="n">
        <v>0</v>
      </c>
      <c r="R711" s="33" t="n">
        <v>0</v>
      </c>
      <c r="S711" s="33" t="n">
        <v>0</v>
      </c>
      <c r="T711" s="33" t="n"/>
      <c r="U711" s="14" t="n">
        <v>0</v>
      </c>
      <c r="V711" s="27">
        <f>SUMPRODUCT('Linear Model'!B$2:T$2,'Test Set'!A711:S711)+'Linear Model'!U$2</f>
        <v/>
      </c>
      <c r="W711" s="1">
        <f>SUMPRODUCT('Logistic Regression'!B$2:T$2,'Test Set'!A711:S711)+'Logistic Regression'!U$2</f>
        <v/>
      </c>
      <c r="X711" s="70">
        <f>EXP(W711)/(1+EXP(W711))</f>
        <v/>
      </c>
    </row>
    <row r="712" spans="1:24">
      <c r="A712" s="33" t="n">
        <v>0</v>
      </c>
      <c r="B712" s="33" t="n">
        <v>0</v>
      </c>
      <c r="C712" s="33" t="n">
        <v>1</v>
      </c>
      <c r="D712" s="33" t="n">
        <v>0</v>
      </c>
      <c r="E712" s="33" t="n">
        <v>0</v>
      </c>
      <c r="F712" s="33" t="n">
        <v>0</v>
      </c>
      <c r="G712" s="33" t="n">
        <v>1</v>
      </c>
      <c r="H712" s="33" t="n">
        <v>0</v>
      </c>
      <c r="I712" s="33" t="n">
        <v>0</v>
      </c>
      <c r="J712" s="33" t="n">
        <v>0</v>
      </c>
      <c r="K712" s="33" t="n">
        <v>0</v>
      </c>
      <c r="L712" s="33" t="n">
        <v>0</v>
      </c>
      <c r="M712" s="33" t="n">
        <v>0</v>
      </c>
      <c r="N712" s="33" t="n">
        <v>0</v>
      </c>
      <c r="O712" s="33" t="n">
        <v>0</v>
      </c>
      <c r="P712" s="33" t="n">
        <v>0</v>
      </c>
      <c r="Q712" s="33" t="n">
        <v>0</v>
      </c>
      <c r="R712" s="33" t="n">
        <v>0</v>
      </c>
      <c r="S712" s="33" t="n">
        <v>0</v>
      </c>
      <c r="T712" s="33" t="n"/>
      <c r="U712" s="14" t="n">
        <v>0</v>
      </c>
      <c r="V712" s="27">
        <f>SUMPRODUCT('Linear Model'!B$2:T$2,'Test Set'!A712:S712)+'Linear Model'!U$2</f>
        <v/>
      </c>
      <c r="W712" s="1">
        <f>SUMPRODUCT('Logistic Regression'!B$2:T$2,'Test Set'!A712:S712)+'Logistic Regression'!U$2</f>
        <v/>
      </c>
      <c r="X712" s="70">
        <f>EXP(W712)/(1+EXP(W712))</f>
        <v/>
      </c>
    </row>
    <row r="713" spans="1:24">
      <c r="A713" s="33" t="n">
        <v>1</v>
      </c>
      <c r="B713" s="33" t="n">
        <v>0</v>
      </c>
      <c r="C713" s="33" t="n">
        <v>1</v>
      </c>
      <c r="D713" s="33" t="n">
        <v>0</v>
      </c>
      <c r="E713" s="33" t="n">
        <v>0</v>
      </c>
      <c r="F713" s="33" t="n">
        <v>0</v>
      </c>
      <c r="G713" s="33" t="n">
        <v>1</v>
      </c>
      <c r="H713" s="33" t="n">
        <v>0</v>
      </c>
      <c r="I713" s="33" t="n">
        <v>0</v>
      </c>
      <c r="J713" s="33" t="n">
        <v>0</v>
      </c>
      <c r="K713" s="33" t="n">
        <v>0</v>
      </c>
      <c r="L713" s="33" t="n">
        <v>0</v>
      </c>
      <c r="M713" s="33" t="n">
        <v>0</v>
      </c>
      <c r="N713" s="33" t="n">
        <v>0</v>
      </c>
      <c r="O713" s="33" t="n">
        <v>1</v>
      </c>
      <c r="P713" s="33" t="n">
        <v>0</v>
      </c>
      <c r="Q713" s="33" t="n">
        <v>0</v>
      </c>
      <c r="R713" s="33" t="n">
        <v>1</v>
      </c>
      <c r="S713" s="33" t="n">
        <v>0</v>
      </c>
      <c r="T713" s="33" t="n"/>
      <c r="U713" s="14" t="n">
        <v>0</v>
      </c>
      <c r="V713" s="27">
        <f>SUMPRODUCT('Linear Model'!B$2:T$2,'Test Set'!A713:S713)+'Linear Model'!U$2</f>
        <v/>
      </c>
      <c r="W713" s="1">
        <f>SUMPRODUCT('Logistic Regression'!B$2:T$2,'Test Set'!A713:S713)+'Logistic Regression'!U$2</f>
        <v/>
      </c>
      <c r="X713" s="70">
        <f>EXP(W713)/(1+EXP(W713))</f>
        <v/>
      </c>
    </row>
    <row r="714" spans="1:24">
      <c r="A714" s="33" t="n">
        <v>0</v>
      </c>
      <c r="B714" s="33" t="n">
        <v>0</v>
      </c>
      <c r="C714" s="33" t="n">
        <v>0</v>
      </c>
      <c r="D714" s="33" t="n">
        <v>0</v>
      </c>
      <c r="E714" s="33" t="n">
        <v>0</v>
      </c>
      <c r="F714" s="33" t="n">
        <v>0</v>
      </c>
      <c r="G714" s="33" t="n">
        <v>0</v>
      </c>
      <c r="H714" s="33" t="n">
        <v>0</v>
      </c>
      <c r="I714" s="33" t="n">
        <v>0</v>
      </c>
      <c r="J714" s="33" t="n">
        <v>0</v>
      </c>
      <c r="K714" s="33" t="n">
        <v>0</v>
      </c>
      <c r="L714" s="33" t="n">
        <v>0</v>
      </c>
      <c r="M714" s="33" t="n">
        <v>0</v>
      </c>
      <c r="N714" s="33" t="n">
        <v>0</v>
      </c>
      <c r="O714" s="33" t="n">
        <v>1</v>
      </c>
      <c r="P714" s="33" t="n">
        <v>0</v>
      </c>
      <c r="Q714" s="33" t="n">
        <v>0</v>
      </c>
      <c r="R714" s="33" t="n">
        <v>0</v>
      </c>
      <c r="S714" s="33" t="n">
        <v>0</v>
      </c>
      <c r="T714" s="33" t="n"/>
      <c r="U714" s="14" t="n">
        <v>0</v>
      </c>
      <c r="V714" s="27">
        <f>SUMPRODUCT('Linear Model'!B$2:T$2,'Test Set'!A714:S714)+'Linear Model'!U$2</f>
        <v/>
      </c>
      <c r="W714" s="1">
        <f>SUMPRODUCT('Logistic Regression'!B$2:T$2,'Test Set'!A714:S714)+'Logistic Regression'!U$2</f>
        <v/>
      </c>
      <c r="X714" s="70">
        <f>EXP(W714)/(1+EXP(W714))</f>
        <v/>
      </c>
    </row>
    <row r="715" spans="1:24">
      <c r="A715" s="33" t="n">
        <v>1</v>
      </c>
      <c r="B715" s="33" t="n">
        <v>0</v>
      </c>
      <c r="C715" s="33" t="n">
        <v>0</v>
      </c>
      <c r="D715" s="33" t="n">
        <v>0</v>
      </c>
      <c r="E715" s="33" t="n">
        <v>0</v>
      </c>
      <c r="F715" s="33" t="n">
        <v>0</v>
      </c>
      <c r="G715" s="33" t="n">
        <v>0</v>
      </c>
      <c r="H715" s="33" t="n">
        <v>0</v>
      </c>
      <c r="I715" s="33" t="n">
        <v>0</v>
      </c>
      <c r="J715" s="33" t="n">
        <v>0</v>
      </c>
      <c r="K715" s="33" t="n">
        <v>0</v>
      </c>
      <c r="L715" s="33" t="n">
        <v>0</v>
      </c>
      <c r="M715" s="33" t="n">
        <v>0</v>
      </c>
      <c r="N715" s="33" t="n">
        <v>0</v>
      </c>
      <c r="O715" s="33" t="n">
        <v>0</v>
      </c>
      <c r="P715" s="33" t="n">
        <v>0</v>
      </c>
      <c r="Q715" s="33" t="n">
        <v>1</v>
      </c>
      <c r="R715" s="33" t="n">
        <v>0</v>
      </c>
      <c r="S715" s="33" t="n">
        <v>1</v>
      </c>
      <c r="T715" s="33" t="n"/>
      <c r="U715" s="14" t="n">
        <v>0</v>
      </c>
      <c r="V715" s="27">
        <f>SUMPRODUCT('Linear Model'!B$2:T$2,'Test Set'!A715:S715)+'Linear Model'!U$2</f>
        <v/>
      </c>
      <c r="W715" s="1">
        <f>SUMPRODUCT('Logistic Regression'!B$2:T$2,'Test Set'!A715:S715)+'Logistic Regression'!U$2</f>
        <v/>
      </c>
      <c r="X715" s="70">
        <f>EXP(W715)/(1+EXP(W715))</f>
        <v/>
      </c>
    </row>
    <row r="716" spans="1:24">
      <c r="A716" s="33" t="n">
        <v>0</v>
      </c>
      <c r="B716" s="33" t="n">
        <v>0</v>
      </c>
      <c r="C716" s="33" t="n">
        <v>1</v>
      </c>
      <c r="D716" s="33" t="n">
        <v>0</v>
      </c>
      <c r="E716" s="33" t="n">
        <v>0</v>
      </c>
      <c r="F716" s="33" t="n">
        <v>0</v>
      </c>
      <c r="G716" s="33" t="n">
        <v>1</v>
      </c>
      <c r="H716" s="33" t="n">
        <v>0</v>
      </c>
      <c r="I716" s="33" t="n">
        <v>0</v>
      </c>
      <c r="J716" s="33" t="n">
        <v>0</v>
      </c>
      <c r="K716" s="33" t="n">
        <v>0</v>
      </c>
      <c r="L716" s="33" t="n">
        <v>0</v>
      </c>
      <c r="M716" s="33" t="n">
        <v>0</v>
      </c>
      <c r="N716" s="33" t="n">
        <v>0</v>
      </c>
      <c r="O716" s="33" t="n">
        <v>0</v>
      </c>
      <c r="P716" s="33" t="n">
        <v>0</v>
      </c>
      <c r="Q716" s="33" t="n">
        <v>0</v>
      </c>
      <c r="R716" s="33" t="n">
        <v>1</v>
      </c>
      <c r="S716" s="33" t="n">
        <v>0</v>
      </c>
      <c r="T716" s="33" t="n"/>
      <c r="U716" s="14" t="n">
        <v>0</v>
      </c>
      <c r="V716" s="27">
        <f>SUMPRODUCT('Linear Model'!B$2:T$2,'Test Set'!A716:S716)+'Linear Model'!U$2</f>
        <v/>
      </c>
      <c r="W716" s="1">
        <f>SUMPRODUCT('Logistic Regression'!B$2:T$2,'Test Set'!A716:S716)+'Logistic Regression'!U$2</f>
        <v/>
      </c>
      <c r="X716" s="70">
        <f>EXP(W716)/(1+EXP(W716))</f>
        <v/>
      </c>
    </row>
    <row r="717" spans="1:24">
      <c r="A717" s="33" t="n">
        <v>0</v>
      </c>
      <c r="B717" s="33" t="n">
        <v>1</v>
      </c>
      <c r="C717" s="33" t="n">
        <v>0</v>
      </c>
      <c r="D717" s="33" t="n">
        <v>0</v>
      </c>
      <c r="E717" s="33" t="n">
        <v>0</v>
      </c>
      <c r="F717" s="33" t="n">
        <v>0</v>
      </c>
      <c r="G717" s="33" t="n">
        <v>0</v>
      </c>
      <c r="H717" s="33" t="n">
        <v>0</v>
      </c>
      <c r="I717" s="33" t="n">
        <v>0</v>
      </c>
      <c r="J717" s="33" t="n">
        <v>0</v>
      </c>
      <c r="K717" s="33" t="n">
        <v>0</v>
      </c>
      <c r="L717" s="33" t="n">
        <v>0</v>
      </c>
      <c r="M717" s="33" t="n">
        <v>0</v>
      </c>
      <c r="N717" s="33" t="n">
        <v>0</v>
      </c>
      <c r="O717" s="33" t="n">
        <v>1</v>
      </c>
      <c r="P717" s="33" t="n">
        <v>0</v>
      </c>
      <c r="Q717" s="33" t="n">
        <v>0</v>
      </c>
      <c r="R717" s="33" t="n">
        <v>1</v>
      </c>
      <c r="S717" s="33" t="n">
        <v>0</v>
      </c>
      <c r="T717" s="33" t="n"/>
      <c r="U717" s="14" t="n">
        <v>0</v>
      </c>
      <c r="V717" s="27">
        <f>SUMPRODUCT('Linear Model'!B$2:T$2,'Test Set'!A717:S717)+'Linear Model'!U$2</f>
        <v/>
      </c>
      <c r="W717" s="1">
        <f>SUMPRODUCT('Logistic Regression'!B$2:T$2,'Test Set'!A717:S717)+'Logistic Regression'!U$2</f>
        <v/>
      </c>
      <c r="X717" s="70">
        <f>EXP(W717)/(1+EXP(W717))</f>
        <v/>
      </c>
    </row>
    <row r="718" spans="1:24">
      <c r="A718" s="33" t="n">
        <v>1</v>
      </c>
      <c r="B718" s="33" t="n">
        <v>0</v>
      </c>
      <c r="C718" s="33" t="n">
        <v>0</v>
      </c>
      <c r="D718" s="33" t="n">
        <v>0</v>
      </c>
      <c r="E718" s="33" t="n">
        <v>0</v>
      </c>
      <c r="F718" s="33" t="n">
        <v>0</v>
      </c>
      <c r="G718" s="33" t="n">
        <v>1</v>
      </c>
      <c r="H718" s="33" t="n">
        <v>0</v>
      </c>
      <c r="I718" s="33" t="n">
        <v>0</v>
      </c>
      <c r="J718" s="33" t="n">
        <v>0</v>
      </c>
      <c r="K718" s="33" t="n">
        <v>0</v>
      </c>
      <c r="L718" s="33" t="n">
        <v>0</v>
      </c>
      <c r="M718" s="33" t="n">
        <v>0</v>
      </c>
      <c r="N718" s="33" t="n">
        <v>0</v>
      </c>
      <c r="O718" s="33" t="n">
        <v>0</v>
      </c>
      <c r="P718" s="33" t="n">
        <v>0</v>
      </c>
      <c r="Q718" s="33" t="n">
        <v>0</v>
      </c>
      <c r="R718" s="33" t="n">
        <v>0</v>
      </c>
      <c r="S718" s="33" t="n">
        <v>0</v>
      </c>
      <c r="T718" s="33" t="n"/>
      <c r="U718" s="14" t="n">
        <v>0</v>
      </c>
      <c r="V718" s="27">
        <f>SUMPRODUCT('Linear Model'!B$2:T$2,'Test Set'!A718:S718)+'Linear Model'!U$2</f>
        <v/>
      </c>
      <c r="W718" s="1">
        <f>SUMPRODUCT('Logistic Regression'!B$2:T$2,'Test Set'!A718:S718)+'Logistic Regression'!U$2</f>
        <v/>
      </c>
      <c r="X718" s="70">
        <f>EXP(W718)/(1+EXP(W718))</f>
        <v/>
      </c>
    </row>
    <row r="719" spans="1:24">
      <c r="A719" s="33" t="n">
        <v>1</v>
      </c>
      <c r="B719" s="33" t="n">
        <v>0</v>
      </c>
      <c r="C719" s="33" t="n">
        <v>1</v>
      </c>
      <c r="D719" s="33" t="n">
        <v>0</v>
      </c>
      <c r="E719" s="33" t="n">
        <v>0</v>
      </c>
      <c r="F719" s="33" t="n">
        <v>1</v>
      </c>
      <c r="G719" s="33" t="n">
        <v>0</v>
      </c>
      <c r="H719" s="33" t="n">
        <v>0</v>
      </c>
      <c r="I719" s="33" t="n">
        <v>0</v>
      </c>
      <c r="J719" s="33" t="n">
        <v>0</v>
      </c>
      <c r="K719" s="33" t="n">
        <v>0</v>
      </c>
      <c r="L719" s="33" t="n">
        <v>0</v>
      </c>
      <c r="M719" s="33" t="n">
        <v>0</v>
      </c>
      <c r="N719" s="33" t="n">
        <v>1</v>
      </c>
      <c r="O719" s="33" t="n">
        <v>0</v>
      </c>
      <c r="P719" s="33" t="n">
        <v>0</v>
      </c>
      <c r="Q719" s="33" t="n">
        <v>0</v>
      </c>
      <c r="R719" s="33" t="n">
        <v>1</v>
      </c>
      <c r="S719" s="33" t="n">
        <v>0</v>
      </c>
      <c r="T719" s="33" t="n"/>
      <c r="U719" s="14" t="n">
        <v>0</v>
      </c>
      <c r="V719" s="27">
        <f>SUMPRODUCT('Linear Model'!B$2:T$2,'Test Set'!A719:S719)+'Linear Model'!U$2</f>
        <v/>
      </c>
      <c r="W719" s="1">
        <f>SUMPRODUCT('Logistic Regression'!B$2:T$2,'Test Set'!A719:S719)+'Logistic Regression'!U$2</f>
        <v/>
      </c>
      <c r="X719" s="70">
        <f>EXP(W719)/(1+EXP(W719))</f>
        <v/>
      </c>
    </row>
    <row r="720" spans="1:24">
      <c r="A720" s="33" t="n">
        <v>1</v>
      </c>
      <c r="B720" s="33" t="n">
        <v>0</v>
      </c>
      <c r="C720" s="33" t="n">
        <v>0</v>
      </c>
      <c r="D720" s="33" t="n">
        <v>1</v>
      </c>
      <c r="E720" s="33" t="n">
        <v>0</v>
      </c>
      <c r="F720" s="33" t="n">
        <v>0</v>
      </c>
      <c r="G720" s="33" t="n">
        <v>1</v>
      </c>
      <c r="H720" s="33" t="n">
        <v>0</v>
      </c>
      <c r="I720" s="33" t="n">
        <v>0</v>
      </c>
      <c r="J720" s="33" t="n">
        <v>0</v>
      </c>
      <c r="K720" s="33" t="n">
        <v>0</v>
      </c>
      <c r="L720" s="33" t="n">
        <v>0</v>
      </c>
      <c r="M720" s="33" t="n">
        <v>0</v>
      </c>
      <c r="N720" s="33" t="n">
        <v>0</v>
      </c>
      <c r="O720" s="33" t="n">
        <v>0</v>
      </c>
      <c r="P720" s="33" t="n">
        <v>0</v>
      </c>
      <c r="Q720" s="33" t="n">
        <v>0</v>
      </c>
      <c r="R720" s="33" t="n">
        <v>0</v>
      </c>
      <c r="S720" s="33" t="n">
        <v>0</v>
      </c>
      <c r="T720" s="33" t="n"/>
      <c r="U720" s="14" t="n">
        <v>0</v>
      </c>
      <c r="V720" s="27">
        <f>SUMPRODUCT('Linear Model'!B$2:T$2,'Test Set'!A720:S720)+'Linear Model'!U$2</f>
        <v/>
      </c>
      <c r="W720" s="1">
        <f>SUMPRODUCT('Logistic Regression'!B$2:T$2,'Test Set'!A720:S720)+'Logistic Regression'!U$2</f>
        <v/>
      </c>
      <c r="X720" s="70">
        <f>EXP(W720)/(1+EXP(W720))</f>
        <v/>
      </c>
    </row>
    <row r="721" spans="1:24">
      <c r="A721" s="33" t="n">
        <v>0</v>
      </c>
      <c r="B721" s="33" t="n">
        <v>0</v>
      </c>
      <c r="C721" s="33" t="n">
        <v>0</v>
      </c>
      <c r="D721" s="33" t="n">
        <v>0</v>
      </c>
      <c r="E721" s="33" t="n">
        <v>0</v>
      </c>
      <c r="F721" s="33" t="n">
        <v>0</v>
      </c>
      <c r="G721" s="33" t="n">
        <v>0</v>
      </c>
      <c r="H721" s="33" t="n">
        <v>0</v>
      </c>
      <c r="I721" s="33" t="n">
        <v>0</v>
      </c>
      <c r="J721" s="33" t="n">
        <v>0</v>
      </c>
      <c r="K721" s="33" t="n">
        <v>0</v>
      </c>
      <c r="L721" s="33" t="n">
        <v>0</v>
      </c>
      <c r="M721" s="33" t="n">
        <v>0</v>
      </c>
      <c r="N721" s="33" t="n">
        <v>0</v>
      </c>
      <c r="O721" s="33" t="n">
        <v>0</v>
      </c>
      <c r="P721" s="33" t="n">
        <v>0</v>
      </c>
      <c r="Q721" s="33" t="n">
        <v>0</v>
      </c>
      <c r="R721" s="33" t="n">
        <v>0</v>
      </c>
      <c r="S721" s="33" t="n">
        <v>0</v>
      </c>
      <c r="T721" s="33" t="n"/>
      <c r="U721" s="14" t="n">
        <v>0</v>
      </c>
      <c r="V721" s="27">
        <f>SUMPRODUCT('Linear Model'!B$2:T$2,'Test Set'!A721:S721)+'Linear Model'!U$2</f>
        <v/>
      </c>
      <c r="W721" s="1">
        <f>SUMPRODUCT('Logistic Regression'!B$2:T$2,'Test Set'!A721:S721)+'Logistic Regression'!U$2</f>
        <v/>
      </c>
      <c r="X721" s="70">
        <f>EXP(W721)/(1+EXP(W721))</f>
        <v/>
      </c>
    </row>
    <row r="722" spans="1:24">
      <c r="A722" s="33" t="n">
        <v>1</v>
      </c>
      <c r="B722" s="33" t="n">
        <v>0</v>
      </c>
      <c r="C722" s="33" t="n">
        <v>0</v>
      </c>
      <c r="D722" s="33" t="n">
        <v>0</v>
      </c>
      <c r="E722" s="33" t="n">
        <v>0</v>
      </c>
      <c r="F722" s="33" t="n">
        <v>0</v>
      </c>
      <c r="G722" s="33" t="n">
        <v>0</v>
      </c>
      <c r="H722" s="33" t="n">
        <v>0</v>
      </c>
      <c r="I722" s="33" t="n">
        <v>0</v>
      </c>
      <c r="J722" s="33" t="n">
        <v>0</v>
      </c>
      <c r="K722" s="33" t="n">
        <v>0</v>
      </c>
      <c r="L722" s="33" t="n">
        <v>0</v>
      </c>
      <c r="M722" s="33" t="n">
        <v>0</v>
      </c>
      <c r="N722" s="33" t="n">
        <v>0</v>
      </c>
      <c r="O722" s="33" t="n">
        <v>0</v>
      </c>
      <c r="P722" s="33" t="n">
        <v>0</v>
      </c>
      <c r="Q722" s="33" t="n">
        <v>0</v>
      </c>
      <c r="R722" s="33" t="n">
        <v>0</v>
      </c>
      <c r="S722" s="33" t="n">
        <v>0</v>
      </c>
      <c r="T722" s="33" t="n"/>
      <c r="U722" s="14" t="n">
        <v>0</v>
      </c>
      <c r="V722" s="27">
        <f>SUMPRODUCT('Linear Model'!B$2:T$2,'Test Set'!A722:S722)+'Linear Model'!U$2</f>
        <v/>
      </c>
      <c r="W722" s="1">
        <f>SUMPRODUCT('Logistic Regression'!B$2:T$2,'Test Set'!A722:S722)+'Logistic Regression'!U$2</f>
        <v/>
      </c>
      <c r="X722" s="70">
        <f>EXP(W722)/(1+EXP(W722))</f>
        <v/>
      </c>
    </row>
    <row r="723" spans="1:24">
      <c r="A723" s="33" t="n">
        <v>0</v>
      </c>
      <c r="B723" s="33" t="n">
        <v>1</v>
      </c>
      <c r="C723" s="33" t="n">
        <v>0</v>
      </c>
      <c r="D723" s="33" t="n">
        <v>0</v>
      </c>
      <c r="E723" s="33" t="n">
        <v>0</v>
      </c>
      <c r="F723" s="33" t="n">
        <v>0</v>
      </c>
      <c r="G723" s="33" t="n">
        <v>0</v>
      </c>
      <c r="H723" s="33" t="n">
        <v>0</v>
      </c>
      <c r="I723" s="33" t="n">
        <v>0</v>
      </c>
      <c r="J723" s="33" t="n">
        <v>0</v>
      </c>
      <c r="K723" s="33" t="n">
        <v>1</v>
      </c>
      <c r="L723" s="33" t="n">
        <v>0</v>
      </c>
      <c r="M723" s="33" t="n">
        <v>0</v>
      </c>
      <c r="N723" s="33" t="n">
        <v>0</v>
      </c>
      <c r="O723" s="33" t="n">
        <v>0</v>
      </c>
      <c r="P723" s="33" t="n">
        <v>0</v>
      </c>
      <c r="Q723" s="33" t="n">
        <v>0</v>
      </c>
      <c r="R723" s="33" t="n">
        <v>1</v>
      </c>
      <c r="S723" s="33" t="n">
        <v>0</v>
      </c>
      <c r="T723" s="33" t="n"/>
      <c r="U723" s="14" t="n">
        <v>0</v>
      </c>
      <c r="V723" s="27">
        <f>SUMPRODUCT('Linear Model'!B$2:T$2,'Test Set'!A723:S723)+'Linear Model'!U$2</f>
        <v/>
      </c>
      <c r="W723" s="1">
        <f>SUMPRODUCT('Logistic Regression'!B$2:T$2,'Test Set'!A723:S723)+'Logistic Regression'!U$2</f>
        <v/>
      </c>
      <c r="X723" s="70">
        <f>EXP(W723)/(1+EXP(W723))</f>
        <v/>
      </c>
    </row>
    <row r="724" spans="1:24">
      <c r="A724" s="33" t="n">
        <v>0</v>
      </c>
      <c r="B724" s="33" t="n">
        <v>0</v>
      </c>
      <c r="C724" s="33" t="n">
        <v>0</v>
      </c>
      <c r="D724" s="33" t="n">
        <v>1</v>
      </c>
      <c r="E724" s="33" t="n">
        <v>0</v>
      </c>
      <c r="F724" s="33" t="n">
        <v>1</v>
      </c>
      <c r="G724" s="33" t="n">
        <v>1</v>
      </c>
      <c r="H724" s="33" t="n">
        <v>0</v>
      </c>
      <c r="I724" s="33" t="n">
        <v>0</v>
      </c>
      <c r="J724" s="33" t="n">
        <v>0</v>
      </c>
      <c r="K724" s="33" t="n">
        <v>0</v>
      </c>
      <c r="L724" s="33" t="n">
        <v>0</v>
      </c>
      <c r="M724" s="33" t="n">
        <v>0</v>
      </c>
      <c r="N724" s="33" t="n">
        <v>0</v>
      </c>
      <c r="O724" s="33" t="n">
        <v>0</v>
      </c>
      <c r="P724" s="33" t="n">
        <v>0</v>
      </c>
      <c r="Q724" s="33" t="n">
        <v>0</v>
      </c>
      <c r="R724" s="33" t="n">
        <v>0</v>
      </c>
      <c r="S724" s="33" t="n">
        <v>0</v>
      </c>
      <c r="T724" s="33" t="n"/>
      <c r="U724" s="14" t="n">
        <v>0</v>
      </c>
      <c r="V724" s="27">
        <f>SUMPRODUCT('Linear Model'!B$2:T$2,'Test Set'!A724:S724)+'Linear Model'!U$2</f>
        <v/>
      </c>
      <c r="W724" s="1">
        <f>SUMPRODUCT('Logistic Regression'!B$2:T$2,'Test Set'!A724:S724)+'Logistic Regression'!U$2</f>
        <v/>
      </c>
      <c r="X724" s="70">
        <f>EXP(W724)/(1+EXP(W724))</f>
        <v/>
      </c>
    </row>
    <row r="725" spans="1:24">
      <c r="A725" s="33" t="n">
        <v>0</v>
      </c>
      <c r="B725" s="33" t="n">
        <v>0</v>
      </c>
      <c r="C725" s="33" t="n">
        <v>0</v>
      </c>
      <c r="D725" s="33" t="n">
        <v>0</v>
      </c>
      <c r="E725" s="33" t="n">
        <v>0</v>
      </c>
      <c r="F725" s="33" t="n">
        <v>1</v>
      </c>
      <c r="G725" s="33" t="n">
        <v>0</v>
      </c>
      <c r="H725" s="33" t="n">
        <v>0</v>
      </c>
      <c r="I725" s="33" t="n">
        <v>0</v>
      </c>
      <c r="J725" s="33" t="n">
        <v>0</v>
      </c>
      <c r="K725" s="33" t="n">
        <v>0</v>
      </c>
      <c r="L725" s="33" t="n">
        <v>0</v>
      </c>
      <c r="M725" s="33" t="n">
        <v>0</v>
      </c>
      <c r="N725" s="33" t="n">
        <v>0</v>
      </c>
      <c r="O725" s="33" t="n">
        <v>0</v>
      </c>
      <c r="P725" s="33" t="n">
        <v>0</v>
      </c>
      <c r="Q725" s="33" t="n">
        <v>0</v>
      </c>
      <c r="R725" s="33" t="n">
        <v>0</v>
      </c>
      <c r="S725" s="33" t="n">
        <v>0</v>
      </c>
      <c r="T725" s="33" t="n"/>
      <c r="U725" s="14" t="n">
        <v>0</v>
      </c>
      <c r="V725" s="27">
        <f>SUMPRODUCT('Linear Model'!B$2:T$2,'Test Set'!A725:S725)+'Linear Model'!U$2</f>
        <v/>
      </c>
      <c r="W725" s="1">
        <f>SUMPRODUCT('Logistic Regression'!B$2:T$2,'Test Set'!A725:S725)+'Logistic Regression'!U$2</f>
        <v/>
      </c>
      <c r="X725" s="70">
        <f>EXP(W725)/(1+EXP(W725))</f>
        <v/>
      </c>
    </row>
    <row r="726" spans="1:24">
      <c r="A726" s="33" t="n">
        <v>0</v>
      </c>
      <c r="B726" s="33" t="n">
        <v>0</v>
      </c>
      <c r="C726" s="33" t="n">
        <v>0</v>
      </c>
      <c r="D726" s="33" t="n">
        <v>0</v>
      </c>
      <c r="E726" s="33" t="n">
        <v>0</v>
      </c>
      <c r="F726" s="33" t="n">
        <v>0</v>
      </c>
      <c r="G726" s="33" t="n">
        <v>1</v>
      </c>
      <c r="H726" s="33" t="n">
        <v>0</v>
      </c>
      <c r="I726" s="33" t="n">
        <v>0</v>
      </c>
      <c r="J726" s="33" t="n">
        <v>0</v>
      </c>
      <c r="K726" s="33" t="n">
        <v>0</v>
      </c>
      <c r="L726" s="33" t="n">
        <v>0</v>
      </c>
      <c r="M726" s="33" t="n">
        <v>0</v>
      </c>
      <c r="N726" s="33" t="n">
        <v>0</v>
      </c>
      <c r="O726" s="33" t="n">
        <v>0</v>
      </c>
      <c r="P726" s="33" t="n">
        <v>0</v>
      </c>
      <c r="Q726" s="33" t="n">
        <v>0</v>
      </c>
      <c r="R726" s="33" t="n">
        <v>0</v>
      </c>
      <c r="S726" s="33" t="n">
        <v>0</v>
      </c>
      <c r="T726" s="33" t="n"/>
      <c r="U726" s="14" t="n">
        <v>0</v>
      </c>
      <c r="V726" s="27">
        <f>SUMPRODUCT('Linear Model'!B$2:T$2,'Test Set'!A726:S726)+'Linear Model'!U$2</f>
        <v/>
      </c>
      <c r="W726" s="1">
        <f>SUMPRODUCT('Logistic Regression'!B$2:T$2,'Test Set'!A726:S726)+'Logistic Regression'!U$2</f>
        <v/>
      </c>
      <c r="X726" s="70">
        <f>EXP(W726)/(1+EXP(W726))</f>
        <v/>
      </c>
    </row>
    <row r="727" spans="1:24">
      <c r="A727" s="33" t="n">
        <v>0</v>
      </c>
      <c r="B727" s="33" t="n">
        <v>1</v>
      </c>
      <c r="C727" s="33" t="n">
        <v>1</v>
      </c>
      <c r="D727" s="33" t="n">
        <v>0</v>
      </c>
      <c r="E727" s="33" t="n">
        <v>0</v>
      </c>
      <c r="F727" s="33" t="n">
        <v>0</v>
      </c>
      <c r="G727" s="33" t="n">
        <v>0</v>
      </c>
      <c r="H727" s="33" t="n">
        <v>0</v>
      </c>
      <c r="I727" s="33" t="n">
        <v>0</v>
      </c>
      <c r="J727" s="33" t="n">
        <v>0</v>
      </c>
      <c r="K727" s="33" t="n">
        <v>0</v>
      </c>
      <c r="L727" s="33" t="n">
        <v>0</v>
      </c>
      <c r="M727" s="33" t="n">
        <v>0</v>
      </c>
      <c r="N727" s="33" t="n">
        <v>0</v>
      </c>
      <c r="O727" s="33" t="n">
        <v>0</v>
      </c>
      <c r="P727" s="33" t="n">
        <v>0</v>
      </c>
      <c r="Q727" s="33" t="n">
        <v>0</v>
      </c>
      <c r="R727" s="33" t="n">
        <v>0</v>
      </c>
      <c r="S727" s="33" t="n">
        <v>0</v>
      </c>
      <c r="T727" s="33" t="n"/>
      <c r="U727" s="14" t="n">
        <v>0</v>
      </c>
      <c r="V727" s="27">
        <f>SUMPRODUCT('Linear Model'!B$2:T$2,'Test Set'!A727:S727)+'Linear Model'!U$2</f>
        <v/>
      </c>
      <c r="W727" s="1">
        <f>SUMPRODUCT('Logistic Regression'!B$2:T$2,'Test Set'!A727:S727)+'Logistic Regression'!U$2</f>
        <v/>
      </c>
      <c r="X727" s="70">
        <f>EXP(W727)/(1+EXP(W727))</f>
        <v/>
      </c>
    </row>
    <row r="728" spans="1:24">
      <c r="A728" s="33" t="n">
        <v>1</v>
      </c>
      <c r="B728" s="33" t="n">
        <v>0</v>
      </c>
      <c r="C728" s="33" t="n">
        <v>1</v>
      </c>
      <c r="D728" s="33" t="n">
        <v>0</v>
      </c>
      <c r="E728" s="33" t="n">
        <v>0</v>
      </c>
      <c r="F728" s="33" t="n">
        <v>0</v>
      </c>
      <c r="G728" s="33" t="n">
        <v>0</v>
      </c>
      <c r="H728" s="33" t="n">
        <v>0</v>
      </c>
      <c r="I728" s="33" t="n">
        <v>0</v>
      </c>
      <c r="J728" s="33" t="n">
        <v>0</v>
      </c>
      <c r="K728" s="33" t="n">
        <v>0</v>
      </c>
      <c r="L728" s="33" t="n">
        <v>0</v>
      </c>
      <c r="M728" s="33" t="n">
        <v>0</v>
      </c>
      <c r="N728" s="33" t="n">
        <v>0</v>
      </c>
      <c r="O728" s="33" t="n">
        <v>0</v>
      </c>
      <c r="P728" s="33" t="n">
        <v>0</v>
      </c>
      <c r="Q728" s="33" t="n">
        <v>0</v>
      </c>
      <c r="R728" s="33" t="n">
        <v>0</v>
      </c>
      <c r="S728" s="33" t="n">
        <v>0</v>
      </c>
      <c r="T728" s="33" t="n"/>
      <c r="U728" s="14" t="n">
        <v>0</v>
      </c>
      <c r="V728" s="27">
        <f>SUMPRODUCT('Linear Model'!B$2:T$2,'Test Set'!A728:S728)+'Linear Model'!U$2</f>
        <v/>
      </c>
      <c r="W728" s="1">
        <f>SUMPRODUCT('Logistic Regression'!B$2:T$2,'Test Set'!A728:S728)+'Logistic Regression'!U$2</f>
        <v/>
      </c>
      <c r="X728" s="70">
        <f>EXP(W728)/(1+EXP(W728))</f>
        <v/>
      </c>
    </row>
    <row r="729" spans="1:24">
      <c r="A729" s="33" t="n">
        <v>1</v>
      </c>
      <c r="B729" s="33" t="n">
        <v>0</v>
      </c>
      <c r="C729" s="33" t="n">
        <v>0</v>
      </c>
      <c r="D729" s="33" t="n">
        <v>0</v>
      </c>
      <c r="E729" s="33" t="n">
        <v>0</v>
      </c>
      <c r="F729" s="33" t="n">
        <v>0</v>
      </c>
      <c r="G729" s="33" t="n">
        <v>0</v>
      </c>
      <c r="H729" s="33" t="n">
        <v>0</v>
      </c>
      <c r="I729" s="33" t="n">
        <v>0</v>
      </c>
      <c r="J729" s="33" t="n">
        <v>0</v>
      </c>
      <c r="K729" s="33" t="n">
        <v>0</v>
      </c>
      <c r="L729" s="33" t="n">
        <v>0</v>
      </c>
      <c r="M729" s="33" t="n">
        <v>0</v>
      </c>
      <c r="N729" s="33" t="n">
        <v>0</v>
      </c>
      <c r="O729" s="33" t="n">
        <v>0</v>
      </c>
      <c r="P729" s="33" t="n">
        <v>0</v>
      </c>
      <c r="Q729" s="33" t="n">
        <v>0</v>
      </c>
      <c r="R729" s="33" t="n">
        <v>0</v>
      </c>
      <c r="S729" s="33" t="n">
        <v>0</v>
      </c>
      <c r="T729" s="33" t="n"/>
      <c r="U729" s="14" t="n">
        <v>0</v>
      </c>
      <c r="V729" s="27">
        <f>SUMPRODUCT('Linear Model'!B$2:T$2,'Test Set'!A729:S729)+'Linear Model'!U$2</f>
        <v/>
      </c>
      <c r="W729" s="1">
        <f>SUMPRODUCT('Logistic Regression'!B$2:T$2,'Test Set'!A729:S729)+'Logistic Regression'!U$2</f>
        <v/>
      </c>
      <c r="X729" s="70">
        <f>EXP(W729)/(1+EXP(W729))</f>
        <v/>
      </c>
    </row>
    <row r="730" spans="1:24">
      <c r="A730" s="33" t="n">
        <v>0</v>
      </c>
      <c r="B730" s="33" t="n">
        <v>0</v>
      </c>
      <c r="C730" s="33" t="n">
        <v>1</v>
      </c>
      <c r="D730" s="33" t="n">
        <v>0</v>
      </c>
      <c r="E730" s="33" t="n">
        <v>0</v>
      </c>
      <c r="F730" s="33" t="n">
        <v>0</v>
      </c>
      <c r="G730" s="33" t="n">
        <v>0</v>
      </c>
      <c r="H730" s="33" t="n">
        <v>0</v>
      </c>
      <c r="I730" s="33" t="n">
        <v>0</v>
      </c>
      <c r="J730" s="33" t="n">
        <v>0</v>
      </c>
      <c r="K730" s="33" t="n">
        <v>0</v>
      </c>
      <c r="L730" s="33" t="n">
        <v>0</v>
      </c>
      <c r="M730" s="33" t="n">
        <v>0</v>
      </c>
      <c r="N730" s="33" t="n">
        <v>0</v>
      </c>
      <c r="O730" s="33" t="n">
        <v>0</v>
      </c>
      <c r="P730" s="33" t="n">
        <v>0</v>
      </c>
      <c r="Q730" s="33" t="n">
        <v>0</v>
      </c>
      <c r="R730" s="33" t="n">
        <v>1</v>
      </c>
      <c r="S730" s="33" t="n">
        <v>0</v>
      </c>
      <c r="T730" s="33" t="n"/>
      <c r="U730" s="14" t="n">
        <v>0</v>
      </c>
      <c r="V730" s="27">
        <f>SUMPRODUCT('Linear Model'!B$2:T$2,'Test Set'!A730:S730)+'Linear Model'!U$2</f>
        <v/>
      </c>
      <c r="W730" s="1">
        <f>SUMPRODUCT('Logistic Regression'!B$2:T$2,'Test Set'!A730:S730)+'Logistic Regression'!U$2</f>
        <v/>
      </c>
      <c r="X730" s="70">
        <f>EXP(W730)/(1+EXP(W730))</f>
        <v/>
      </c>
    </row>
    <row r="731" spans="1:24">
      <c r="A731" s="33" t="n">
        <v>0</v>
      </c>
      <c r="B731" s="33" t="n">
        <v>0</v>
      </c>
      <c r="C731" s="33" t="n">
        <v>0</v>
      </c>
      <c r="D731" s="33" t="n">
        <v>0</v>
      </c>
      <c r="E731" s="33" t="n">
        <v>0</v>
      </c>
      <c r="F731" s="33" t="n">
        <v>0</v>
      </c>
      <c r="G731" s="33" t="n">
        <v>0</v>
      </c>
      <c r="H731" s="33" t="n">
        <v>0</v>
      </c>
      <c r="I731" s="33" t="n">
        <v>0</v>
      </c>
      <c r="J731" s="33" t="n">
        <v>0</v>
      </c>
      <c r="K731" s="33" t="n">
        <v>0</v>
      </c>
      <c r="L731" s="33" t="n">
        <v>0</v>
      </c>
      <c r="M731" s="33" t="n">
        <v>0</v>
      </c>
      <c r="N731" s="33" t="n">
        <v>0</v>
      </c>
      <c r="O731" s="33" t="n">
        <v>0</v>
      </c>
      <c r="P731" s="33" t="n">
        <v>0</v>
      </c>
      <c r="Q731" s="33" t="n">
        <v>1</v>
      </c>
      <c r="R731" s="33" t="n">
        <v>0</v>
      </c>
      <c r="S731" s="33" t="n">
        <v>0</v>
      </c>
      <c r="T731" s="33" t="n"/>
      <c r="U731" s="14" t="n">
        <v>0</v>
      </c>
      <c r="V731" s="27">
        <f>SUMPRODUCT('Linear Model'!B$2:T$2,'Test Set'!A731:S731)+'Linear Model'!U$2</f>
        <v/>
      </c>
      <c r="W731" s="1">
        <f>SUMPRODUCT('Logistic Regression'!B$2:T$2,'Test Set'!A731:S731)+'Logistic Regression'!U$2</f>
        <v/>
      </c>
      <c r="X731" s="70">
        <f>EXP(W731)/(1+EXP(W731))</f>
        <v/>
      </c>
    </row>
    <row r="732" spans="1:24">
      <c r="A732" s="33" t="n">
        <v>0</v>
      </c>
      <c r="B732" s="33" t="n">
        <v>0</v>
      </c>
      <c r="C732" s="33" t="n">
        <v>0</v>
      </c>
      <c r="D732" s="33" t="n">
        <v>0</v>
      </c>
      <c r="E732" s="33" t="n">
        <v>0</v>
      </c>
      <c r="F732" s="33" t="n">
        <v>0</v>
      </c>
      <c r="G732" s="33" t="n">
        <v>1</v>
      </c>
      <c r="H732" s="33" t="n">
        <v>0</v>
      </c>
      <c r="I732" s="33" t="n">
        <v>0</v>
      </c>
      <c r="J732" s="33" t="n">
        <v>0</v>
      </c>
      <c r="K732" s="33" t="n">
        <v>0</v>
      </c>
      <c r="L732" s="33" t="n">
        <v>0</v>
      </c>
      <c r="M732" s="33" t="n">
        <v>0</v>
      </c>
      <c r="N732" s="33" t="n">
        <v>0</v>
      </c>
      <c r="O732" s="33" t="n">
        <v>0</v>
      </c>
      <c r="P732" s="33" t="n">
        <v>0</v>
      </c>
      <c r="Q732" s="33" t="n">
        <v>0</v>
      </c>
      <c r="R732" s="33" t="n">
        <v>0</v>
      </c>
      <c r="S732" s="33" t="n">
        <v>0</v>
      </c>
      <c r="T732" s="33" t="n"/>
      <c r="U732" s="14" t="n">
        <v>0</v>
      </c>
      <c r="V732" s="27">
        <f>SUMPRODUCT('Linear Model'!B$2:T$2,'Test Set'!A732:S732)+'Linear Model'!U$2</f>
        <v/>
      </c>
      <c r="W732" s="1">
        <f>SUMPRODUCT('Logistic Regression'!B$2:T$2,'Test Set'!A732:S732)+'Logistic Regression'!U$2</f>
        <v/>
      </c>
      <c r="X732" s="70">
        <f>EXP(W732)/(1+EXP(W732))</f>
        <v/>
      </c>
    </row>
    <row r="733" spans="1:24">
      <c r="A733" s="33" t="n">
        <v>0</v>
      </c>
      <c r="B733" s="33" t="n">
        <v>0</v>
      </c>
      <c r="C733" s="33" t="n">
        <v>1</v>
      </c>
      <c r="D733" s="33" t="n">
        <v>0</v>
      </c>
      <c r="E733" s="33" t="n">
        <v>1</v>
      </c>
      <c r="F733" s="33" t="n">
        <v>1</v>
      </c>
      <c r="G733" s="33" t="n">
        <v>0</v>
      </c>
      <c r="H733" s="33" t="n">
        <v>0</v>
      </c>
      <c r="I733" s="33" t="n">
        <v>0</v>
      </c>
      <c r="J733" s="33" t="n">
        <v>0</v>
      </c>
      <c r="K733" s="33" t="n">
        <v>0</v>
      </c>
      <c r="L733" s="33" t="n">
        <v>0</v>
      </c>
      <c r="M733" s="33" t="n">
        <v>0</v>
      </c>
      <c r="N733" s="33" t="n">
        <v>0</v>
      </c>
      <c r="O733" s="33" t="n">
        <v>0</v>
      </c>
      <c r="P733" s="33" t="n">
        <v>0</v>
      </c>
      <c r="Q733" s="33" t="n">
        <v>0</v>
      </c>
      <c r="R733" s="33" t="n">
        <v>0</v>
      </c>
      <c r="S733" s="33" t="n">
        <v>0</v>
      </c>
      <c r="T733" s="33" t="n"/>
      <c r="U733" s="14" t="n">
        <v>0</v>
      </c>
      <c r="V733" s="27">
        <f>SUMPRODUCT('Linear Model'!B$2:T$2,'Test Set'!A733:S733)+'Linear Model'!U$2</f>
        <v/>
      </c>
      <c r="W733" s="1">
        <f>SUMPRODUCT('Logistic Regression'!B$2:T$2,'Test Set'!A733:S733)+'Logistic Regression'!U$2</f>
        <v/>
      </c>
      <c r="X733" s="70">
        <f>EXP(W733)/(1+EXP(W733))</f>
        <v/>
      </c>
    </row>
    <row r="734" spans="1:24">
      <c r="A734" s="33" t="n">
        <v>1</v>
      </c>
      <c r="B734" s="33" t="n">
        <v>0</v>
      </c>
      <c r="C734" s="33" t="n">
        <v>1</v>
      </c>
      <c r="D734" s="33" t="n">
        <v>0</v>
      </c>
      <c r="E734" s="33" t="n">
        <v>0</v>
      </c>
      <c r="F734" s="33" t="n">
        <v>1</v>
      </c>
      <c r="G734" s="33" t="n">
        <v>0</v>
      </c>
      <c r="H734" s="33" t="n">
        <v>0</v>
      </c>
      <c r="I734" s="33" t="n">
        <v>0</v>
      </c>
      <c r="J734" s="33" t="n">
        <v>0</v>
      </c>
      <c r="K734" s="33" t="n">
        <v>0</v>
      </c>
      <c r="L734" s="33" t="n">
        <v>0</v>
      </c>
      <c r="M734" s="33" t="n">
        <v>0</v>
      </c>
      <c r="N734" s="33" t="n">
        <v>0</v>
      </c>
      <c r="O734" s="33" t="n">
        <v>0</v>
      </c>
      <c r="P734" s="33" t="n">
        <v>0</v>
      </c>
      <c r="Q734" s="33" t="n">
        <v>0</v>
      </c>
      <c r="R734" s="33" t="n">
        <v>0</v>
      </c>
      <c r="S734" s="33" t="n">
        <v>0</v>
      </c>
      <c r="T734" s="33" t="n"/>
      <c r="U734" s="14" t="n">
        <v>0</v>
      </c>
      <c r="V734" s="27">
        <f>SUMPRODUCT('Linear Model'!B$2:T$2,'Test Set'!A734:S734)+'Linear Model'!U$2</f>
        <v/>
      </c>
      <c r="W734" s="1">
        <f>SUMPRODUCT('Logistic Regression'!B$2:T$2,'Test Set'!A734:S734)+'Logistic Regression'!U$2</f>
        <v/>
      </c>
      <c r="X734" s="70">
        <f>EXP(W734)/(1+EXP(W734))</f>
        <v/>
      </c>
    </row>
    <row r="735" spans="1:24">
      <c r="A735" s="33" t="n">
        <v>0</v>
      </c>
      <c r="B735" s="33" t="n">
        <v>1</v>
      </c>
      <c r="C735" s="33" t="n">
        <v>1</v>
      </c>
      <c r="D735" s="33" t="n">
        <v>0</v>
      </c>
      <c r="E735" s="33" t="n">
        <v>0</v>
      </c>
      <c r="F735" s="33" t="n">
        <v>1</v>
      </c>
      <c r="G735" s="33" t="n">
        <v>0</v>
      </c>
      <c r="H735" s="33" t="n">
        <v>0</v>
      </c>
      <c r="I735" s="33" t="n">
        <v>0</v>
      </c>
      <c r="J735" s="33" t="n">
        <v>0</v>
      </c>
      <c r="K735" s="33" t="n">
        <v>0</v>
      </c>
      <c r="L735" s="33" t="n">
        <v>0</v>
      </c>
      <c r="M735" s="33" t="n">
        <v>0</v>
      </c>
      <c r="N735" s="33" t="n">
        <v>0</v>
      </c>
      <c r="O735" s="33" t="n">
        <v>0</v>
      </c>
      <c r="P735" s="33" t="n">
        <v>0</v>
      </c>
      <c r="Q735" s="33" t="n">
        <v>0</v>
      </c>
      <c r="R735" s="33" t="n">
        <v>0</v>
      </c>
      <c r="S735" s="33" t="n">
        <v>0</v>
      </c>
      <c r="T735" s="33" t="n"/>
      <c r="U735" s="14" t="n">
        <v>0</v>
      </c>
      <c r="V735" s="27">
        <f>SUMPRODUCT('Linear Model'!B$2:T$2,'Test Set'!A735:S735)+'Linear Model'!U$2</f>
        <v/>
      </c>
      <c r="W735" s="1">
        <f>SUMPRODUCT('Logistic Regression'!B$2:T$2,'Test Set'!A735:S735)+'Logistic Regression'!U$2</f>
        <v/>
      </c>
      <c r="X735" s="70">
        <f>EXP(W735)/(1+EXP(W735))</f>
        <v/>
      </c>
    </row>
    <row r="736" spans="1:24">
      <c r="A736" s="33" t="n">
        <v>0</v>
      </c>
      <c r="B736" s="33" t="n">
        <v>0</v>
      </c>
      <c r="C736" s="33" t="n">
        <v>0</v>
      </c>
      <c r="D736" s="33" t="n">
        <v>1</v>
      </c>
      <c r="E736" s="33" t="n">
        <v>0</v>
      </c>
      <c r="F736" s="33" t="n">
        <v>1</v>
      </c>
      <c r="G736" s="33" t="n">
        <v>1</v>
      </c>
      <c r="H736" s="33" t="n">
        <v>0</v>
      </c>
      <c r="I736" s="33" t="n">
        <v>0</v>
      </c>
      <c r="J736" s="33" t="n">
        <v>0</v>
      </c>
      <c r="K736" s="33" t="n">
        <v>0</v>
      </c>
      <c r="L736" s="33" t="n">
        <v>0</v>
      </c>
      <c r="M736" s="33" t="n">
        <v>0</v>
      </c>
      <c r="N736" s="33" t="n">
        <v>0</v>
      </c>
      <c r="O736" s="33" t="n">
        <v>0</v>
      </c>
      <c r="P736" s="33" t="n">
        <v>0</v>
      </c>
      <c r="Q736" s="33" t="n">
        <v>0</v>
      </c>
      <c r="R736" s="33" t="n">
        <v>0</v>
      </c>
      <c r="S736" s="33" t="n">
        <v>0</v>
      </c>
      <c r="T736" s="33" t="n"/>
      <c r="U736" s="14" t="n">
        <v>0</v>
      </c>
      <c r="V736" s="27">
        <f>SUMPRODUCT('Linear Model'!B$2:T$2,'Test Set'!A736:S736)+'Linear Model'!U$2</f>
        <v/>
      </c>
      <c r="W736" s="1">
        <f>SUMPRODUCT('Logistic Regression'!B$2:T$2,'Test Set'!A736:S736)+'Logistic Regression'!U$2</f>
        <v/>
      </c>
      <c r="X736" s="70">
        <f>EXP(W736)/(1+EXP(W736))</f>
        <v/>
      </c>
    </row>
    <row r="737" spans="1:24">
      <c r="A737" s="33" t="n">
        <v>1</v>
      </c>
      <c r="B737" s="33" t="n">
        <v>0</v>
      </c>
      <c r="C737" s="33" t="n">
        <v>0</v>
      </c>
      <c r="D737" s="33" t="n">
        <v>1</v>
      </c>
      <c r="E737" s="33" t="n">
        <v>0</v>
      </c>
      <c r="F737" s="33" t="n">
        <v>1</v>
      </c>
      <c r="G737" s="33" t="n">
        <v>0</v>
      </c>
      <c r="H737" s="33" t="n">
        <v>0</v>
      </c>
      <c r="I737" s="33" t="n">
        <v>0</v>
      </c>
      <c r="J737" s="33" t="n">
        <v>0</v>
      </c>
      <c r="K737" s="33" t="n">
        <v>0</v>
      </c>
      <c r="L737" s="33" t="n">
        <v>0</v>
      </c>
      <c r="M737" s="33" t="n">
        <v>0</v>
      </c>
      <c r="N737" s="33" t="n">
        <v>0</v>
      </c>
      <c r="O737" s="33" t="n">
        <v>0</v>
      </c>
      <c r="P737" s="33" t="n">
        <v>0</v>
      </c>
      <c r="Q737" s="33" t="n">
        <v>0</v>
      </c>
      <c r="R737" s="33" t="n">
        <v>1</v>
      </c>
      <c r="S737" s="33" t="n">
        <v>0</v>
      </c>
      <c r="T737" s="33" t="n"/>
      <c r="U737" s="14" t="n">
        <v>0</v>
      </c>
      <c r="V737" s="27">
        <f>SUMPRODUCT('Linear Model'!B$2:T$2,'Test Set'!A737:S737)+'Linear Model'!U$2</f>
        <v/>
      </c>
      <c r="W737" s="1">
        <f>SUMPRODUCT('Logistic Regression'!B$2:T$2,'Test Set'!A737:S737)+'Logistic Regression'!U$2</f>
        <v/>
      </c>
      <c r="X737" s="70">
        <f>EXP(W737)/(1+EXP(W737))</f>
        <v/>
      </c>
    </row>
    <row r="738" spans="1:24">
      <c r="A738" s="33" t="n">
        <v>1</v>
      </c>
      <c r="B738" s="33" t="n">
        <v>0</v>
      </c>
      <c r="C738" s="33" t="n">
        <v>1</v>
      </c>
      <c r="D738" s="33" t="n">
        <v>0</v>
      </c>
      <c r="E738" s="33" t="n">
        <v>0</v>
      </c>
      <c r="F738" s="33" t="n">
        <v>0</v>
      </c>
      <c r="G738" s="33" t="n">
        <v>0</v>
      </c>
      <c r="H738" s="33" t="n">
        <v>0</v>
      </c>
      <c r="I738" s="33" t="n">
        <v>0</v>
      </c>
      <c r="J738" s="33" t="n">
        <v>0</v>
      </c>
      <c r="K738" s="33" t="n">
        <v>0</v>
      </c>
      <c r="L738" s="33" t="n">
        <v>0</v>
      </c>
      <c r="M738" s="33" t="n">
        <v>0</v>
      </c>
      <c r="N738" s="33" t="n">
        <v>0</v>
      </c>
      <c r="O738" s="33" t="n">
        <v>0</v>
      </c>
      <c r="P738" s="33" t="n">
        <v>0</v>
      </c>
      <c r="Q738" s="33" t="n">
        <v>0</v>
      </c>
      <c r="R738" s="33" t="n">
        <v>1</v>
      </c>
      <c r="S738" s="33" t="n">
        <v>0</v>
      </c>
      <c r="T738" s="33" t="n"/>
      <c r="U738" s="14" t="n">
        <v>0</v>
      </c>
      <c r="V738" s="27">
        <f>SUMPRODUCT('Linear Model'!B$2:T$2,'Test Set'!A738:S738)+'Linear Model'!U$2</f>
        <v/>
      </c>
      <c r="W738" s="1">
        <f>SUMPRODUCT('Logistic Regression'!B$2:T$2,'Test Set'!A738:S738)+'Logistic Regression'!U$2</f>
        <v/>
      </c>
      <c r="X738" s="70">
        <f>EXP(W738)/(1+EXP(W738))</f>
        <v/>
      </c>
    </row>
    <row r="739" spans="1:24">
      <c r="A739" s="33" t="n">
        <v>1</v>
      </c>
      <c r="B739" s="33" t="n">
        <v>0</v>
      </c>
      <c r="C739" s="33" t="n">
        <v>1</v>
      </c>
      <c r="D739" s="33" t="n">
        <v>0</v>
      </c>
      <c r="E739" s="33" t="n">
        <v>0</v>
      </c>
      <c r="F739" s="33" t="n">
        <v>0</v>
      </c>
      <c r="G739" s="33" t="n">
        <v>0</v>
      </c>
      <c r="H739" s="33" t="n">
        <v>0</v>
      </c>
      <c r="I739" s="33" t="n">
        <v>0</v>
      </c>
      <c r="J739" s="33" t="n">
        <v>0</v>
      </c>
      <c r="K739" s="33" t="n">
        <v>0</v>
      </c>
      <c r="L739" s="33" t="n">
        <v>0</v>
      </c>
      <c r="M739" s="33" t="n">
        <v>0</v>
      </c>
      <c r="N739" s="33" t="n">
        <v>0</v>
      </c>
      <c r="O739" s="33" t="n">
        <v>0</v>
      </c>
      <c r="P739" s="33" t="n">
        <v>0</v>
      </c>
      <c r="Q739" s="33" t="n">
        <v>0</v>
      </c>
      <c r="R739" s="33" t="n">
        <v>0</v>
      </c>
      <c r="S739" s="33" t="n">
        <v>0</v>
      </c>
      <c r="T739" s="33" t="n"/>
      <c r="U739" s="14" t="n">
        <v>0</v>
      </c>
      <c r="V739" s="27">
        <f>SUMPRODUCT('Linear Model'!B$2:T$2,'Test Set'!A739:S739)+'Linear Model'!U$2</f>
        <v/>
      </c>
      <c r="W739" s="1">
        <f>SUMPRODUCT('Logistic Regression'!B$2:T$2,'Test Set'!A739:S739)+'Logistic Regression'!U$2</f>
        <v/>
      </c>
      <c r="X739" s="70">
        <f>EXP(W739)/(1+EXP(W739))</f>
        <v/>
      </c>
    </row>
    <row r="740" spans="1:24">
      <c r="A740" s="33" t="n">
        <v>0</v>
      </c>
      <c r="B740" s="33" t="n">
        <v>0</v>
      </c>
      <c r="C740" s="33" t="n">
        <v>0</v>
      </c>
      <c r="D740" s="33" t="n">
        <v>1</v>
      </c>
      <c r="E740" s="33" t="n">
        <v>0</v>
      </c>
      <c r="F740" s="33" t="n">
        <v>0</v>
      </c>
      <c r="G740" s="33" t="n">
        <v>0</v>
      </c>
      <c r="H740" s="33" t="n">
        <v>0</v>
      </c>
      <c r="I740" s="33" t="n">
        <v>0</v>
      </c>
      <c r="J740" s="33" t="n">
        <v>0</v>
      </c>
      <c r="K740" s="33" t="n">
        <v>0</v>
      </c>
      <c r="L740" s="33" t="n">
        <v>0</v>
      </c>
      <c r="M740" s="33" t="n">
        <v>0</v>
      </c>
      <c r="N740" s="33" t="n">
        <v>0</v>
      </c>
      <c r="O740" s="33" t="n">
        <v>0</v>
      </c>
      <c r="P740" s="33" t="n">
        <v>0</v>
      </c>
      <c r="Q740" s="33" t="n">
        <v>0</v>
      </c>
      <c r="R740" s="33" t="n">
        <v>0</v>
      </c>
      <c r="S740" s="33" t="n">
        <v>0</v>
      </c>
      <c r="T740" s="33" t="n"/>
      <c r="U740" s="14" t="n">
        <v>0</v>
      </c>
      <c r="V740" s="27">
        <f>SUMPRODUCT('Linear Model'!B$2:T$2,'Test Set'!A740:S740)+'Linear Model'!U$2</f>
        <v/>
      </c>
      <c r="W740" s="1">
        <f>SUMPRODUCT('Logistic Regression'!B$2:T$2,'Test Set'!A740:S740)+'Logistic Regression'!U$2</f>
        <v/>
      </c>
      <c r="X740" s="70">
        <f>EXP(W740)/(1+EXP(W740))</f>
        <v/>
      </c>
    </row>
    <row r="741" spans="1:24">
      <c r="A741" s="33" t="n">
        <v>0</v>
      </c>
      <c r="B741" s="33" t="n">
        <v>1</v>
      </c>
      <c r="C741" s="33" t="n">
        <v>0</v>
      </c>
      <c r="D741" s="33" t="n">
        <v>0</v>
      </c>
      <c r="E741" s="33" t="n">
        <v>0</v>
      </c>
      <c r="F741" s="33" t="n">
        <v>0</v>
      </c>
      <c r="G741" s="33" t="n">
        <v>0</v>
      </c>
      <c r="H741" s="33" t="n">
        <v>0</v>
      </c>
      <c r="I741" s="33" t="n">
        <v>0</v>
      </c>
      <c r="J741" s="33" t="n">
        <v>0</v>
      </c>
      <c r="K741" s="33" t="n">
        <v>0</v>
      </c>
      <c r="L741" s="33" t="n">
        <v>0</v>
      </c>
      <c r="M741" s="33" t="n">
        <v>0</v>
      </c>
      <c r="N741" s="33" t="n">
        <v>0</v>
      </c>
      <c r="O741" s="33" t="n">
        <v>1</v>
      </c>
      <c r="P741" s="33" t="n">
        <v>0</v>
      </c>
      <c r="Q741" s="33" t="n">
        <v>0</v>
      </c>
      <c r="R741" s="33" t="n">
        <v>0</v>
      </c>
      <c r="S741" s="33" t="n">
        <v>0</v>
      </c>
      <c r="T741" s="33" t="n"/>
      <c r="U741" s="14" t="n">
        <v>0</v>
      </c>
      <c r="V741" s="27">
        <f>SUMPRODUCT('Linear Model'!B$2:T$2,'Test Set'!A741:S741)+'Linear Model'!U$2</f>
        <v/>
      </c>
      <c r="W741" s="1">
        <f>SUMPRODUCT('Logistic Regression'!B$2:T$2,'Test Set'!A741:S741)+'Logistic Regression'!U$2</f>
        <v/>
      </c>
      <c r="X741" s="70">
        <f>EXP(W741)/(1+EXP(W741))</f>
        <v/>
      </c>
    </row>
    <row r="742" spans="1:24">
      <c r="A742" s="33" t="n">
        <v>0</v>
      </c>
      <c r="B742" s="33" t="n">
        <v>0</v>
      </c>
      <c r="C742" s="33" t="n">
        <v>0</v>
      </c>
      <c r="D742" s="33" t="n">
        <v>0</v>
      </c>
      <c r="E742" s="33" t="n">
        <v>0</v>
      </c>
      <c r="F742" s="33" t="n">
        <v>0</v>
      </c>
      <c r="G742" s="33" t="n">
        <v>0</v>
      </c>
      <c r="H742" s="33" t="n">
        <v>0</v>
      </c>
      <c r="I742" s="33" t="n">
        <v>0</v>
      </c>
      <c r="J742" s="33" t="n">
        <v>0</v>
      </c>
      <c r="K742" s="33" t="n">
        <v>0</v>
      </c>
      <c r="L742" s="33" t="n">
        <v>0</v>
      </c>
      <c r="M742" s="33" t="n">
        <v>0</v>
      </c>
      <c r="N742" s="33" t="n">
        <v>0</v>
      </c>
      <c r="O742" s="33" t="n">
        <v>0</v>
      </c>
      <c r="P742" s="33" t="n">
        <v>0</v>
      </c>
      <c r="Q742" s="33" t="n">
        <v>0</v>
      </c>
      <c r="R742" s="33" t="n">
        <v>0</v>
      </c>
      <c r="S742" s="33" t="n">
        <v>0</v>
      </c>
      <c r="T742" s="33" t="n"/>
      <c r="U742" s="14" t="n">
        <v>0</v>
      </c>
      <c r="V742" s="27">
        <f>SUMPRODUCT('Linear Model'!B$2:T$2,'Test Set'!A742:S742)+'Linear Model'!U$2</f>
        <v/>
      </c>
      <c r="W742" s="1">
        <f>SUMPRODUCT('Logistic Regression'!B$2:T$2,'Test Set'!A742:S742)+'Logistic Regression'!U$2</f>
        <v/>
      </c>
      <c r="X742" s="70">
        <f>EXP(W742)/(1+EXP(W742))</f>
        <v/>
      </c>
    </row>
    <row r="743" spans="1:24">
      <c r="A743" s="33" t="n">
        <v>0</v>
      </c>
      <c r="B743" s="33" t="n">
        <v>0</v>
      </c>
      <c r="C743" s="33" t="n">
        <v>1</v>
      </c>
      <c r="D743" s="33" t="n">
        <v>0</v>
      </c>
      <c r="E743" s="33" t="n">
        <v>0</v>
      </c>
      <c r="F743" s="33" t="n">
        <v>0</v>
      </c>
      <c r="G743" s="33" t="n">
        <v>0</v>
      </c>
      <c r="H743" s="33" t="n">
        <v>0</v>
      </c>
      <c r="I743" s="33" t="n">
        <v>0</v>
      </c>
      <c r="J743" s="33" t="n">
        <v>0</v>
      </c>
      <c r="K743" s="33" t="n">
        <v>0</v>
      </c>
      <c r="L743" s="33" t="n">
        <v>0</v>
      </c>
      <c r="M743" s="33" t="n">
        <v>0</v>
      </c>
      <c r="N743" s="33" t="n">
        <v>0</v>
      </c>
      <c r="O743" s="33" t="n">
        <v>0</v>
      </c>
      <c r="P743" s="33" t="n">
        <v>0</v>
      </c>
      <c r="Q743" s="33" t="n">
        <v>0</v>
      </c>
      <c r="R743" s="33" t="n">
        <v>0</v>
      </c>
      <c r="S743" s="33" t="n">
        <v>0</v>
      </c>
      <c r="T743" s="33" t="n"/>
      <c r="U743" s="14" t="n">
        <v>0</v>
      </c>
      <c r="V743" s="27">
        <f>SUMPRODUCT('Linear Model'!B$2:T$2,'Test Set'!A743:S743)+'Linear Model'!U$2</f>
        <v/>
      </c>
      <c r="W743" s="1">
        <f>SUMPRODUCT('Logistic Regression'!B$2:T$2,'Test Set'!A743:S743)+'Logistic Regression'!U$2</f>
        <v/>
      </c>
      <c r="X743" s="70">
        <f>EXP(W743)/(1+EXP(W743))</f>
        <v/>
      </c>
    </row>
    <row r="744" spans="1:24">
      <c r="A744" s="33" t="n">
        <v>1</v>
      </c>
      <c r="B744" s="33" t="n">
        <v>0</v>
      </c>
      <c r="C744" s="33" t="n">
        <v>0</v>
      </c>
      <c r="D744" s="33" t="n">
        <v>1</v>
      </c>
      <c r="E744" s="33" t="n">
        <v>0</v>
      </c>
      <c r="F744" s="33" t="n">
        <v>0</v>
      </c>
      <c r="G744" s="33" t="n">
        <v>0</v>
      </c>
      <c r="H744" s="33" t="n">
        <v>0</v>
      </c>
      <c r="I744" s="33" t="n">
        <v>0</v>
      </c>
      <c r="J744" s="33" t="n">
        <v>0</v>
      </c>
      <c r="K744" s="33" t="n">
        <v>0</v>
      </c>
      <c r="L744" s="33" t="n">
        <v>0</v>
      </c>
      <c r="M744" s="33" t="n">
        <v>0</v>
      </c>
      <c r="N744" s="33" t="n">
        <v>0</v>
      </c>
      <c r="O744" s="33" t="n">
        <v>0</v>
      </c>
      <c r="P744" s="33" t="n">
        <v>0</v>
      </c>
      <c r="Q744" s="33" t="n">
        <v>0</v>
      </c>
      <c r="R744" s="33" t="n">
        <v>0</v>
      </c>
      <c r="S744" s="33" t="n">
        <v>0</v>
      </c>
      <c r="T744" s="33" t="n"/>
      <c r="U744" s="14" t="n">
        <v>0</v>
      </c>
      <c r="V744" s="27">
        <f>SUMPRODUCT('Linear Model'!B$2:T$2,'Test Set'!A744:S744)+'Linear Model'!U$2</f>
        <v/>
      </c>
      <c r="W744" s="1">
        <f>SUMPRODUCT('Logistic Regression'!B$2:T$2,'Test Set'!A744:S744)+'Logistic Regression'!U$2</f>
        <v/>
      </c>
      <c r="X744" s="70">
        <f>EXP(W744)/(1+EXP(W744))</f>
        <v/>
      </c>
    </row>
    <row r="745" spans="1:24">
      <c r="A745" s="33" t="n">
        <v>0</v>
      </c>
      <c r="B745" s="33" t="n">
        <v>1</v>
      </c>
      <c r="C745" s="33" t="n">
        <v>0</v>
      </c>
      <c r="D745" s="33" t="n">
        <v>1</v>
      </c>
      <c r="E745" s="33" t="n">
        <v>0</v>
      </c>
      <c r="F745" s="33" t="n">
        <v>0</v>
      </c>
      <c r="G745" s="33" t="n">
        <v>1</v>
      </c>
      <c r="H745" s="33" t="n">
        <v>0</v>
      </c>
      <c r="I745" s="33" t="n">
        <v>0</v>
      </c>
      <c r="J745" s="33" t="n">
        <v>0</v>
      </c>
      <c r="K745" s="33" t="n">
        <v>0</v>
      </c>
      <c r="L745" s="33" t="n">
        <v>0</v>
      </c>
      <c r="M745" s="33" t="n">
        <v>0</v>
      </c>
      <c r="N745" s="33" t="n">
        <v>0</v>
      </c>
      <c r="O745" s="33" t="n">
        <v>0</v>
      </c>
      <c r="P745" s="33" t="n">
        <v>0</v>
      </c>
      <c r="Q745" s="33" t="n">
        <v>0</v>
      </c>
      <c r="R745" s="33" t="n">
        <v>0</v>
      </c>
      <c r="S745" s="33" t="n">
        <v>0</v>
      </c>
      <c r="T745" s="33" t="n"/>
      <c r="U745" s="14" t="n">
        <v>0</v>
      </c>
      <c r="V745" s="27">
        <f>SUMPRODUCT('Linear Model'!B$2:T$2,'Test Set'!A745:S745)+'Linear Model'!U$2</f>
        <v/>
      </c>
      <c r="W745" s="1">
        <f>SUMPRODUCT('Logistic Regression'!B$2:T$2,'Test Set'!A745:S745)+'Logistic Regression'!U$2</f>
        <v/>
      </c>
      <c r="X745" s="70">
        <f>EXP(W745)/(1+EXP(W745))</f>
        <v/>
      </c>
    </row>
    <row r="746" spans="1:24">
      <c r="A746" s="33" t="n">
        <v>1</v>
      </c>
      <c r="B746" s="33" t="n">
        <v>0</v>
      </c>
      <c r="C746" s="33" t="n">
        <v>1</v>
      </c>
      <c r="D746" s="33" t="n">
        <v>0</v>
      </c>
      <c r="E746" s="33" t="n">
        <v>0</v>
      </c>
      <c r="F746" s="33" t="n">
        <v>0</v>
      </c>
      <c r="G746" s="33" t="n">
        <v>0</v>
      </c>
      <c r="H746" s="33" t="n">
        <v>0</v>
      </c>
      <c r="I746" s="33" t="n">
        <v>0</v>
      </c>
      <c r="J746" s="33" t="n">
        <v>0</v>
      </c>
      <c r="K746" s="33" t="n">
        <v>0</v>
      </c>
      <c r="L746" s="33" t="n">
        <v>0</v>
      </c>
      <c r="M746" s="33" t="n">
        <v>0</v>
      </c>
      <c r="N746" s="33" t="n">
        <v>0</v>
      </c>
      <c r="O746" s="33" t="n">
        <v>0</v>
      </c>
      <c r="P746" s="33" t="n">
        <v>0</v>
      </c>
      <c r="Q746" s="33" t="n">
        <v>0</v>
      </c>
      <c r="R746" s="33" t="n">
        <v>0</v>
      </c>
      <c r="S746" s="33" t="n">
        <v>0</v>
      </c>
      <c r="T746" s="33" t="n"/>
      <c r="U746" s="14" t="n">
        <v>0</v>
      </c>
      <c r="V746" s="27">
        <f>SUMPRODUCT('Linear Model'!B$2:T$2,'Test Set'!A746:S746)+'Linear Model'!U$2</f>
        <v/>
      </c>
      <c r="W746" s="1">
        <f>SUMPRODUCT('Logistic Regression'!B$2:T$2,'Test Set'!A746:S746)+'Logistic Regression'!U$2</f>
        <v/>
      </c>
      <c r="X746" s="70">
        <f>EXP(W746)/(1+EXP(W746))</f>
        <v/>
      </c>
    </row>
    <row r="747" spans="1:24">
      <c r="A747" s="33" t="n">
        <v>0</v>
      </c>
      <c r="B747" s="33" t="n">
        <v>0</v>
      </c>
      <c r="C747" s="33" t="n">
        <v>1</v>
      </c>
      <c r="D747" s="33" t="n">
        <v>0</v>
      </c>
      <c r="E747" s="33" t="n">
        <v>0</v>
      </c>
      <c r="F747" s="33" t="n">
        <v>0</v>
      </c>
      <c r="G747" s="33" t="n">
        <v>0</v>
      </c>
      <c r="H747" s="33" t="n">
        <v>0</v>
      </c>
      <c r="I747" s="33" t="n">
        <v>0</v>
      </c>
      <c r="J747" s="33" t="n">
        <v>0</v>
      </c>
      <c r="K747" s="33" t="n">
        <v>0</v>
      </c>
      <c r="L747" s="33" t="n">
        <v>0</v>
      </c>
      <c r="M747" s="33" t="n">
        <v>0</v>
      </c>
      <c r="N747" s="33" t="n">
        <v>0</v>
      </c>
      <c r="O747" s="33" t="n">
        <v>0</v>
      </c>
      <c r="P747" s="33" t="n">
        <v>0</v>
      </c>
      <c r="Q747" s="33" t="n">
        <v>0</v>
      </c>
      <c r="R747" s="33" t="n">
        <v>0</v>
      </c>
      <c r="S747" s="33" t="n">
        <v>0</v>
      </c>
      <c r="T747" s="33" t="n"/>
      <c r="U747" s="14" t="n">
        <v>0</v>
      </c>
      <c r="V747" s="27">
        <f>SUMPRODUCT('Linear Model'!B$2:T$2,'Test Set'!A747:S747)+'Linear Model'!U$2</f>
        <v/>
      </c>
      <c r="W747" s="1">
        <f>SUMPRODUCT('Logistic Regression'!B$2:T$2,'Test Set'!A747:S747)+'Logistic Regression'!U$2</f>
        <v/>
      </c>
      <c r="X747" s="70">
        <f>EXP(W747)/(1+EXP(W747))</f>
        <v/>
      </c>
    </row>
    <row r="748" spans="1:24">
      <c r="A748" s="33" t="n">
        <v>0</v>
      </c>
      <c r="B748" s="33" t="n">
        <v>1</v>
      </c>
      <c r="C748" s="33" t="n">
        <v>1</v>
      </c>
      <c r="D748" s="33" t="n">
        <v>0</v>
      </c>
      <c r="E748" s="33" t="n">
        <v>0</v>
      </c>
      <c r="F748" s="33" t="n">
        <v>0</v>
      </c>
      <c r="G748" s="33" t="n">
        <v>0</v>
      </c>
      <c r="H748" s="33" t="n">
        <v>0</v>
      </c>
      <c r="I748" s="33" t="n">
        <v>0</v>
      </c>
      <c r="J748" s="33" t="n">
        <v>0</v>
      </c>
      <c r="K748" s="33" t="n">
        <v>0</v>
      </c>
      <c r="L748" s="33" t="n">
        <v>0</v>
      </c>
      <c r="M748" s="33" t="n">
        <v>0</v>
      </c>
      <c r="N748" s="33" t="n">
        <v>0</v>
      </c>
      <c r="O748" s="33" t="n">
        <v>0</v>
      </c>
      <c r="P748" s="33" t="n">
        <v>0</v>
      </c>
      <c r="Q748" s="33" t="n">
        <v>0</v>
      </c>
      <c r="R748" s="33" t="n">
        <v>0</v>
      </c>
      <c r="S748" s="33" t="n">
        <v>0</v>
      </c>
      <c r="T748" s="33" t="n"/>
      <c r="U748" s="14" t="n">
        <v>0</v>
      </c>
      <c r="V748" s="27">
        <f>SUMPRODUCT('Linear Model'!B$2:T$2,'Test Set'!A748:S748)+'Linear Model'!U$2</f>
        <v/>
      </c>
      <c r="W748" s="1">
        <f>SUMPRODUCT('Logistic Regression'!B$2:T$2,'Test Set'!A748:S748)+'Logistic Regression'!U$2</f>
        <v/>
      </c>
      <c r="X748" s="70">
        <f>EXP(W748)/(1+EXP(W748))</f>
        <v/>
      </c>
    </row>
    <row r="749" spans="1:24">
      <c r="A749" s="33" t="n">
        <v>1</v>
      </c>
      <c r="B749" s="33" t="n">
        <v>0</v>
      </c>
      <c r="C749" s="33" t="n">
        <v>0</v>
      </c>
      <c r="D749" s="33" t="n">
        <v>0</v>
      </c>
      <c r="E749" s="33" t="n">
        <v>0</v>
      </c>
      <c r="F749" s="33" t="n">
        <v>0</v>
      </c>
      <c r="G749" s="33" t="n">
        <v>0</v>
      </c>
      <c r="H749" s="33" t="n">
        <v>0</v>
      </c>
      <c r="I749" s="33" t="n">
        <v>0</v>
      </c>
      <c r="J749" s="33" t="n">
        <v>0</v>
      </c>
      <c r="K749" s="33" t="n">
        <v>0</v>
      </c>
      <c r="L749" s="33" t="n">
        <v>0</v>
      </c>
      <c r="M749" s="33" t="n">
        <v>0</v>
      </c>
      <c r="N749" s="33" t="n">
        <v>0</v>
      </c>
      <c r="O749" s="33" t="n">
        <v>0</v>
      </c>
      <c r="P749" s="33" t="n">
        <v>0</v>
      </c>
      <c r="Q749" s="33" t="n">
        <v>0</v>
      </c>
      <c r="R749" s="33" t="n">
        <v>0</v>
      </c>
      <c r="S749" s="33" t="n">
        <v>0</v>
      </c>
      <c r="T749" s="33" t="n"/>
      <c r="U749" s="14" t="n">
        <v>0</v>
      </c>
      <c r="V749" s="27">
        <f>SUMPRODUCT('Linear Model'!B$2:T$2,'Test Set'!A749:S749)+'Linear Model'!U$2</f>
        <v/>
      </c>
      <c r="W749" s="1">
        <f>SUMPRODUCT('Logistic Regression'!B$2:T$2,'Test Set'!A749:S749)+'Logistic Regression'!U$2</f>
        <v/>
      </c>
      <c r="X749" s="70">
        <f>EXP(W749)/(1+EXP(W749))</f>
        <v/>
      </c>
    </row>
    <row r="750" spans="1:24">
      <c r="A750" s="33" t="n">
        <v>0</v>
      </c>
      <c r="B750" s="33" t="n">
        <v>0</v>
      </c>
      <c r="C750" s="33" t="n">
        <v>1</v>
      </c>
      <c r="D750" s="33" t="n">
        <v>0</v>
      </c>
      <c r="E750" s="33" t="n">
        <v>0</v>
      </c>
      <c r="F750" s="33" t="n">
        <v>0</v>
      </c>
      <c r="G750" s="33" t="n">
        <v>0</v>
      </c>
      <c r="H750" s="33" t="n">
        <v>0</v>
      </c>
      <c r="I750" s="33" t="n">
        <v>0</v>
      </c>
      <c r="J750" s="33" t="n">
        <v>0</v>
      </c>
      <c r="K750" s="33" t="n">
        <v>0</v>
      </c>
      <c r="L750" s="33" t="n">
        <v>0</v>
      </c>
      <c r="M750" s="33" t="n">
        <v>0</v>
      </c>
      <c r="N750" s="33" t="n">
        <v>0</v>
      </c>
      <c r="O750" s="33" t="n">
        <v>0</v>
      </c>
      <c r="P750" s="33" t="n">
        <v>0</v>
      </c>
      <c r="Q750" s="33" t="n">
        <v>0</v>
      </c>
      <c r="R750" s="33" t="n">
        <v>0</v>
      </c>
      <c r="S750" s="33" t="n">
        <v>0</v>
      </c>
      <c r="T750" s="33" t="n"/>
      <c r="U750" s="14" t="n">
        <v>0</v>
      </c>
      <c r="V750" s="27">
        <f>SUMPRODUCT('Linear Model'!B$2:T$2,'Test Set'!A750:S750)+'Linear Model'!U$2</f>
        <v/>
      </c>
      <c r="W750" s="1">
        <f>SUMPRODUCT('Logistic Regression'!B$2:T$2,'Test Set'!A750:S750)+'Logistic Regression'!U$2</f>
        <v/>
      </c>
      <c r="X750" s="70">
        <f>EXP(W750)/(1+EXP(W750))</f>
        <v/>
      </c>
    </row>
    <row r="751" spans="1:24">
      <c r="A751" s="33" t="n">
        <v>0</v>
      </c>
      <c r="B751" s="33" t="n">
        <v>0</v>
      </c>
      <c r="C751" s="33" t="n">
        <v>0</v>
      </c>
      <c r="D751" s="33" t="n">
        <v>1</v>
      </c>
      <c r="E751" s="33" t="n">
        <v>0</v>
      </c>
      <c r="F751" s="33" t="n">
        <v>0</v>
      </c>
      <c r="G751" s="33" t="n">
        <v>0</v>
      </c>
      <c r="H751" s="33" t="n">
        <v>0</v>
      </c>
      <c r="I751" s="33" t="n">
        <v>0</v>
      </c>
      <c r="J751" s="33" t="n">
        <v>0</v>
      </c>
      <c r="K751" s="33" t="n">
        <v>0</v>
      </c>
      <c r="L751" s="33" t="n">
        <v>0</v>
      </c>
      <c r="M751" s="33" t="n">
        <v>0</v>
      </c>
      <c r="N751" s="33" t="n">
        <v>0</v>
      </c>
      <c r="O751" s="33" t="n">
        <v>0</v>
      </c>
      <c r="P751" s="33" t="n">
        <v>0</v>
      </c>
      <c r="Q751" s="33" t="n">
        <v>0</v>
      </c>
      <c r="R751" s="33" t="n">
        <v>1</v>
      </c>
      <c r="S751" s="33" t="n">
        <v>0</v>
      </c>
      <c r="T751" s="33" t="n"/>
      <c r="U751" s="14" t="n">
        <v>0</v>
      </c>
      <c r="V751" s="27">
        <f>SUMPRODUCT('Linear Model'!B$2:T$2,'Test Set'!A751:S751)+'Linear Model'!U$2</f>
        <v/>
      </c>
      <c r="W751" s="1">
        <f>SUMPRODUCT('Logistic Regression'!B$2:T$2,'Test Set'!A751:S751)+'Logistic Regression'!U$2</f>
        <v/>
      </c>
      <c r="X751" s="70">
        <f>EXP(W751)/(1+EXP(W751))</f>
        <v/>
      </c>
    </row>
    <row r="752" spans="1:24">
      <c r="A752" s="33" t="n">
        <v>1</v>
      </c>
      <c r="B752" s="33" t="n">
        <v>0</v>
      </c>
      <c r="C752" s="33" t="n">
        <v>1</v>
      </c>
      <c r="D752" s="33" t="n">
        <v>0</v>
      </c>
      <c r="E752" s="33" t="n">
        <v>0</v>
      </c>
      <c r="F752" s="33" t="n">
        <v>0</v>
      </c>
      <c r="G752" s="33" t="n">
        <v>1</v>
      </c>
      <c r="H752" s="33" t="n">
        <v>0</v>
      </c>
      <c r="I752" s="33" t="n">
        <v>0</v>
      </c>
      <c r="J752" s="33" t="n">
        <v>0</v>
      </c>
      <c r="K752" s="33" t="n">
        <v>0</v>
      </c>
      <c r="L752" s="33" t="n">
        <v>0</v>
      </c>
      <c r="M752" s="33" t="n">
        <v>0</v>
      </c>
      <c r="N752" s="33" t="n">
        <v>0</v>
      </c>
      <c r="O752" s="33" t="n">
        <v>0</v>
      </c>
      <c r="P752" s="33" t="n">
        <v>0</v>
      </c>
      <c r="Q752" s="33" t="n">
        <v>1</v>
      </c>
      <c r="R752" s="33" t="n">
        <v>0</v>
      </c>
      <c r="S752" s="33" t="n">
        <v>0</v>
      </c>
      <c r="T752" s="33" t="n"/>
      <c r="U752" s="14" t="n">
        <v>0</v>
      </c>
      <c r="V752" s="27">
        <f>SUMPRODUCT('Linear Model'!B$2:T$2,'Test Set'!A752:S752)+'Linear Model'!U$2</f>
        <v/>
      </c>
      <c r="W752" s="1">
        <f>SUMPRODUCT('Logistic Regression'!B$2:T$2,'Test Set'!A752:S752)+'Logistic Regression'!U$2</f>
        <v/>
      </c>
      <c r="X752" s="70">
        <f>EXP(W752)/(1+EXP(W752))</f>
        <v/>
      </c>
    </row>
    <row r="753" spans="1:24">
      <c r="A753" s="33" t="n">
        <v>0</v>
      </c>
      <c r="B753" s="33" t="n">
        <v>0</v>
      </c>
      <c r="C753" s="33" t="n">
        <v>0</v>
      </c>
      <c r="D753" s="33" t="n">
        <v>1</v>
      </c>
      <c r="E753" s="33" t="n">
        <v>0</v>
      </c>
      <c r="F753" s="33" t="n">
        <v>0</v>
      </c>
      <c r="G753" s="33" t="n">
        <v>1</v>
      </c>
      <c r="H753" s="33" t="n">
        <v>0</v>
      </c>
      <c r="I753" s="33" t="n">
        <v>0</v>
      </c>
      <c r="J753" s="33" t="n">
        <v>0</v>
      </c>
      <c r="K753" s="33" t="n">
        <v>0</v>
      </c>
      <c r="L753" s="33" t="n">
        <v>0</v>
      </c>
      <c r="M753" s="33" t="n">
        <v>0</v>
      </c>
      <c r="N753" s="33" t="n">
        <v>0</v>
      </c>
      <c r="O753" s="33" t="n">
        <v>0</v>
      </c>
      <c r="P753" s="33" t="n">
        <v>0</v>
      </c>
      <c r="Q753" s="33" t="n">
        <v>0</v>
      </c>
      <c r="R753" s="33" t="n">
        <v>0</v>
      </c>
      <c r="S753" s="33" t="n">
        <v>0</v>
      </c>
      <c r="T753" s="33" t="n"/>
      <c r="U753" s="14" t="n">
        <v>0</v>
      </c>
      <c r="V753" s="27">
        <f>SUMPRODUCT('Linear Model'!B$2:T$2,'Test Set'!A753:S753)+'Linear Model'!U$2</f>
        <v/>
      </c>
      <c r="W753" s="1">
        <f>SUMPRODUCT('Logistic Regression'!B$2:T$2,'Test Set'!A753:S753)+'Logistic Regression'!U$2</f>
        <v/>
      </c>
      <c r="X753" s="70">
        <f>EXP(W753)/(1+EXP(W753))</f>
        <v/>
      </c>
    </row>
    <row r="754" spans="1:24">
      <c r="A754" s="33" t="n">
        <v>1</v>
      </c>
      <c r="B754" s="33" t="n">
        <v>0</v>
      </c>
      <c r="C754" s="33" t="n">
        <v>1</v>
      </c>
      <c r="D754" s="33" t="n">
        <v>0</v>
      </c>
      <c r="E754" s="33" t="n">
        <v>0</v>
      </c>
      <c r="F754" s="33" t="n">
        <v>0</v>
      </c>
      <c r="G754" s="33" t="n">
        <v>0</v>
      </c>
      <c r="H754" s="33" t="n">
        <v>0</v>
      </c>
      <c r="I754" s="33" t="n">
        <v>0</v>
      </c>
      <c r="J754" s="33" t="n">
        <v>0</v>
      </c>
      <c r="K754" s="33" t="n">
        <v>0</v>
      </c>
      <c r="L754" s="33" t="n">
        <v>0</v>
      </c>
      <c r="M754" s="33" t="n">
        <v>0</v>
      </c>
      <c r="N754" s="33" t="n">
        <v>0</v>
      </c>
      <c r="O754" s="33" t="n">
        <v>0</v>
      </c>
      <c r="P754" s="33" t="n">
        <v>0</v>
      </c>
      <c r="Q754" s="33" t="n">
        <v>0</v>
      </c>
      <c r="R754" s="33" t="n">
        <v>0</v>
      </c>
      <c r="S754" s="33" t="n">
        <v>0</v>
      </c>
      <c r="T754" s="33" t="n"/>
      <c r="U754" s="14" t="n">
        <v>0</v>
      </c>
      <c r="V754" s="27">
        <f>SUMPRODUCT('Linear Model'!B$2:T$2,'Test Set'!A754:S754)+'Linear Model'!U$2</f>
        <v/>
      </c>
      <c r="W754" s="1">
        <f>SUMPRODUCT('Logistic Regression'!B$2:T$2,'Test Set'!A754:S754)+'Logistic Regression'!U$2</f>
        <v/>
      </c>
      <c r="X754" s="70">
        <f>EXP(W754)/(1+EXP(W754))</f>
        <v/>
      </c>
    </row>
    <row r="755" spans="1:24">
      <c r="A755" s="33" t="n">
        <v>1</v>
      </c>
      <c r="B755" s="33" t="n">
        <v>0</v>
      </c>
      <c r="C755" s="33" t="n">
        <v>1</v>
      </c>
      <c r="D755" s="33" t="n">
        <v>0</v>
      </c>
      <c r="E755" s="33" t="n">
        <v>0</v>
      </c>
      <c r="F755" s="33" t="n">
        <v>0</v>
      </c>
      <c r="G755" s="33" t="n">
        <v>0</v>
      </c>
      <c r="H755" s="33" t="n">
        <v>0</v>
      </c>
      <c r="I755" s="33" t="n">
        <v>0</v>
      </c>
      <c r="J755" s="33" t="n">
        <v>0</v>
      </c>
      <c r="K755" s="33" t="n">
        <v>0</v>
      </c>
      <c r="L755" s="33" t="n">
        <v>0</v>
      </c>
      <c r="M755" s="33" t="n">
        <v>0</v>
      </c>
      <c r="N755" s="33" t="n">
        <v>0</v>
      </c>
      <c r="O755" s="33" t="n">
        <v>0</v>
      </c>
      <c r="P755" s="33" t="n">
        <v>0</v>
      </c>
      <c r="Q755" s="33" t="n">
        <v>0</v>
      </c>
      <c r="R755" s="33" t="n">
        <v>0</v>
      </c>
      <c r="S755" s="33" t="n">
        <v>0</v>
      </c>
      <c r="T755" s="33" t="n"/>
      <c r="U755" s="14" t="n">
        <v>0</v>
      </c>
      <c r="V755" s="27">
        <f>SUMPRODUCT('Linear Model'!B$2:T$2,'Test Set'!A755:S755)+'Linear Model'!U$2</f>
        <v/>
      </c>
      <c r="W755" s="1">
        <f>SUMPRODUCT('Logistic Regression'!B$2:T$2,'Test Set'!A755:S755)+'Logistic Regression'!U$2</f>
        <v/>
      </c>
      <c r="X755" s="70">
        <f>EXP(W755)/(1+EXP(W755))</f>
        <v/>
      </c>
    </row>
    <row r="756" spans="1:24">
      <c r="A756" s="33" t="n">
        <v>0</v>
      </c>
      <c r="B756" s="33" t="n">
        <v>0</v>
      </c>
      <c r="C756" s="33" t="n">
        <v>1</v>
      </c>
      <c r="D756" s="33" t="n">
        <v>0</v>
      </c>
      <c r="E756" s="33" t="n">
        <v>0</v>
      </c>
      <c r="F756" s="33" t="n">
        <v>0</v>
      </c>
      <c r="G756" s="33" t="n">
        <v>0</v>
      </c>
      <c r="H756" s="33" t="n">
        <v>0</v>
      </c>
      <c r="I756" s="33" t="n">
        <v>0</v>
      </c>
      <c r="J756" s="33" t="n">
        <v>0</v>
      </c>
      <c r="K756" s="33" t="n">
        <v>0</v>
      </c>
      <c r="L756" s="33" t="n">
        <v>0</v>
      </c>
      <c r="M756" s="33" t="n">
        <v>0</v>
      </c>
      <c r="N756" s="33" t="n">
        <v>0</v>
      </c>
      <c r="O756" s="33" t="n">
        <v>1</v>
      </c>
      <c r="P756" s="33" t="n">
        <v>0</v>
      </c>
      <c r="Q756" s="33" t="n">
        <v>0</v>
      </c>
      <c r="R756" s="33" t="n">
        <v>0</v>
      </c>
      <c r="S756" s="33" t="n">
        <v>0</v>
      </c>
      <c r="T756" s="33" t="n"/>
      <c r="U756" s="14" t="n">
        <v>0</v>
      </c>
      <c r="V756" s="27">
        <f>SUMPRODUCT('Linear Model'!B$2:T$2,'Test Set'!A756:S756)+'Linear Model'!U$2</f>
        <v/>
      </c>
      <c r="W756" s="1">
        <f>SUMPRODUCT('Logistic Regression'!B$2:T$2,'Test Set'!A756:S756)+'Logistic Regression'!U$2</f>
        <v/>
      </c>
      <c r="X756" s="70">
        <f>EXP(W756)/(1+EXP(W756))</f>
        <v/>
      </c>
    </row>
    <row r="757" spans="1:24">
      <c r="A757" s="33" t="n">
        <v>1</v>
      </c>
      <c r="B757" s="33" t="n">
        <v>0</v>
      </c>
      <c r="C757" s="33" t="n">
        <v>0</v>
      </c>
      <c r="D757" s="33" t="n">
        <v>1</v>
      </c>
      <c r="E757" s="33" t="n">
        <v>0</v>
      </c>
      <c r="F757" s="33" t="n">
        <v>0</v>
      </c>
      <c r="G757" s="33" t="n">
        <v>0</v>
      </c>
      <c r="H757" s="33" t="n">
        <v>0</v>
      </c>
      <c r="I757" s="33" t="n">
        <v>0</v>
      </c>
      <c r="J757" s="33" t="n">
        <v>0</v>
      </c>
      <c r="K757" s="33" t="n">
        <v>0</v>
      </c>
      <c r="L757" s="33" t="n">
        <v>0</v>
      </c>
      <c r="M757" s="33" t="n">
        <v>0</v>
      </c>
      <c r="N757" s="33" t="n">
        <v>0</v>
      </c>
      <c r="O757" s="33" t="n">
        <v>0</v>
      </c>
      <c r="P757" s="33" t="n">
        <v>0</v>
      </c>
      <c r="Q757" s="33" t="n">
        <v>0</v>
      </c>
      <c r="R757" s="33" t="n">
        <v>0</v>
      </c>
      <c r="S757" s="33" t="n">
        <v>0</v>
      </c>
      <c r="T757" s="33" t="n"/>
      <c r="U757" s="14" t="n">
        <v>0</v>
      </c>
      <c r="V757" s="27">
        <f>SUMPRODUCT('Linear Model'!B$2:T$2,'Test Set'!A757:S757)+'Linear Model'!U$2</f>
        <v/>
      </c>
      <c r="W757" s="1">
        <f>SUMPRODUCT('Logistic Regression'!B$2:T$2,'Test Set'!A757:S757)+'Logistic Regression'!U$2</f>
        <v/>
      </c>
      <c r="X757" s="70">
        <f>EXP(W757)/(1+EXP(W757))</f>
        <v/>
      </c>
    </row>
    <row r="758" spans="1:24">
      <c r="A758" s="33" t="n">
        <v>0</v>
      </c>
      <c r="B758" s="33" t="n">
        <v>1</v>
      </c>
      <c r="C758" s="33" t="n">
        <v>1</v>
      </c>
      <c r="D758" s="33" t="n">
        <v>0</v>
      </c>
      <c r="E758" s="33" t="n">
        <v>0</v>
      </c>
      <c r="F758" s="33" t="n">
        <v>0</v>
      </c>
      <c r="G758" s="33" t="n">
        <v>0</v>
      </c>
      <c r="H758" s="33" t="n">
        <v>0</v>
      </c>
      <c r="I758" s="33" t="n">
        <v>0</v>
      </c>
      <c r="J758" s="33" t="n">
        <v>0</v>
      </c>
      <c r="K758" s="33" t="n">
        <v>0</v>
      </c>
      <c r="L758" s="33" t="n">
        <v>0</v>
      </c>
      <c r="M758" s="33" t="n">
        <v>0</v>
      </c>
      <c r="N758" s="33" t="n">
        <v>0</v>
      </c>
      <c r="O758" s="33" t="n">
        <v>1</v>
      </c>
      <c r="P758" s="33" t="n">
        <v>0</v>
      </c>
      <c r="Q758" s="33" t="n">
        <v>0</v>
      </c>
      <c r="R758" s="33" t="n">
        <v>0</v>
      </c>
      <c r="S758" s="33" t="n">
        <v>0</v>
      </c>
      <c r="T758" s="33" t="n"/>
      <c r="U758" s="14" t="n">
        <v>0</v>
      </c>
      <c r="V758" s="27">
        <f>SUMPRODUCT('Linear Model'!B$2:T$2,'Test Set'!A758:S758)+'Linear Model'!U$2</f>
        <v/>
      </c>
      <c r="W758" s="1">
        <f>SUMPRODUCT('Logistic Regression'!B$2:T$2,'Test Set'!A758:S758)+'Logistic Regression'!U$2</f>
        <v/>
      </c>
      <c r="X758" s="70">
        <f>EXP(W758)/(1+EXP(W758))</f>
        <v/>
      </c>
    </row>
    <row r="759" spans="1:24">
      <c r="A759" s="33" t="n">
        <v>0</v>
      </c>
      <c r="B759" s="33" t="n">
        <v>1</v>
      </c>
      <c r="C759" s="33" t="n">
        <v>1</v>
      </c>
      <c r="D759" s="33" t="n">
        <v>0</v>
      </c>
      <c r="E759" s="33" t="n">
        <v>0</v>
      </c>
      <c r="F759" s="33" t="n">
        <v>0</v>
      </c>
      <c r="G759" s="33" t="n">
        <v>0</v>
      </c>
      <c r="H759" s="33" t="n">
        <v>0</v>
      </c>
      <c r="I759" s="33" t="n">
        <v>0</v>
      </c>
      <c r="J759" s="33" t="n">
        <v>0</v>
      </c>
      <c r="K759" s="33" t="n">
        <v>0</v>
      </c>
      <c r="L759" s="33" t="n">
        <v>0</v>
      </c>
      <c r="M759" s="33" t="n">
        <v>0</v>
      </c>
      <c r="N759" s="33" t="n">
        <v>0</v>
      </c>
      <c r="O759" s="33" t="n">
        <v>0</v>
      </c>
      <c r="P759" s="33" t="n">
        <v>0</v>
      </c>
      <c r="Q759" s="33" t="n">
        <v>0</v>
      </c>
      <c r="R759" s="33" t="n">
        <v>0</v>
      </c>
      <c r="S759" s="33" t="n">
        <v>0</v>
      </c>
      <c r="T759" s="33" t="n"/>
      <c r="U759" s="14" t="n">
        <v>0</v>
      </c>
      <c r="V759" s="27">
        <f>SUMPRODUCT('Linear Model'!B$2:T$2,'Test Set'!A759:S759)+'Linear Model'!U$2</f>
        <v/>
      </c>
      <c r="W759" s="1">
        <f>SUMPRODUCT('Logistic Regression'!B$2:T$2,'Test Set'!A759:S759)+'Logistic Regression'!U$2</f>
        <v/>
      </c>
      <c r="X759" s="70">
        <f>EXP(W759)/(1+EXP(W759))</f>
        <v/>
      </c>
    </row>
    <row r="760" spans="1:24">
      <c r="A760" s="33" t="n">
        <v>0</v>
      </c>
      <c r="B760" s="33" t="n">
        <v>1</v>
      </c>
      <c r="C760" s="33" t="n">
        <v>1</v>
      </c>
      <c r="D760" s="33" t="n">
        <v>0</v>
      </c>
      <c r="E760" s="33" t="n">
        <v>0</v>
      </c>
      <c r="F760" s="33" t="n">
        <v>1</v>
      </c>
      <c r="G760" s="33" t="n">
        <v>0</v>
      </c>
      <c r="H760" s="33" t="n">
        <v>0</v>
      </c>
      <c r="I760" s="33" t="n">
        <v>0</v>
      </c>
      <c r="J760" s="33" t="n">
        <v>1</v>
      </c>
      <c r="K760" s="33" t="n">
        <v>0</v>
      </c>
      <c r="L760" s="33" t="n">
        <v>0</v>
      </c>
      <c r="M760" s="33" t="n">
        <v>0</v>
      </c>
      <c r="N760" s="33" t="n">
        <v>0</v>
      </c>
      <c r="O760" s="33" t="n">
        <v>0</v>
      </c>
      <c r="P760" s="33" t="n">
        <v>0</v>
      </c>
      <c r="Q760" s="33" t="n">
        <v>0</v>
      </c>
      <c r="R760" s="33" t="n">
        <v>0</v>
      </c>
      <c r="S760" s="33" t="n">
        <v>0</v>
      </c>
      <c r="T760" s="33" t="n"/>
      <c r="U760" s="14" t="n">
        <v>0</v>
      </c>
      <c r="V760" s="27">
        <f>SUMPRODUCT('Linear Model'!B$2:T$2,'Test Set'!A760:S760)+'Linear Model'!U$2</f>
        <v/>
      </c>
      <c r="W760" s="1">
        <f>SUMPRODUCT('Logistic Regression'!B$2:T$2,'Test Set'!A760:S760)+'Logistic Regression'!U$2</f>
        <v/>
      </c>
      <c r="X760" s="70">
        <f>EXP(W760)/(1+EXP(W760))</f>
        <v/>
      </c>
    </row>
    <row r="761" spans="1:24">
      <c r="A761" s="33" t="n">
        <v>0</v>
      </c>
      <c r="B761" s="33" t="n">
        <v>0</v>
      </c>
      <c r="C761" s="33" t="n">
        <v>0</v>
      </c>
      <c r="D761" s="33" t="n">
        <v>1</v>
      </c>
      <c r="E761" s="33" t="n">
        <v>0</v>
      </c>
      <c r="F761" s="33" t="n">
        <v>0</v>
      </c>
      <c r="G761" s="33" t="n">
        <v>0</v>
      </c>
      <c r="H761" s="33" t="n">
        <v>0</v>
      </c>
      <c r="I761" s="33" t="n">
        <v>0</v>
      </c>
      <c r="J761" s="33" t="n">
        <v>0</v>
      </c>
      <c r="K761" s="33" t="n">
        <v>0</v>
      </c>
      <c r="L761" s="33" t="n">
        <v>0</v>
      </c>
      <c r="M761" s="33" t="n">
        <v>0</v>
      </c>
      <c r="N761" s="33" t="n">
        <v>0</v>
      </c>
      <c r="O761" s="33" t="n">
        <v>0</v>
      </c>
      <c r="P761" s="33" t="n">
        <v>0</v>
      </c>
      <c r="Q761" s="33" t="n">
        <v>0</v>
      </c>
      <c r="R761" s="33" t="n">
        <v>0</v>
      </c>
      <c r="S761" s="33" t="n">
        <v>0</v>
      </c>
      <c r="T761" s="33" t="n"/>
      <c r="U761" s="14" t="n">
        <v>0</v>
      </c>
      <c r="V761" s="27">
        <f>SUMPRODUCT('Linear Model'!B$2:T$2,'Test Set'!A761:S761)+'Linear Model'!U$2</f>
        <v/>
      </c>
      <c r="W761" s="1">
        <f>SUMPRODUCT('Logistic Regression'!B$2:T$2,'Test Set'!A761:S761)+'Logistic Regression'!U$2</f>
        <v/>
      </c>
      <c r="X761" s="70">
        <f>EXP(W761)/(1+EXP(W761))</f>
        <v/>
      </c>
    </row>
    <row r="762" spans="1:24">
      <c r="A762" s="33" t="n">
        <v>0</v>
      </c>
      <c r="B762" s="33" t="n">
        <v>1</v>
      </c>
      <c r="C762" s="33" t="n">
        <v>1</v>
      </c>
      <c r="D762" s="33" t="n">
        <v>0</v>
      </c>
      <c r="E762" s="33" t="n">
        <v>0</v>
      </c>
      <c r="F762" s="33" t="n">
        <v>0</v>
      </c>
      <c r="G762" s="33" t="n">
        <v>0</v>
      </c>
      <c r="H762" s="33" t="n">
        <v>0</v>
      </c>
      <c r="I762" s="33" t="n">
        <v>0</v>
      </c>
      <c r="J762" s="33" t="n">
        <v>0</v>
      </c>
      <c r="K762" s="33" t="n">
        <v>0</v>
      </c>
      <c r="L762" s="33" t="n">
        <v>0</v>
      </c>
      <c r="M762" s="33" t="n">
        <v>0</v>
      </c>
      <c r="N762" s="33" t="n">
        <v>0</v>
      </c>
      <c r="O762" s="33" t="n">
        <v>0</v>
      </c>
      <c r="P762" s="33" t="n">
        <v>0</v>
      </c>
      <c r="Q762" s="33" t="n">
        <v>0</v>
      </c>
      <c r="R762" s="33" t="n">
        <v>0</v>
      </c>
      <c r="S762" s="33" t="n">
        <v>0</v>
      </c>
      <c r="T762" s="33" t="n"/>
      <c r="U762" s="14" t="n">
        <v>0</v>
      </c>
      <c r="V762" s="27">
        <f>SUMPRODUCT('Linear Model'!B$2:T$2,'Test Set'!A762:S762)+'Linear Model'!U$2</f>
        <v/>
      </c>
      <c r="W762" s="1">
        <f>SUMPRODUCT('Logistic Regression'!B$2:T$2,'Test Set'!A762:S762)+'Logistic Regression'!U$2</f>
        <v/>
      </c>
      <c r="X762" s="70">
        <f>EXP(W762)/(1+EXP(W762))</f>
        <v/>
      </c>
    </row>
    <row r="763" spans="1:24">
      <c r="A763" s="33" t="n">
        <v>0</v>
      </c>
      <c r="B763" s="33" t="n">
        <v>1</v>
      </c>
      <c r="C763" s="33" t="n">
        <v>1</v>
      </c>
      <c r="D763" s="33" t="n">
        <v>0</v>
      </c>
      <c r="E763" s="33" t="n">
        <v>0</v>
      </c>
      <c r="F763" s="33" t="n">
        <v>1</v>
      </c>
      <c r="G763" s="33" t="n">
        <v>0</v>
      </c>
      <c r="H763" s="33" t="n">
        <v>0</v>
      </c>
      <c r="I763" s="33" t="n">
        <v>0</v>
      </c>
      <c r="J763" s="33" t="n">
        <v>0</v>
      </c>
      <c r="K763" s="33" t="n">
        <v>0</v>
      </c>
      <c r="L763" s="33" t="n">
        <v>0</v>
      </c>
      <c r="M763" s="33" t="n">
        <v>0</v>
      </c>
      <c r="N763" s="33" t="n">
        <v>0</v>
      </c>
      <c r="O763" s="33" t="n">
        <v>0</v>
      </c>
      <c r="P763" s="33" t="n">
        <v>0</v>
      </c>
      <c r="Q763" s="33" t="n">
        <v>0</v>
      </c>
      <c r="R763" s="33" t="n">
        <v>0</v>
      </c>
      <c r="S763" s="33" t="n">
        <v>0</v>
      </c>
      <c r="T763" s="33" t="n"/>
      <c r="U763" s="14" t="n">
        <v>0</v>
      </c>
      <c r="V763" s="27">
        <f>SUMPRODUCT('Linear Model'!B$2:T$2,'Test Set'!A763:S763)+'Linear Model'!U$2</f>
        <v/>
      </c>
      <c r="W763" s="1">
        <f>SUMPRODUCT('Logistic Regression'!B$2:T$2,'Test Set'!A763:S763)+'Logistic Regression'!U$2</f>
        <v/>
      </c>
      <c r="X763" s="70">
        <f>EXP(W763)/(1+EXP(W763))</f>
        <v/>
      </c>
    </row>
    <row r="764" spans="1:24">
      <c r="A764" s="33" t="n">
        <v>0</v>
      </c>
      <c r="B764" s="33" t="n">
        <v>1</v>
      </c>
      <c r="C764" s="33" t="n">
        <v>0</v>
      </c>
      <c r="D764" s="33" t="n">
        <v>0</v>
      </c>
      <c r="E764" s="33" t="n">
        <v>0</v>
      </c>
      <c r="F764" s="33" t="n">
        <v>0</v>
      </c>
      <c r="G764" s="33" t="n">
        <v>1</v>
      </c>
      <c r="H764" s="33" t="n">
        <v>0</v>
      </c>
      <c r="I764" s="33" t="n">
        <v>0</v>
      </c>
      <c r="J764" s="33" t="n">
        <v>0</v>
      </c>
      <c r="K764" s="33" t="n">
        <v>0</v>
      </c>
      <c r="L764" s="33" t="n">
        <v>0</v>
      </c>
      <c r="M764" s="33" t="n">
        <v>0</v>
      </c>
      <c r="N764" s="33" t="n">
        <v>1</v>
      </c>
      <c r="O764" s="33" t="n">
        <v>0</v>
      </c>
      <c r="P764" s="33" t="n">
        <v>0</v>
      </c>
      <c r="Q764" s="33" t="n">
        <v>0</v>
      </c>
      <c r="R764" s="33" t="n">
        <v>1</v>
      </c>
      <c r="S764" s="33" t="n">
        <v>0</v>
      </c>
      <c r="T764" s="33" t="n"/>
      <c r="U764" s="14" t="n">
        <v>0</v>
      </c>
      <c r="V764" s="27">
        <f>SUMPRODUCT('Linear Model'!B$2:T$2,'Test Set'!A764:S764)+'Linear Model'!U$2</f>
        <v/>
      </c>
      <c r="W764" s="1">
        <f>SUMPRODUCT('Logistic Regression'!B$2:T$2,'Test Set'!A764:S764)+'Logistic Regression'!U$2</f>
        <v/>
      </c>
      <c r="X764" s="70">
        <f>EXP(W764)/(1+EXP(W764))</f>
        <v/>
      </c>
    </row>
    <row r="765" spans="1:24">
      <c r="A765" s="33" t="n">
        <v>0</v>
      </c>
      <c r="B765" s="33" t="n">
        <v>1</v>
      </c>
      <c r="C765" s="33" t="n">
        <v>0</v>
      </c>
      <c r="D765" s="33" t="n">
        <v>0</v>
      </c>
      <c r="E765" s="33" t="n">
        <v>0</v>
      </c>
      <c r="F765" s="33" t="n">
        <v>0</v>
      </c>
      <c r="G765" s="33" t="n">
        <v>0</v>
      </c>
      <c r="H765" s="33" t="n">
        <v>0</v>
      </c>
      <c r="I765" s="33" t="n">
        <v>0</v>
      </c>
      <c r="J765" s="33" t="n">
        <v>0</v>
      </c>
      <c r="K765" s="33" t="n">
        <v>0</v>
      </c>
      <c r="L765" s="33" t="n">
        <v>0</v>
      </c>
      <c r="M765" s="33" t="n">
        <v>0</v>
      </c>
      <c r="N765" s="33" t="n">
        <v>0</v>
      </c>
      <c r="O765" s="33" t="n">
        <v>0</v>
      </c>
      <c r="P765" s="33" t="n">
        <v>0</v>
      </c>
      <c r="Q765" s="33" t="n">
        <v>0</v>
      </c>
      <c r="R765" s="33" t="n">
        <v>0</v>
      </c>
      <c r="S765" s="33" t="n">
        <v>0</v>
      </c>
      <c r="T765" s="33" t="n"/>
      <c r="U765" s="14" t="n">
        <v>0</v>
      </c>
      <c r="V765" s="27">
        <f>SUMPRODUCT('Linear Model'!B$2:T$2,'Test Set'!A765:S765)+'Linear Model'!U$2</f>
        <v/>
      </c>
      <c r="W765" s="1">
        <f>SUMPRODUCT('Logistic Regression'!B$2:T$2,'Test Set'!A765:S765)+'Logistic Regression'!U$2</f>
        <v/>
      </c>
      <c r="X765" s="70">
        <f>EXP(W765)/(1+EXP(W765))</f>
        <v/>
      </c>
    </row>
    <row r="766" spans="1:24">
      <c r="A766" s="33" t="n">
        <v>1</v>
      </c>
      <c r="B766" s="33" t="n">
        <v>0</v>
      </c>
      <c r="C766" s="33" t="n">
        <v>1</v>
      </c>
      <c r="D766" s="33" t="n">
        <v>0</v>
      </c>
      <c r="E766" s="33" t="n">
        <v>0</v>
      </c>
      <c r="F766" s="33" t="n">
        <v>0</v>
      </c>
      <c r="G766" s="33" t="n">
        <v>0</v>
      </c>
      <c r="H766" s="33" t="n">
        <v>0</v>
      </c>
      <c r="I766" s="33" t="n">
        <v>0</v>
      </c>
      <c r="J766" s="33" t="n">
        <v>0</v>
      </c>
      <c r="K766" s="33" t="n">
        <v>0</v>
      </c>
      <c r="L766" s="33" t="n">
        <v>0</v>
      </c>
      <c r="M766" s="33" t="n">
        <v>0</v>
      </c>
      <c r="N766" s="33" t="n">
        <v>0</v>
      </c>
      <c r="O766" s="33" t="n">
        <v>0</v>
      </c>
      <c r="P766" s="33" t="n">
        <v>0</v>
      </c>
      <c r="Q766" s="33" t="n">
        <v>0</v>
      </c>
      <c r="R766" s="33" t="n">
        <v>0</v>
      </c>
      <c r="S766" s="33" t="n">
        <v>0</v>
      </c>
      <c r="T766" s="33" t="n"/>
      <c r="U766" s="14" t="n">
        <v>0</v>
      </c>
      <c r="V766" s="27">
        <f>SUMPRODUCT('Linear Model'!B$2:T$2,'Test Set'!A766:S766)+'Linear Model'!U$2</f>
        <v/>
      </c>
      <c r="W766" s="1">
        <f>SUMPRODUCT('Logistic Regression'!B$2:T$2,'Test Set'!A766:S766)+'Logistic Regression'!U$2</f>
        <v/>
      </c>
      <c r="X766" s="70">
        <f>EXP(W766)/(1+EXP(W766))</f>
        <v/>
      </c>
    </row>
    <row r="767" spans="1:24">
      <c r="A767" s="33" t="n">
        <v>0</v>
      </c>
      <c r="B767" s="33" t="n">
        <v>1</v>
      </c>
      <c r="C767" s="33" t="n">
        <v>0</v>
      </c>
      <c r="D767" s="33" t="n">
        <v>0</v>
      </c>
      <c r="E767" s="33" t="n">
        <v>0</v>
      </c>
      <c r="F767" s="33" t="n">
        <v>0</v>
      </c>
      <c r="G767" s="33" t="n">
        <v>0</v>
      </c>
      <c r="H767" s="33" t="n">
        <v>0</v>
      </c>
      <c r="I767" s="33" t="n">
        <v>0</v>
      </c>
      <c r="J767" s="33" t="n">
        <v>0</v>
      </c>
      <c r="K767" s="33" t="n">
        <v>0</v>
      </c>
      <c r="L767" s="33" t="n">
        <v>0</v>
      </c>
      <c r="M767" s="33" t="n">
        <v>0</v>
      </c>
      <c r="N767" s="33" t="n">
        <v>0</v>
      </c>
      <c r="O767" s="33" t="n">
        <v>0</v>
      </c>
      <c r="P767" s="33" t="n">
        <v>0</v>
      </c>
      <c r="Q767" s="33" t="n">
        <v>0</v>
      </c>
      <c r="R767" s="33" t="n">
        <v>1</v>
      </c>
      <c r="S767" s="33" t="n">
        <v>0</v>
      </c>
      <c r="T767" s="33" t="n"/>
      <c r="U767" s="14" t="n">
        <v>0</v>
      </c>
      <c r="V767" s="27">
        <f>SUMPRODUCT('Linear Model'!B$2:T$2,'Test Set'!A767:S767)+'Linear Model'!U$2</f>
        <v/>
      </c>
      <c r="W767" s="1">
        <f>SUMPRODUCT('Logistic Regression'!B$2:T$2,'Test Set'!A767:S767)+'Logistic Regression'!U$2</f>
        <v/>
      </c>
      <c r="X767" s="70">
        <f>EXP(W767)/(1+EXP(W767))</f>
        <v/>
      </c>
    </row>
    <row r="768" spans="1:24">
      <c r="A768" s="33" t="n">
        <v>1</v>
      </c>
      <c r="B768" s="33" t="n">
        <v>0</v>
      </c>
      <c r="C768" s="33" t="n">
        <v>0</v>
      </c>
      <c r="D768" s="33" t="n">
        <v>1</v>
      </c>
      <c r="E768" s="33" t="n">
        <v>0</v>
      </c>
      <c r="F768" s="33" t="n">
        <v>0</v>
      </c>
      <c r="G768" s="33" t="n">
        <v>0</v>
      </c>
      <c r="H768" s="33" t="n">
        <v>0</v>
      </c>
      <c r="I768" s="33" t="n">
        <v>0</v>
      </c>
      <c r="J768" s="33" t="n">
        <v>0</v>
      </c>
      <c r="K768" s="33" t="n">
        <v>0</v>
      </c>
      <c r="L768" s="33" t="n">
        <v>0</v>
      </c>
      <c r="M768" s="33" t="n">
        <v>0</v>
      </c>
      <c r="N768" s="33" t="n">
        <v>0</v>
      </c>
      <c r="O768" s="33" t="n">
        <v>0</v>
      </c>
      <c r="P768" s="33" t="n">
        <v>0</v>
      </c>
      <c r="Q768" s="33" t="n">
        <v>0</v>
      </c>
      <c r="R768" s="33" t="n">
        <v>1</v>
      </c>
      <c r="S768" s="33" t="n">
        <v>0</v>
      </c>
      <c r="T768" s="33" t="n"/>
      <c r="U768" s="14" t="n">
        <v>0</v>
      </c>
      <c r="V768" s="27">
        <f>SUMPRODUCT('Linear Model'!B$2:T$2,'Test Set'!A768:S768)+'Linear Model'!U$2</f>
        <v/>
      </c>
      <c r="W768" s="1">
        <f>SUMPRODUCT('Logistic Regression'!B$2:T$2,'Test Set'!A768:S768)+'Logistic Regression'!U$2</f>
        <v/>
      </c>
      <c r="X768" s="70">
        <f>EXP(W768)/(1+EXP(W768))</f>
        <v/>
      </c>
    </row>
    <row r="769" spans="1:24">
      <c r="A769" s="33" t="n">
        <v>1</v>
      </c>
      <c r="B769" s="33" t="n">
        <v>0</v>
      </c>
      <c r="C769" s="33" t="n">
        <v>1</v>
      </c>
      <c r="D769" s="33" t="n">
        <v>0</v>
      </c>
      <c r="E769" s="33" t="n">
        <v>0</v>
      </c>
      <c r="F769" s="33" t="n">
        <v>0</v>
      </c>
      <c r="G769" s="33" t="n">
        <v>0</v>
      </c>
      <c r="H769" s="33" t="n">
        <v>0</v>
      </c>
      <c r="I769" s="33" t="n">
        <v>0</v>
      </c>
      <c r="J769" s="33" t="n">
        <v>0</v>
      </c>
      <c r="K769" s="33" t="n">
        <v>0</v>
      </c>
      <c r="L769" s="33" t="n">
        <v>0</v>
      </c>
      <c r="M769" s="33" t="n">
        <v>0</v>
      </c>
      <c r="N769" s="33" t="n">
        <v>0</v>
      </c>
      <c r="O769" s="33" t="n">
        <v>0</v>
      </c>
      <c r="P769" s="33" t="n">
        <v>0</v>
      </c>
      <c r="Q769" s="33" t="n">
        <v>0</v>
      </c>
      <c r="R769" s="33" t="n">
        <v>0</v>
      </c>
      <c r="S769" s="33" t="n">
        <v>0</v>
      </c>
      <c r="T769" s="33" t="n"/>
      <c r="U769" s="14" t="n">
        <v>0</v>
      </c>
      <c r="V769" s="27">
        <f>SUMPRODUCT('Linear Model'!B$2:T$2,'Test Set'!A769:S769)+'Linear Model'!U$2</f>
        <v/>
      </c>
      <c r="W769" s="1">
        <f>SUMPRODUCT('Logistic Regression'!B$2:T$2,'Test Set'!A769:S769)+'Logistic Regression'!U$2</f>
        <v/>
      </c>
      <c r="X769" s="70">
        <f>EXP(W769)/(1+EXP(W769))</f>
        <v/>
      </c>
    </row>
    <row r="770" spans="1:24">
      <c r="A770" s="33" t="n">
        <v>1</v>
      </c>
      <c r="B770" s="33" t="n">
        <v>0</v>
      </c>
      <c r="C770" s="33" t="n">
        <v>1</v>
      </c>
      <c r="D770" s="33" t="n">
        <v>0</v>
      </c>
      <c r="E770" s="33" t="n">
        <v>0</v>
      </c>
      <c r="F770" s="33" t="n">
        <v>0</v>
      </c>
      <c r="G770" s="33" t="n">
        <v>1</v>
      </c>
      <c r="H770" s="33" t="n">
        <v>0</v>
      </c>
      <c r="I770" s="33" t="n">
        <v>0</v>
      </c>
      <c r="J770" s="33" t="n">
        <v>0</v>
      </c>
      <c r="K770" s="33" t="n">
        <v>0</v>
      </c>
      <c r="L770" s="33" t="n">
        <v>0</v>
      </c>
      <c r="M770" s="33" t="n">
        <v>0</v>
      </c>
      <c r="N770" s="33" t="n">
        <v>0</v>
      </c>
      <c r="O770" s="33" t="n">
        <v>0</v>
      </c>
      <c r="P770" s="33" t="n">
        <v>0</v>
      </c>
      <c r="Q770" s="33" t="n">
        <v>0</v>
      </c>
      <c r="R770" s="33" t="n">
        <v>1</v>
      </c>
      <c r="S770" s="33" t="n">
        <v>0</v>
      </c>
      <c r="T770" s="33" t="n"/>
      <c r="U770" s="14" t="n">
        <v>0</v>
      </c>
      <c r="V770" s="27">
        <f>SUMPRODUCT('Linear Model'!B$2:T$2,'Test Set'!A770:S770)+'Linear Model'!U$2</f>
        <v/>
      </c>
      <c r="W770" s="1">
        <f>SUMPRODUCT('Logistic Regression'!B$2:T$2,'Test Set'!A770:S770)+'Logistic Regression'!U$2</f>
        <v/>
      </c>
      <c r="X770" s="70">
        <f>EXP(W770)/(1+EXP(W770))</f>
        <v/>
      </c>
    </row>
    <row r="771" spans="1:24">
      <c r="A771" s="33" t="n">
        <v>0</v>
      </c>
      <c r="B771" s="33" t="n">
        <v>0</v>
      </c>
      <c r="C771" s="33" t="n">
        <v>1</v>
      </c>
      <c r="D771" s="33" t="n">
        <v>0</v>
      </c>
      <c r="E771" s="33" t="n">
        <v>0</v>
      </c>
      <c r="F771" s="33" t="n">
        <v>0</v>
      </c>
      <c r="G771" s="33" t="n">
        <v>0</v>
      </c>
      <c r="H771" s="33" t="n">
        <v>0</v>
      </c>
      <c r="I771" s="33" t="n">
        <v>0</v>
      </c>
      <c r="J771" s="33" t="n">
        <v>0</v>
      </c>
      <c r="K771" s="33" t="n">
        <v>0</v>
      </c>
      <c r="L771" s="33" t="n">
        <v>0</v>
      </c>
      <c r="M771" s="33" t="n">
        <v>0</v>
      </c>
      <c r="N771" s="33" t="n">
        <v>0</v>
      </c>
      <c r="O771" s="33" t="n">
        <v>0</v>
      </c>
      <c r="P771" s="33" t="n">
        <v>0</v>
      </c>
      <c r="Q771" s="33" t="n">
        <v>0</v>
      </c>
      <c r="R771" s="33" t="n">
        <v>0</v>
      </c>
      <c r="S771" s="33" t="n">
        <v>0</v>
      </c>
      <c r="T771" s="33" t="n"/>
      <c r="U771" s="14" t="n">
        <v>0</v>
      </c>
      <c r="V771" s="27">
        <f>SUMPRODUCT('Linear Model'!B$2:T$2,'Test Set'!A771:S771)+'Linear Model'!U$2</f>
        <v/>
      </c>
      <c r="W771" s="1">
        <f>SUMPRODUCT('Logistic Regression'!B$2:T$2,'Test Set'!A771:S771)+'Logistic Regression'!U$2</f>
        <v/>
      </c>
      <c r="X771" s="70">
        <f>EXP(W771)/(1+EXP(W771))</f>
        <v/>
      </c>
    </row>
    <row r="772" spans="1:24">
      <c r="A772" s="33" t="n">
        <v>1</v>
      </c>
      <c r="B772" s="33" t="n">
        <v>0</v>
      </c>
      <c r="C772" s="33" t="n">
        <v>0</v>
      </c>
      <c r="D772" s="33" t="n">
        <v>0</v>
      </c>
      <c r="E772" s="33" t="n">
        <v>0</v>
      </c>
      <c r="F772" s="33" t="n">
        <v>0</v>
      </c>
      <c r="G772" s="33" t="n">
        <v>0</v>
      </c>
      <c r="H772" s="33" t="n">
        <v>0</v>
      </c>
      <c r="I772" s="33" t="n">
        <v>0</v>
      </c>
      <c r="J772" s="33" t="n">
        <v>0</v>
      </c>
      <c r="K772" s="33" t="n">
        <v>0</v>
      </c>
      <c r="L772" s="33" t="n">
        <v>0</v>
      </c>
      <c r="M772" s="33" t="n">
        <v>0</v>
      </c>
      <c r="N772" s="33" t="n">
        <v>0</v>
      </c>
      <c r="O772" s="33" t="n">
        <v>0</v>
      </c>
      <c r="P772" s="33" t="n">
        <v>0</v>
      </c>
      <c r="Q772" s="33" t="n">
        <v>0</v>
      </c>
      <c r="R772" s="33" t="n">
        <v>0</v>
      </c>
      <c r="S772" s="33" t="n">
        <v>0</v>
      </c>
      <c r="T772" s="33" t="n"/>
      <c r="U772" s="14" t="n">
        <v>0</v>
      </c>
      <c r="V772" s="27">
        <f>SUMPRODUCT('Linear Model'!B$2:T$2,'Test Set'!A772:S772)+'Linear Model'!U$2</f>
        <v/>
      </c>
      <c r="W772" s="1">
        <f>SUMPRODUCT('Logistic Regression'!B$2:T$2,'Test Set'!A772:S772)+'Logistic Regression'!U$2</f>
        <v/>
      </c>
      <c r="X772" s="70">
        <f>EXP(W772)/(1+EXP(W772))</f>
        <v/>
      </c>
    </row>
    <row r="773" spans="1:24">
      <c r="A773" s="33" t="n">
        <v>1</v>
      </c>
      <c r="B773" s="33" t="n">
        <v>0</v>
      </c>
      <c r="C773" s="33" t="n">
        <v>0</v>
      </c>
      <c r="D773" s="33" t="n">
        <v>1</v>
      </c>
      <c r="E773" s="33" t="n">
        <v>0</v>
      </c>
      <c r="F773" s="33" t="n">
        <v>0</v>
      </c>
      <c r="G773" s="33" t="n">
        <v>0</v>
      </c>
      <c r="H773" s="33" t="n">
        <v>0</v>
      </c>
      <c r="I773" s="33" t="n">
        <v>0</v>
      </c>
      <c r="J773" s="33" t="n">
        <v>0</v>
      </c>
      <c r="K773" s="33" t="n">
        <v>0</v>
      </c>
      <c r="L773" s="33" t="n">
        <v>0</v>
      </c>
      <c r="M773" s="33" t="n">
        <v>0</v>
      </c>
      <c r="N773" s="33" t="n">
        <v>0</v>
      </c>
      <c r="O773" s="33" t="n">
        <v>0</v>
      </c>
      <c r="P773" s="33" t="n">
        <v>0</v>
      </c>
      <c r="Q773" s="33" t="n">
        <v>1</v>
      </c>
      <c r="R773" s="33" t="n">
        <v>0</v>
      </c>
      <c r="S773" s="33" t="n">
        <v>0</v>
      </c>
      <c r="T773" s="33" t="n"/>
      <c r="U773" s="14" t="n">
        <v>0</v>
      </c>
      <c r="V773" s="27">
        <f>SUMPRODUCT('Linear Model'!B$2:T$2,'Test Set'!A773:S773)+'Linear Model'!U$2</f>
        <v/>
      </c>
      <c r="W773" s="1">
        <f>SUMPRODUCT('Logistic Regression'!B$2:T$2,'Test Set'!A773:S773)+'Logistic Regression'!U$2</f>
        <v/>
      </c>
      <c r="X773" s="70">
        <f>EXP(W773)/(1+EXP(W773))</f>
        <v/>
      </c>
    </row>
    <row r="774" spans="1:24">
      <c r="A774" s="33" t="n">
        <v>0</v>
      </c>
      <c r="B774" s="33" t="n">
        <v>0</v>
      </c>
      <c r="C774" s="33" t="n">
        <v>1</v>
      </c>
      <c r="D774" s="33" t="n">
        <v>0</v>
      </c>
      <c r="E774" s="33" t="n">
        <v>0</v>
      </c>
      <c r="F774" s="33" t="n">
        <v>0</v>
      </c>
      <c r="G774" s="33" t="n">
        <v>0</v>
      </c>
      <c r="H774" s="33" t="n">
        <v>0</v>
      </c>
      <c r="I774" s="33" t="n">
        <v>0</v>
      </c>
      <c r="J774" s="33" t="n">
        <v>0</v>
      </c>
      <c r="K774" s="33" t="n">
        <v>0</v>
      </c>
      <c r="L774" s="33" t="n">
        <v>0</v>
      </c>
      <c r="M774" s="33" t="n">
        <v>0</v>
      </c>
      <c r="N774" s="33" t="n">
        <v>0</v>
      </c>
      <c r="O774" s="33" t="n">
        <v>0</v>
      </c>
      <c r="P774" s="33" t="n">
        <v>0</v>
      </c>
      <c r="Q774" s="33" t="n">
        <v>0</v>
      </c>
      <c r="R774" s="33" t="n">
        <v>0</v>
      </c>
      <c r="S774" s="33" t="n">
        <v>0</v>
      </c>
      <c r="T774" s="33" t="n"/>
      <c r="U774" s="14" t="n">
        <v>0</v>
      </c>
      <c r="V774" s="27">
        <f>SUMPRODUCT('Linear Model'!B$2:T$2,'Test Set'!A774:S774)+'Linear Model'!U$2</f>
        <v/>
      </c>
      <c r="W774" s="1">
        <f>SUMPRODUCT('Logistic Regression'!B$2:T$2,'Test Set'!A774:S774)+'Logistic Regression'!U$2</f>
        <v/>
      </c>
      <c r="X774" s="70">
        <f>EXP(W774)/(1+EXP(W774))</f>
        <v/>
      </c>
    </row>
    <row r="775" spans="1:24">
      <c r="A775" s="33" t="n">
        <v>0</v>
      </c>
      <c r="B775" s="33" t="n">
        <v>1</v>
      </c>
      <c r="C775" s="33" t="n">
        <v>1</v>
      </c>
      <c r="D775" s="33" t="n">
        <v>0</v>
      </c>
      <c r="E775" s="33" t="n">
        <v>0</v>
      </c>
      <c r="F775" s="33" t="n">
        <v>0</v>
      </c>
      <c r="G775" s="33" t="n">
        <v>0</v>
      </c>
      <c r="H775" s="33" t="n">
        <v>0</v>
      </c>
      <c r="I775" s="33" t="n">
        <v>0</v>
      </c>
      <c r="J775" s="33" t="n">
        <v>0</v>
      </c>
      <c r="K775" s="33" t="n">
        <v>0</v>
      </c>
      <c r="L775" s="33" t="n">
        <v>0</v>
      </c>
      <c r="M775" s="33" t="n">
        <v>0</v>
      </c>
      <c r="N775" s="33" t="n">
        <v>0</v>
      </c>
      <c r="O775" s="33" t="n">
        <v>0</v>
      </c>
      <c r="P775" s="33" t="n">
        <v>0</v>
      </c>
      <c r="Q775" s="33" t="n">
        <v>0</v>
      </c>
      <c r="R775" s="33" t="n">
        <v>0</v>
      </c>
      <c r="S775" s="33" t="n">
        <v>0</v>
      </c>
      <c r="T775" s="33" t="n"/>
      <c r="U775" s="14" t="n">
        <v>0</v>
      </c>
      <c r="V775" s="27">
        <f>SUMPRODUCT('Linear Model'!B$2:T$2,'Test Set'!A775:S775)+'Linear Model'!U$2</f>
        <v/>
      </c>
      <c r="W775" s="1">
        <f>SUMPRODUCT('Logistic Regression'!B$2:T$2,'Test Set'!A775:S775)+'Logistic Regression'!U$2</f>
        <v/>
      </c>
      <c r="X775" s="70">
        <f>EXP(W775)/(1+EXP(W775))</f>
        <v/>
      </c>
    </row>
    <row r="776" spans="1:24">
      <c r="A776" s="33" t="n">
        <v>1</v>
      </c>
      <c r="B776" s="33" t="n">
        <v>0</v>
      </c>
      <c r="C776" s="33" t="n">
        <v>0</v>
      </c>
      <c r="D776" s="33" t="n">
        <v>1</v>
      </c>
      <c r="E776" s="33" t="n">
        <v>0</v>
      </c>
      <c r="F776" s="33" t="n">
        <v>1</v>
      </c>
      <c r="G776" s="33" t="n">
        <v>1</v>
      </c>
      <c r="H776" s="33" t="n">
        <v>0</v>
      </c>
      <c r="I776" s="33" t="n">
        <v>0</v>
      </c>
      <c r="J776" s="33" t="n">
        <v>0</v>
      </c>
      <c r="K776" s="33" t="n">
        <v>0</v>
      </c>
      <c r="L776" s="33" t="n">
        <v>0</v>
      </c>
      <c r="M776" s="33" t="n">
        <v>0</v>
      </c>
      <c r="N776" s="33" t="n">
        <v>0</v>
      </c>
      <c r="O776" s="33" t="n">
        <v>0</v>
      </c>
      <c r="P776" s="33" t="n">
        <v>0</v>
      </c>
      <c r="Q776" s="33" t="n">
        <v>0</v>
      </c>
      <c r="R776" s="33" t="n">
        <v>0</v>
      </c>
      <c r="S776" s="33" t="n">
        <v>0</v>
      </c>
      <c r="T776" s="33" t="n"/>
      <c r="U776" s="14" t="n">
        <v>0</v>
      </c>
      <c r="V776" s="27">
        <f>SUMPRODUCT('Linear Model'!B$2:T$2,'Test Set'!A776:S776)+'Linear Model'!U$2</f>
        <v/>
      </c>
      <c r="W776" s="1">
        <f>SUMPRODUCT('Logistic Regression'!B$2:T$2,'Test Set'!A776:S776)+'Logistic Regression'!U$2</f>
        <v/>
      </c>
      <c r="X776" s="70">
        <f>EXP(W776)/(1+EXP(W776))</f>
        <v/>
      </c>
    </row>
    <row r="777" spans="1:24">
      <c r="A777" s="33" t="n">
        <v>1</v>
      </c>
      <c r="B777" s="33" t="n">
        <v>0</v>
      </c>
      <c r="C777" s="33" t="n">
        <v>1</v>
      </c>
      <c r="D777" s="33" t="n">
        <v>0</v>
      </c>
      <c r="E777" s="33" t="n">
        <v>0</v>
      </c>
      <c r="F777" s="33" t="n">
        <v>0</v>
      </c>
      <c r="G777" s="33" t="n">
        <v>0</v>
      </c>
      <c r="H777" s="33" t="n">
        <v>0</v>
      </c>
      <c r="I777" s="33" t="n">
        <v>0</v>
      </c>
      <c r="J777" s="33" t="n">
        <v>0</v>
      </c>
      <c r="K777" s="33" t="n">
        <v>0</v>
      </c>
      <c r="L777" s="33" t="n">
        <v>0</v>
      </c>
      <c r="M777" s="33" t="n">
        <v>0</v>
      </c>
      <c r="N777" s="33" t="n">
        <v>0</v>
      </c>
      <c r="O777" s="33" t="n">
        <v>1</v>
      </c>
      <c r="P777" s="33" t="n">
        <v>0</v>
      </c>
      <c r="Q777" s="33" t="n">
        <v>1</v>
      </c>
      <c r="R777" s="33" t="n">
        <v>0</v>
      </c>
      <c r="S777" s="33" t="n">
        <v>0</v>
      </c>
      <c r="T777" s="33" t="n"/>
      <c r="U777" s="14" t="n">
        <v>0</v>
      </c>
      <c r="V777" s="27">
        <f>SUMPRODUCT('Linear Model'!B$2:T$2,'Test Set'!A777:S777)+'Linear Model'!U$2</f>
        <v/>
      </c>
      <c r="W777" s="1">
        <f>SUMPRODUCT('Logistic Regression'!B$2:T$2,'Test Set'!A777:S777)+'Logistic Regression'!U$2</f>
        <v/>
      </c>
      <c r="X777" s="70">
        <f>EXP(W777)/(1+EXP(W777))</f>
        <v/>
      </c>
    </row>
    <row r="778" spans="1:24">
      <c r="A778" s="33" t="n">
        <v>0</v>
      </c>
      <c r="B778" s="33" t="n">
        <v>1</v>
      </c>
      <c r="C778" s="33" t="n">
        <v>0</v>
      </c>
      <c r="D778" s="33" t="n">
        <v>0</v>
      </c>
      <c r="E778" s="33" t="n">
        <v>0</v>
      </c>
      <c r="F778" s="33" t="n">
        <v>1</v>
      </c>
      <c r="G778" s="33" t="n">
        <v>1</v>
      </c>
      <c r="H778" s="33" t="n">
        <v>0</v>
      </c>
      <c r="I778" s="33" t="n">
        <v>0</v>
      </c>
      <c r="J778" s="33" t="n">
        <v>0</v>
      </c>
      <c r="K778" s="33" t="n">
        <v>0</v>
      </c>
      <c r="L778" s="33" t="n">
        <v>0</v>
      </c>
      <c r="M778" s="33" t="n">
        <v>0</v>
      </c>
      <c r="N778" s="33" t="n">
        <v>0</v>
      </c>
      <c r="O778" s="33" t="n">
        <v>0</v>
      </c>
      <c r="P778" s="33" t="n">
        <v>0</v>
      </c>
      <c r="Q778" s="33" t="n">
        <v>0</v>
      </c>
      <c r="R778" s="33" t="n">
        <v>1</v>
      </c>
      <c r="S778" s="33" t="n">
        <v>0</v>
      </c>
      <c r="T778" s="33" t="n"/>
      <c r="U778" s="14" t="n">
        <v>0</v>
      </c>
      <c r="V778" s="27">
        <f>SUMPRODUCT('Linear Model'!B$2:T$2,'Test Set'!A778:S778)+'Linear Model'!U$2</f>
        <v/>
      </c>
      <c r="W778" s="1">
        <f>SUMPRODUCT('Logistic Regression'!B$2:T$2,'Test Set'!A778:S778)+'Logistic Regression'!U$2</f>
        <v/>
      </c>
      <c r="X778" s="70">
        <f>EXP(W778)/(1+EXP(W778))</f>
        <v/>
      </c>
    </row>
    <row r="779" spans="1:24">
      <c r="A779" s="33" t="n">
        <v>1</v>
      </c>
      <c r="B779" s="33" t="n">
        <v>0</v>
      </c>
      <c r="C779" s="33" t="n">
        <v>1</v>
      </c>
      <c r="D779" s="33" t="n">
        <v>0</v>
      </c>
      <c r="E779" s="33" t="n">
        <v>0</v>
      </c>
      <c r="F779" s="33" t="n">
        <v>0</v>
      </c>
      <c r="G779" s="33" t="n">
        <v>0</v>
      </c>
      <c r="H779" s="33" t="n">
        <v>0</v>
      </c>
      <c r="I779" s="33" t="n">
        <v>0</v>
      </c>
      <c r="J779" s="33" t="n">
        <v>0</v>
      </c>
      <c r="K779" s="33" t="n">
        <v>0</v>
      </c>
      <c r="L779" s="33" t="n">
        <v>0</v>
      </c>
      <c r="M779" s="33" t="n">
        <v>0</v>
      </c>
      <c r="N779" s="33" t="n">
        <v>0</v>
      </c>
      <c r="O779" s="33" t="n">
        <v>1</v>
      </c>
      <c r="P779" s="33" t="n">
        <v>0</v>
      </c>
      <c r="Q779" s="33" t="n">
        <v>0</v>
      </c>
      <c r="R779" s="33" t="n">
        <v>0</v>
      </c>
      <c r="S779" s="33" t="n">
        <v>0</v>
      </c>
      <c r="T779" s="33" t="n"/>
      <c r="U779" s="14" t="n">
        <v>0</v>
      </c>
      <c r="V779" s="27">
        <f>SUMPRODUCT('Linear Model'!B$2:T$2,'Test Set'!A779:S779)+'Linear Model'!U$2</f>
        <v/>
      </c>
      <c r="W779" s="1">
        <f>SUMPRODUCT('Logistic Regression'!B$2:T$2,'Test Set'!A779:S779)+'Logistic Regression'!U$2</f>
        <v/>
      </c>
      <c r="X779" s="70">
        <f>EXP(W779)/(1+EXP(W779))</f>
        <v/>
      </c>
    </row>
    <row r="780" spans="1:24">
      <c r="A780" s="33" t="n">
        <v>0</v>
      </c>
      <c r="B780" s="33" t="n">
        <v>0</v>
      </c>
      <c r="C780" s="33" t="n">
        <v>1</v>
      </c>
      <c r="D780" s="33" t="n">
        <v>0</v>
      </c>
      <c r="E780" s="33" t="n">
        <v>0</v>
      </c>
      <c r="F780" s="33" t="n">
        <v>0</v>
      </c>
      <c r="G780" s="33" t="n">
        <v>1</v>
      </c>
      <c r="H780" s="33" t="n">
        <v>0</v>
      </c>
      <c r="I780" s="33" t="n">
        <v>0</v>
      </c>
      <c r="J780" s="33" t="n">
        <v>0</v>
      </c>
      <c r="K780" s="33" t="n">
        <v>0</v>
      </c>
      <c r="L780" s="33" t="n">
        <v>1</v>
      </c>
      <c r="M780" s="33" t="n">
        <v>0</v>
      </c>
      <c r="N780" s="33" t="n">
        <v>0</v>
      </c>
      <c r="O780" s="33" t="n">
        <v>1</v>
      </c>
      <c r="P780" s="33" t="n">
        <v>0</v>
      </c>
      <c r="Q780" s="33" t="n">
        <v>0</v>
      </c>
      <c r="R780" s="33" t="n">
        <v>0</v>
      </c>
      <c r="S780" s="33" t="n">
        <v>0</v>
      </c>
      <c r="T780" s="33" t="n"/>
      <c r="U780" s="14" t="n">
        <v>0</v>
      </c>
      <c r="V780" s="27">
        <f>SUMPRODUCT('Linear Model'!B$2:T$2,'Test Set'!A780:S780)+'Linear Model'!U$2</f>
        <v/>
      </c>
      <c r="W780" s="1">
        <f>SUMPRODUCT('Logistic Regression'!B$2:T$2,'Test Set'!A780:S780)+'Logistic Regression'!U$2</f>
        <v/>
      </c>
      <c r="X780" s="70">
        <f>EXP(W780)/(1+EXP(W780))</f>
        <v/>
      </c>
    </row>
    <row r="781" spans="1:24">
      <c r="A781" s="33" t="n">
        <v>0</v>
      </c>
      <c r="B781" s="33" t="n">
        <v>0</v>
      </c>
      <c r="C781" s="33" t="n">
        <v>1</v>
      </c>
      <c r="D781" s="33" t="n">
        <v>0</v>
      </c>
      <c r="E781" s="33" t="n">
        <v>0</v>
      </c>
      <c r="F781" s="33" t="n">
        <v>0</v>
      </c>
      <c r="G781" s="33" t="n">
        <v>0</v>
      </c>
      <c r="H781" s="33" t="n">
        <v>0</v>
      </c>
      <c r="I781" s="33" t="n">
        <v>0</v>
      </c>
      <c r="J781" s="33" t="n">
        <v>0</v>
      </c>
      <c r="K781" s="33" t="n">
        <v>0</v>
      </c>
      <c r="L781" s="33" t="n">
        <v>0</v>
      </c>
      <c r="M781" s="33" t="n">
        <v>0</v>
      </c>
      <c r="N781" s="33" t="n">
        <v>0</v>
      </c>
      <c r="O781" s="33" t="n">
        <v>1</v>
      </c>
      <c r="P781" s="33" t="n">
        <v>0</v>
      </c>
      <c r="Q781" s="33" t="n">
        <v>0</v>
      </c>
      <c r="R781" s="33" t="n">
        <v>0</v>
      </c>
      <c r="S781" s="33" t="n">
        <v>0</v>
      </c>
      <c r="T781" s="33" t="n"/>
      <c r="U781" s="14" t="n">
        <v>0</v>
      </c>
      <c r="V781" s="27">
        <f>SUMPRODUCT('Linear Model'!B$2:T$2,'Test Set'!A781:S781)+'Linear Model'!U$2</f>
        <v/>
      </c>
      <c r="W781" s="1">
        <f>SUMPRODUCT('Logistic Regression'!B$2:T$2,'Test Set'!A781:S781)+'Logistic Regression'!U$2</f>
        <v/>
      </c>
      <c r="X781" s="70">
        <f>EXP(W781)/(1+EXP(W781))</f>
        <v/>
      </c>
    </row>
    <row r="782" spans="1:24">
      <c r="A782" s="33" t="n">
        <v>0</v>
      </c>
      <c r="B782" s="33" t="n">
        <v>0</v>
      </c>
      <c r="C782" s="33" t="n">
        <v>1</v>
      </c>
      <c r="D782" s="33" t="n">
        <v>0</v>
      </c>
      <c r="E782" s="33" t="n">
        <v>0</v>
      </c>
      <c r="F782" s="33" t="n">
        <v>1</v>
      </c>
      <c r="G782" s="33" t="n">
        <v>1</v>
      </c>
      <c r="H782" s="33" t="n">
        <v>0</v>
      </c>
      <c r="I782" s="33" t="n">
        <v>0</v>
      </c>
      <c r="J782" s="33" t="n">
        <v>0</v>
      </c>
      <c r="K782" s="33" t="n">
        <v>0</v>
      </c>
      <c r="L782" s="33" t="n">
        <v>0</v>
      </c>
      <c r="M782" s="33" t="n">
        <v>0</v>
      </c>
      <c r="N782" s="33" t="n">
        <v>0</v>
      </c>
      <c r="O782" s="33" t="n">
        <v>0</v>
      </c>
      <c r="P782" s="33" t="n">
        <v>0</v>
      </c>
      <c r="Q782" s="33" t="n">
        <v>0</v>
      </c>
      <c r="R782" s="33" t="n">
        <v>0</v>
      </c>
      <c r="S782" s="33" t="n">
        <v>0</v>
      </c>
      <c r="T782" s="33" t="n"/>
      <c r="U782" s="14" t="n">
        <v>0</v>
      </c>
      <c r="V782" s="27">
        <f>SUMPRODUCT('Linear Model'!B$2:T$2,'Test Set'!A782:S782)+'Linear Model'!U$2</f>
        <v/>
      </c>
      <c r="W782" s="1">
        <f>SUMPRODUCT('Logistic Regression'!B$2:T$2,'Test Set'!A782:S782)+'Logistic Regression'!U$2</f>
        <v/>
      </c>
      <c r="X782" s="70">
        <f>EXP(W782)/(1+EXP(W782))</f>
        <v/>
      </c>
    </row>
    <row r="783" spans="1:24">
      <c r="A783" s="33" t="n">
        <v>1</v>
      </c>
      <c r="B783" s="33" t="n">
        <v>0</v>
      </c>
      <c r="C783" s="33" t="n">
        <v>0</v>
      </c>
      <c r="D783" s="33" t="n">
        <v>1</v>
      </c>
      <c r="E783" s="33" t="n">
        <v>0</v>
      </c>
      <c r="F783" s="33" t="n">
        <v>1</v>
      </c>
      <c r="G783" s="33" t="n">
        <v>0</v>
      </c>
      <c r="H783" s="33" t="n">
        <v>0</v>
      </c>
      <c r="I783" s="33" t="n">
        <v>1</v>
      </c>
      <c r="J783" s="33" t="n">
        <v>0</v>
      </c>
      <c r="K783" s="33" t="n">
        <v>0</v>
      </c>
      <c r="L783" s="33" t="n">
        <v>0</v>
      </c>
      <c r="M783" s="33" t="n">
        <v>0</v>
      </c>
      <c r="N783" s="33" t="n">
        <v>0</v>
      </c>
      <c r="O783" s="33" t="n">
        <v>0</v>
      </c>
      <c r="P783" s="33" t="n">
        <v>0</v>
      </c>
      <c r="Q783" s="33" t="n">
        <v>0</v>
      </c>
      <c r="R783" s="33" t="n">
        <v>0</v>
      </c>
      <c r="S783" s="33" t="n">
        <v>0</v>
      </c>
      <c r="T783" s="33" t="n"/>
      <c r="U783" s="14" t="n">
        <v>0</v>
      </c>
      <c r="V783" s="27">
        <f>SUMPRODUCT('Linear Model'!B$2:T$2,'Test Set'!A783:S783)+'Linear Model'!U$2</f>
        <v/>
      </c>
      <c r="W783" s="1">
        <f>SUMPRODUCT('Logistic Regression'!B$2:T$2,'Test Set'!A783:S783)+'Logistic Regression'!U$2</f>
        <v/>
      </c>
      <c r="X783" s="70">
        <f>EXP(W783)/(1+EXP(W783))</f>
        <v/>
      </c>
    </row>
    <row r="784" spans="1:24">
      <c r="A784" s="33" t="n">
        <v>0</v>
      </c>
      <c r="B784" s="33" t="n">
        <v>0</v>
      </c>
      <c r="C784" s="33" t="n">
        <v>0</v>
      </c>
      <c r="D784" s="33" t="n">
        <v>0</v>
      </c>
      <c r="E784" s="33" t="n">
        <v>0</v>
      </c>
      <c r="F784" s="33" t="n">
        <v>1</v>
      </c>
      <c r="G784" s="33" t="n">
        <v>0</v>
      </c>
      <c r="H784" s="33" t="n">
        <v>0</v>
      </c>
      <c r="I784" s="33" t="n">
        <v>0</v>
      </c>
      <c r="J784" s="33" t="n">
        <v>0</v>
      </c>
      <c r="K784" s="33" t="n">
        <v>0</v>
      </c>
      <c r="L784" s="33" t="n">
        <v>0</v>
      </c>
      <c r="M784" s="33" t="n">
        <v>0</v>
      </c>
      <c r="N784" s="33" t="n">
        <v>0</v>
      </c>
      <c r="O784" s="33" t="n">
        <v>0</v>
      </c>
      <c r="P784" s="33" t="n">
        <v>0</v>
      </c>
      <c r="Q784" s="33" t="n">
        <v>0</v>
      </c>
      <c r="R784" s="33" t="n">
        <v>0</v>
      </c>
      <c r="S784" s="33" t="n">
        <v>0</v>
      </c>
      <c r="T784" s="33" t="n"/>
      <c r="U784" s="14" t="n">
        <v>0</v>
      </c>
      <c r="V784" s="27">
        <f>SUMPRODUCT('Linear Model'!B$2:T$2,'Test Set'!A784:S784)+'Linear Model'!U$2</f>
        <v/>
      </c>
      <c r="W784" s="1">
        <f>SUMPRODUCT('Logistic Regression'!B$2:T$2,'Test Set'!A784:S784)+'Logistic Regression'!U$2</f>
        <v/>
      </c>
      <c r="X784" s="70">
        <f>EXP(W784)/(1+EXP(W784))</f>
        <v/>
      </c>
    </row>
    <row r="785" spans="1:24">
      <c r="A785" s="33" t="n">
        <v>0</v>
      </c>
      <c r="B785" s="33" t="n">
        <v>1</v>
      </c>
      <c r="C785" s="33" t="n">
        <v>1</v>
      </c>
      <c r="D785" s="33" t="n">
        <v>0</v>
      </c>
      <c r="E785" s="33" t="n">
        <v>0</v>
      </c>
      <c r="F785" s="33" t="n">
        <v>1</v>
      </c>
      <c r="G785" s="33" t="n">
        <v>0</v>
      </c>
      <c r="H785" s="33" t="n">
        <v>0</v>
      </c>
      <c r="I785" s="33" t="n">
        <v>0</v>
      </c>
      <c r="J785" s="33" t="n">
        <v>0</v>
      </c>
      <c r="K785" s="33" t="n">
        <v>0</v>
      </c>
      <c r="L785" s="33" t="n">
        <v>0</v>
      </c>
      <c r="M785" s="33" t="n">
        <v>0</v>
      </c>
      <c r="N785" s="33" t="n">
        <v>0</v>
      </c>
      <c r="O785" s="33" t="n">
        <v>1</v>
      </c>
      <c r="P785" s="33" t="n">
        <v>0</v>
      </c>
      <c r="Q785" s="33" t="n">
        <v>0</v>
      </c>
      <c r="R785" s="33" t="n">
        <v>0</v>
      </c>
      <c r="S785" s="33" t="n">
        <v>0</v>
      </c>
      <c r="T785" s="33" t="n"/>
      <c r="U785" s="14" t="n">
        <v>0</v>
      </c>
      <c r="V785" s="27">
        <f>SUMPRODUCT('Linear Model'!B$2:T$2,'Test Set'!A785:S785)+'Linear Model'!U$2</f>
        <v/>
      </c>
      <c r="W785" s="1">
        <f>SUMPRODUCT('Logistic Regression'!B$2:T$2,'Test Set'!A785:S785)+'Logistic Regression'!U$2</f>
        <v/>
      </c>
      <c r="X785" s="70">
        <f>EXP(W785)/(1+EXP(W785))</f>
        <v/>
      </c>
    </row>
    <row r="786" spans="1:24">
      <c r="A786" s="33" t="n">
        <v>0</v>
      </c>
      <c r="B786" s="33" t="n">
        <v>1</v>
      </c>
      <c r="C786" s="33" t="n">
        <v>0</v>
      </c>
      <c r="D786" s="33" t="n">
        <v>0</v>
      </c>
      <c r="E786" s="33" t="n">
        <v>0</v>
      </c>
      <c r="F786" s="33" t="n">
        <v>1</v>
      </c>
      <c r="G786" s="33" t="n">
        <v>0</v>
      </c>
      <c r="H786" s="33" t="n">
        <v>0</v>
      </c>
      <c r="I786" s="33" t="n">
        <v>0</v>
      </c>
      <c r="J786" s="33" t="n">
        <v>0</v>
      </c>
      <c r="K786" s="33" t="n">
        <v>0</v>
      </c>
      <c r="L786" s="33" t="n">
        <v>0</v>
      </c>
      <c r="M786" s="33" t="n">
        <v>0</v>
      </c>
      <c r="N786" s="33" t="n">
        <v>0</v>
      </c>
      <c r="O786" s="33" t="n">
        <v>0</v>
      </c>
      <c r="P786" s="33" t="n">
        <v>0</v>
      </c>
      <c r="Q786" s="33" t="n">
        <v>0</v>
      </c>
      <c r="R786" s="33" t="n">
        <v>0</v>
      </c>
      <c r="S786" s="33" t="n">
        <v>0</v>
      </c>
      <c r="T786" s="33" t="n"/>
      <c r="U786" s="14" t="n">
        <v>0</v>
      </c>
      <c r="V786" s="27">
        <f>SUMPRODUCT('Linear Model'!B$2:T$2,'Test Set'!A786:S786)+'Linear Model'!U$2</f>
        <v/>
      </c>
      <c r="W786" s="1">
        <f>SUMPRODUCT('Logistic Regression'!B$2:T$2,'Test Set'!A786:S786)+'Logistic Regression'!U$2</f>
        <v/>
      </c>
      <c r="X786" s="70">
        <f>EXP(W786)/(1+EXP(W786))</f>
        <v/>
      </c>
    </row>
    <row r="787" spans="1:24">
      <c r="A787" s="33" t="n">
        <v>0</v>
      </c>
      <c r="B787" s="33" t="n">
        <v>0</v>
      </c>
      <c r="C787" s="33" t="n">
        <v>0</v>
      </c>
      <c r="D787" s="33" t="n">
        <v>1</v>
      </c>
      <c r="E787" s="33" t="n">
        <v>0</v>
      </c>
      <c r="F787" s="33" t="n">
        <v>0</v>
      </c>
      <c r="G787" s="33" t="n">
        <v>0</v>
      </c>
      <c r="H787" s="33" t="n">
        <v>0</v>
      </c>
      <c r="I787" s="33" t="n">
        <v>0</v>
      </c>
      <c r="J787" s="33" t="n">
        <v>0</v>
      </c>
      <c r="K787" s="33" t="n">
        <v>0</v>
      </c>
      <c r="L787" s="33" t="n">
        <v>0</v>
      </c>
      <c r="M787" s="33" t="n">
        <v>0</v>
      </c>
      <c r="N787" s="33" t="n">
        <v>0</v>
      </c>
      <c r="O787" s="33" t="n">
        <v>0</v>
      </c>
      <c r="P787" s="33" t="n">
        <v>0</v>
      </c>
      <c r="Q787" s="33" t="n">
        <v>0</v>
      </c>
      <c r="R787" s="33" t="n">
        <v>0</v>
      </c>
      <c r="S787" s="33" t="n">
        <v>0</v>
      </c>
      <c r="T787" s="33" t="n"/>
      <c r="U787" s="14" t="n">
        <v>0</v>
      </c>
      <c r="V787" s="27">
        <f>SUMPRODUCT('Linear Model'!B$2:T$2,'Test Set'!A787:S787)+'Linear Model'!U$2</f>
        <v/>
      </c>
      <c r="W787" s="1">
        <f>SUMPRODUCT('Logistic Regression'!B$2:T$2,'Test Set'!A787:S787)+'Logistic Regression'!U$2</f>
        <v/>
      </c>
      <c r="X787" s="70">
        <f>EXP(W787)/(1+EXP(W787))</f>
        <v/>
      </c>
    </row>
    <row r="788" spans="1:24">
      <c r="A788" s="33" t="n">
        <v>1</v>
      </c>
      <c r="B788" s="33" t="n">
        <v>0</v>
      </c>
      <c r="C788" s="33" t="n">
        <v>0</v>
      </c>
      <c r="D788" s="33" t="n">
        <v>1</v>
      </c>
      <c r="E788" s="33" t="n">
        <v>0</v>
      </c>
      <c r="F788" s="33" t="n">
        <v>0</v>
      </c>
      <c r="G788" s="33" t="n">
        <v>1</v>
      </c>
      <c r="H788" s="33" t="n">
        <v>0</v>
      </c>
      <c r="I788" s="33" t="n">
        <v>0</v>
      </c>
      <c r="J788" s="33" t="n">
        <v>0</v>
      </c>
      <c r="K788" s="33" t="n">
        <v>0</v>
      </c>
      <c r="L788" s="33" t="n">
        <v>0</v>
      </c>
      <c r="M788" s="33" t="n">
        <v>0</v>
      </c>
      <c r="N788" s="33" t="n">
        <v>0</v>
      </c>
      <c r="O788" s="33" t="n">
        <v>0</v>
      </c>
      <c r="P788" s="33" t="n">
        <v>0</v>
      </c>
      <c r="Q788" s="33" t="n">
        <v>0</v>
      </c>
      <c r="R788" s="33" t="n">
        <v>0</v>
      </c>
      <c r="S788" s="33" t="n">
        <v>0</v>
      </c>
      <c r="T788" s="33" t="n"/>
      <c r="U788" s="14" t="n">
        <v>0</v>
      </c>
      <c r="V788" s="27">
        <f>SUMPRODUCT('Linear Model'!B$2:T$2,'Test Set'!A788:S788)+'Linear Model'!U$2</f>
        <v/>
      </c>
      <c r="W788" s="1">
        <f>SUMPRODUCT('Logistic Regression'!B$2:T$2,'Test Set'!A788:S788)+'Logistic Regression'!U$2</f>
        <v/>
      </c>
      <c r="X788" s="70">
        <f>EXP(W788)/(1+EXP(W788))</f>
        <v/>
      </c>
    </row>
    <row r="789" spans="1:24">
      <c r="A789" s="33" t="n">
        <v>0</v>
      </c>
      <c r="B789" s="33" t="n">
        <v>0</v>
      </c>
      <c r="C789" s="33" t="n">
        <v>0</v>
      </c>
      <c r="D789" s="33" t="n">
        <v>0</v>
      </c>
      <c r="E789" s="33" t="n">
        <v>0</v>
      </c>
      <c r="F789" s="33" t="n">
        <v>1</v>
      </c>
      <c r="G789" s="33" t="n">
        <v>1</v>
      </c>
      <c r="H789" s="33" t="n">
        <v>0</v>
      </c>
      <c r="I789" s="33" t="n">
        <v>0</v>
      </c>
      <c r="J789" s="33" t="n">
        <v>1</v>
      </c>
      <c r="K789" s="33" t="n">
        <v>0</v>
      </c>
      <c r="L789" s="33" t="n">
        <v>0</v>
      </c>
      <c r="M789" s="33" t="n">
        <v>0</v>
      </c>
      <c r="N789" s="33" t="n">
        <v>0</v>
      </c>
      <c r="O789" s="33" t="n">
        <v>0</v>
      </c>
      <c r="P789" s="33" t="n">
        <v>0</v>
      </c>
      <c r="Q789" s="33" t="n">
        <v>0</v>
      </c>
      <c r="R789" s="33" t="n">
        <v>0</v>
      </c>
      <c r="S789" s="33" t="n">
        <v>0</v>
      </c>
      <c r="T789" s="33" t="n"/>
      <c r="U789" s="14" t="n">
        <v>0</v>
      </c>
      <c r="V789" s="27">
        <f>SUMPRODUCT('Linear Model'!B$2:T$2,'Test Set'!A789:S789)+'Linear Model'!U$2</f>
        <v/>
      </c>
      <c r="W789" s="1">
        <f>SUMPRODUCT('Logistic Regression'!B$2:T$2,'Test Set'!A789:S789)+'Logistic Regression'!U$2</f>
        <v/>
      </c>
      <c r="X789" s="70">
        <f>EXP(W789)/(1+EXP(W789))</f>
        <v/>
      </c>
    </row>
    <row r="790" spans="1:24">
      <c r="A790" s="33" t="n">
        <v>1</v>
      </c>
      <c r="B790" s="33" t="n">
        <v>0</v>
      </c>
      <c r="C790" s="33" t="n">
        <v>0</v>
      </c>
      <c r="D790" s="33" t="n">
        <v>0</v>
      </c>
      <c r="E790" s="33" t="n">
        <v>0</v>
      </c>
      <c r="F790" s="33" t="n">
        <v>1</v>
      </c>
      <c r="G790" s="33" t="n">
        <v>0</v>
      </c>
      <c r="H790" s="33" t="n">
        <v>0</v>
      </c>
      <c r="I790" s="33" t="n">
        <v>0</v>
      </c>
      <c r="J790" s="33" t="n">
        <v>0</v>
      </c>
      <c r="K790" s="33" t="n">
        <v>0</v>
      </c>
      <c r="L790" s="33" t="n">
        <v>0</v>
      </c>
      <c r="M790" s="33" t="n">
        <v>0</v>
      </c>
      <c r="N790" s="33" t="n">
        <v>0</v>
      </c>
      <c r="O790" s="33" t="n">
        <v>0</v>
      </c>
      <c r="P790" s="33" t="n">
        <v>0</v>
      </c>
      <c r="Q790" s="33" t="n">
        <v>0</v>
      </c>
      <c r="R790" s="33" t="n">
        <v>0</v>
      </c>
      <c r="S790" s="33" t="n">
        <v>0</v>
      </c>
      <c r="T790" s="33" t="n"/>
      <c r="U790" s="14" t="n">
        <v>0</v>
      </c>
      <c r="V790" s="27">
        <f>SUMPRODUCT('Linear Model'!B$2:T$2,'Test Set'!A790:S790)+'Linear Model'!U$2</f>
        <v/>
      </c>
      <c r="W790" s="1">
        <f>SUMPRODUCT('Logistic Regression'!B$2:T$2,'Test Set'!A790:S790)+'Logistic Regression'!U$2</f>
        <v/>
      </c>
      <c r="X790" s="70">
        <f>EXP(W790)/(1+EXP(W790))</f>
        <v/>
      </c>
    </row>
    <row r="791" spans="1:24">
      <c r="A791" s="33" t="n">
        <v>0</v>
      </c>
      <c r="B791" s="33" t="n">
        <v>0</v>
      </c>
      <c r="C791" s="33" t="n">
        <v>0</v>
      </c>
      <c r="D791" s="33" t="n">
        <v>1</v>
      </c>
      <c r="E791" s="33" t="n">
        <v>0</v>
      </c>
      <c r="F791" s="33" t="n">
        <v>0</v>
      </c>
      <c r="G791" s="33" t="n">
        <v>0</v>
      </c>
      <c r="H791" s="33" t="n">
        <v>0</v>
      </c>
      <c r="I791" s="33" t="n">
        <v>0</v>
      </c>
      <c r="J791" s="33" t="n">
        <v>0</v>
      </c>
      <c r="K791" s="33" t="n">
        <v>0</v>
      </c>
      <c r="L791" s="33" t="n">
        <v>0</v>
      </c>
      <c r="M791" s="33" t="n">
        <v>0</v>
      </c>
      <c r="N791" s="33" t="n">
        <v>0</v>
      </c>
      <c r="O791" s="33" t="n">
        <v>0</v>
      </c>
      <c r="P791" s="33" t="n">
        <v>0</v>
      </c>
      <c r="Q791" s="33" t="n">
        <v>0</v>
      </c>
      <c r="R791" s="33" t="n">
        <v>0</v>
      </c>
      <c r="S791" s="33" t="n">
        <v>0</v>
      </c>
      <c r="T791" s="33" t="n"/>
      <c r="U791" s="14" t="n">
        <v>0</v>
      </c>
      <c r="V791" s="27">
        <f>SUMPRODUCT('Linear Model'!B$2:T$2,'Test Set'!A791:S791)+'Linear Model'!U$2</f>
        <v/>
      </c>
      <c r="W791" s="1">
        <f>SUMPRODUCT('Logistic Regression'!B$2:T$2,'Test Set'!A791:S791)+'Logistic Regression'!U$2</f>
        <v/>
      </c>
      <c r="X791" s="70">
        <f>EXP(W791)/(1+EXP(W791))</f>
        <v/>
      </c>
    </row>
    <row r="792" spans="1:24">
      <c r="A792" s="33" t="n">
        <v>0</v>
      </c>
      <c r="B792" s="33" t="n">
        <v>1</v>
      </c>
      <c r="C792" s="33" t="n">
        <v>1</v>
      </c>
      <c r="D792" s="33" t="n">
        <v>0</v>
      </c>
      <c r="E792" s="33" t="n">
        <v>0</v>
      </c>
      <c r="F792" s="33" t="n">
        <v>0</v>
      </c>
      <c r="G792" s="33" t="n">
        <v>0</v>
      </c>
      <c r="H792" s="33" t="n">
        <v>0</v>
      </c>
      <c r="I792" s="33" t="n">
        <v>0</v>
      </c>
      <c r="J792" s="33" t="n">
        <v>0</v>
      </c>
      <c r="K792" s="33" t="n">
        <v>0</v>
      </c>
      <c r="L792" s="33" t="n">
        <v>0</v>
      </c>
      <c r="M792" s="33" t="n">
        <v>0</v>
      </c>
      <c r="N792" s="33" t="n">
        <v>0</v>
      </c>
      <c r="O792" s="33" t="n">
        <v>0</v>
      </c>
      <c r="P792" s="33" t="n">
        <v>0</v>
      </c>
      <c r="Q792" s="33" t="n">
        <v>0</v>
      </c>
      <c r="R792" s="33" t="n">
        <v>1</v>
      </c>
      <c r="S792" s="33" t="n">
        <v>0</v>
      </c>
      <c r="T792" s="33" t="n"/>
      <c r="U792" s="14" t="n">
        <v>0</v>
      </c>
      <c r="V792" s="27">
        <f>SUMPRODUCT('Linear Model'!B$2:T$2,'Test Set'!A792:S792)+'Linear Model'!U$2</f>
        <v/>
      </c>
      <c r="W792" s="1">
        <f>SUMPRODUCT('Logistic Regression'!B$2:T$2,'Test Set'!A792:S792)+'Logistic Regression'!U$2</f>
        <v/>
      </c>
      <c r="X792" s="70">
        <f>EXP(W792)/(1+EXP(W792))</f>
        <v/>
      </c>
    </row>
    <row r="793" spans="1:24">
      <c r="A793" s="33" t="n">
        <v>0</v>
      </c>
      <c r="B793" s="33" t="n">
        <v>0</v>
      </c>
      <c r="C793" s="33" t="n">
        <v>0</v>
      </c>
      <c r="D793" s="33" t="n">
        <v>0</v>
      </c>
      <c r="E793" s="33" t="n">
        <v>0</v>
      </c>
      <c r="F793" s="33" t="n">
        <v>1</v>
      </c>
      <c r="G793" s="33" t="n">
        <v>0</v>
      </c>
      <c r="H793" s="33" t="n">
        <v>0</v>
      </c>
      <c r="I793" s="33" t="n">
        <v>0</v>
      </c>
      <c r="J793" s="33" t="n">
        <v>0</v>
      </c>
      <c r="K793" s="33" t="n">
        <v>0</v>
      </c>
      <c r="L793" s="33" t="n">
        <v>0</v>
      </c>
      <c r="M793" s="33" t="n">
        <v>0</v>
      </c>
      <c r="N793" s="33" t="n">
        <v>0</v>
      </c>
      <c r="O793" s="33" t="n">
        <v>1</v>
      </c>
      <c r="P793" s="33" t="n">
        <v>0</v>
      </c>
      <c r="Q793" s="33" t="n">
        <v>0</v>
      </c>
      <c r="R793" s="33" t="n">
        <v>0</v>
      </c>
      <c r="S793" s="33" t="n">
        <v>0</v>
      </c>
      <c r="T793" s="33" t="n"/>
      <c r="U793" s="14" t="n">
        <v>0</v>
      </c>
      <c r="V793" s="27">
        <f>SUMPRODUCT('Linear Model'!B$2:T$2,'Test Set'!A793:S793)+'Linear Model'!U$2</f>
        <v/>
      </c>
      <c r="W793" s="1">
        <f>SUMPRODUCT('Logistic Regression'!B$2:T$2,'Test Set'!A793:S793)+'Logistic Regression'!U$2</f>
        <v/>
      </c>
      <c r="X793" s="70">
        <f>EXP(W793)/(1+EXP(W793))</f>
        <v/>
      </c>
    </row>
    <row r="794" spans="1:24">
      <c r="A794" s="33" t="n">
        <v>1</v>
      </c>
      <c r="B794" s="33" t="n">
        <v>0</v>
      </c>
      <c r="C794" s="33" t="n">
        <v>0</v>
      </c>
      <c r="D794" s="33" t="n">
        <v>0</v>
      </c>
      <c r="E794" s="33" t="n">
        <v>0</v>
      </c>
      <c r="F794" s="33" t="n">
        <v>0</v>
      </c>
      <c r="G794" s="33" t="n">
        <v>0</v>
      </c>
      <c r="H794" s="33" t="n">
        <v>0</v>
      </c>
      <c r="I794" s="33" t="n">
        <v>0</v>
      </c>
      <c r="J794" s="33" t="n">
        <v>0</v>
      </c>
      <c r="K794" s="33" t="n">
        <v>0</v>
      </c>
      <c r="L794" s="33" t="n">
        <v>0</v>
      </c>
      <c r="M794" s="33" t="n">
        <v>0</v>
      </c>
      <c r="N794" s="33" t="n">
        <v>0</v>
      </c>
      <c r="O794" s="33" t="n">
        <v>0</v>
      </c>
      <c r="P794" s="33" t="n">
        <v>0</v>
      </c>
      <c r="Q794" s="33" t="n">
        <v>1</v>
      </c>
      <c r="R794" s="33" t="n">
        <v>0</v>
      </c>
      <c r="S794" s="33" t="n">
        <v>0</v>
      </c>
      <c r="T794" s="33" t="n"/>
      <c r="U794" s="14" t="n">
        <v>0</v>
      </c>
      <c r="V794" s="27">
        <f>SUMPRODUCT('Linear Model'!B$2:T$2,'Test Set'!A794:S794)+'Linear Model'!U$2</f>
        <v/>
      </c>
      <c r="W794" s="1">
        <f>SUMPRODUCT('Logistic Regression'!B$2:T$2,'Test Set'!A794:S794)+'Logistic Regression'!U$2</f>
        <v/>
      </c>
      <c r="X794" s="70">
        <f>EXP(W794)/(1+EXP(W794))</f>
        <v/>
      </c>
    </row>
    <row r="795" spans="1:24">
      <c r="A795" s="33" t="n">
        <v>0</v>
      </c>
      <c r="B795" s="33" t="n">
        <v>0</v>
      </c>
      <c r="C795" s="33" t="n">
        <v>0</v>
      </c>
      <c r="D795" s="33" t="n">
        <v>1</v>
      </c>
      <c r="E795" s="33" t="n">
        <v>0</v>
      </c>
      <c r="F795" s="33" t="n">
        <v>0</v>
      </c>
      <c r="G795" s="33" t="n">
        <v>0</v>
      </c>
      <c r="H795" s="33" t="n">
        <v>0</v>
      </c>
      <c r="I795" s="33" t="n">
        <v>0</v>
      </c>
      <c r="J795" s="33" t="n">
        <v>0</v>
      </c>
      <c r="K795" s="33" t="n">
        <v>0</v>
      </c>
      <c r="L795" s="33" t="n">
        <v>0</v>
      </c>
      <c r="M795" s="33" t="n">
        <v>0</v>
      </c>
      <c r="N795" s="33" t="n">
        <v>0</v>
      </c>
      <c r="O795" s="33" t="n">
        <v>0</v>
      </c>
      <c r="P795" s="33" t="n">
        <v>0</v>
      </c>
      <c r="Q795" s="33" t="n">
        <v>0</v>
      </c>
      <c r="R795" s="33" t="n">
        <v>1</v>
      </c>
      <c r="S795" s="33" t="n">
        <v>0</v>
      </c>
      <c r="T795" s="33" t="n"/>
      <c r="U795" s="14" t="n">
        <v>0</v>
      </c>
      <c r="V795" s="27">
        <f>SUMPRODUCT('Linear Model'!B$2:T$2,'Test Set'!A795:S795)+'Linear Model'!U$2</f>
        <v/>
      </c>
      <c r="W795" s="1">
        <f>SUMPRODUCT('Logistic Regression'!B$2:T$2,'Test Set'!A795:S795)+'Logistic Regression'!U$2</f>
        <v/>
      </c>
      <c r="X795" s="70">
        <f>EXP(W795)/(1+EXP(W795))</f>
        <v/>
      </c>
    </row>
    <row r="796" spans="1:24">
      <c r="A796" s="33" t="n">
        <v>1</v>
      </c>
      <c r="B796" s="33" t="n">
        <v>0</v>
      </c>
      <c r="C796" s="33" t="n">
        <v>0</v>
      </c>
      <c r="D796" s="33" t="n">
        <v>0</v>
      </c>
      <c r="E796" s="33" t="n">
        <v>0</v>
      </c>
      <c r="F796" s="33" t="n">
        <v>0</v>
      </c>
      <c r="G796" s="33" t="n">
        <v>0</v>
      </c>
      <c r="H796" s="33" t="n">
        <v>0</v>
      </c>
      <c r="I796" s="33" t="n">
        <v>0</v>
      </c>
      <c r="J796" s="33" t="n">
        <v>0</v>
      </c>
      <c r="K796" s="33" t="n">
        <v>0</v>
      </c>
      <c r="L796" s="33" t="n">
        <v>0</v>
      </c>
      <c r="M796" s="33" t="n">
        <v>0</v>
      </c>
      <c r="N796" s="33" t="n">
        <v>0</v>
      </c>
      <c r="O796" s="33" t="n">
        <v>0</v>
      </c>
      <c r="P796" s="33" t="n">
        <v>0</v>
      </c>
      <c r="Q796" s="33" t="n">
        <v>1</v>
      </c>
      <c r="R796" s="33" t="n">
        <v>0</v>
      </c>
      <c r="S796" s="33" t="n">
        <v>0</v>
      </c>
      <c r="T796" s="33" t="n"/>
      <c r="U796" s="14" t="n">
        <v>0</v>
      </c>
      <c r="V796" s="27">
        <f>SUMPRODUCT('Linear Model'!B$2:T$2,'Test Set'!A796:S796)+'Linear Model'!U$2</f>
        <v/>
      </c>
      <c r="W796" s="1">
        <f>SUMPRODUCT('Logistic Regression'!B$2:T$2,'Test Set'!A796:S796)+'Logistic Regression'!U$2</f>
        <v/>
      </c>
      <c r="X796" s="70">
        <f>EXP(W796)/(1+EXP(W796))</f>
        <v/>
      </c>
    </row>
    <row r="797" spans="1:24">
      <c r="A797" s="33" t="n">
        <v>0</v>
      </c>
      <c r="B797" s="33" t="n">
        <v>1</v>
      </c>
      <c r="C797" s="33" t="n">
        <v>0</v>
      </c>
      <c r="D797" s="33" t="n">
        <v>1</v>
      </c>
      <c r="E797" s="33" t="n">
        <v>0</v>
      </c>
      <c r="F797" s="33" t="n">
        <v>0</v>
      </c>
      <c r="G797" s="33" t="n">
        <v>0</v>
      </c>
      <c r="H797" s="33" t="n">
        <v>0</v>
      </c>
      <c r="I797" s="33" t="n">
        <v>0</v>
      </c>
      <c r="J797" s="33" t="n">
        <v>0</v>
      </c>
      <c r="K797" s="33" t="n">
        <v>0</v>
      </c>
      <c r="L797" s="33" t="n">
        <v>0</v>
      </c>
      <c r="M797" s="33" t="n">
        <v>0</v>
      </c>
      <c r="N797" s="33" t="n">
        <v>0</v>
      </c>
      <c r="O797" s="33" t="n">
        <v>0</v>
      </c>
      <c r="P797" s="33" t="n">
        <v>0</v>
      </c>
      <c r="Q797" s="33" t="n">
        <v>0</v>
      </c>
      <c r="R797" s="33" t="n">
        <v>0</v>
      </c>
      <c r="S797" s="33" t="n">
        <v>0</v>
      </c>
      <c r="T797" s="33" t="n"/>
      <c r="U797" s="14" t="n">
        <v>0</v>
      </c>
      <c r="V797" s="27">
        <f>SUMPRODUCT('Linear Model'!B$2:T$2,'Test Set'!A797:S797)+'Linear Model'!U$2</f>
        <v/>
      </c>
      <c r="W797" s="1">
        <f>SUMPRODUCT('Logistic Regression'!B$2:T$2,'Test Set'!A797:S797)+'Logistic Regression'!U$2</f>
        <v/>
      </c>
      <c r="X797" s="70">
        <f>EXP(W797)/(1+EXP(W797))</f>
        <v/>
      </c>
    </row>
    <row r="798" spans="1:24">
      <c r="A798" s="33" t="n">
        <v>1</v>
      </c>
      <c r="B798" s="33" t="n">
        <v>0</v>
      </c>
      <c r="C798" s="33" t="n">
        <v>0</v>
      </c>
      <c r="D798" s="33" t="n">
        <v>0</v>
      </c>
      <c r="E798" s="33" t="n">
        <v>0</v>
      </c>
      <c r="F798" s="33" t="n">
        <v>0</v>
      </c>
      <c r="G798" s="33" t="n">
        <v>0</v>
      </c>
      <c r="H798" s="33" t="n">
        <v>0</v>
      </c>
      <c r="I798" s="33" t="n">
        <v>0</v>
      </c>
      <c r="J798" s="33" t="n">
        <v>0</v>
      </c>
      <c r="K798" s="33" t="n">
        <v>0</v>
      </c>
      <c r="L798" s="33" t="n">
        <v>0</v>
      </c>
      <c r="M798" s="33" t="n">
        <v>0</v>
      </c>
      <c r="N798" s="33" t="n">
        <v>0</v>
      </c>
      <c r="O798" s="33" t="n">
        <v>0</v>
      </c>
      <c r="P798" s="33" t="n">
        <v>0</v>
      </c>
      <c r="Q798" s="33" t="n">
        <v>0</v>
      </c>
      <c r="R798" s="33" t="n">
        <v>1</v>
      </c>
      <c r="S798" s="33" t="n">
        <v>0</v>
      </c>
      <c r="T798" s="33" t="n"/>
      <c r="U798" s="14" t="n">
        <v>0</v>
      </c>
      <c r="V798" s="27">
        <f>SUMPRODUCT('Linear Model'!B$2:T$2,'Test Set'!A798:S798)+'Linear Model'!U$2</f>
        <v/>
      </c>
      <c r="W798" s="1">
        <f>SUMPRODUCT('Logistic Regression'!B$2:T$2,'Test Set'!A798:S798)+'Logistic Regression'!U$2</f>
        <v/>
      </c>
      <c r="X798" s="70">
        <f>EXP(W798)/(1+EXP(W798))</f>
        <v/>
      </c>
    </row>
    <row r="799" spans="1:24">
      <c r="A799" s="33" t="n">
        <v>0</v>
      </c>
      <c r="B799" s="33" t="n">
        <v>1</v>
      </c>
      <c r="C799" s="33" t="n">
        <v>1</v>
      </c>
      <c r="D799" s="33" t="n">
        <v>0</v>
      </c>
      <c r="E799" s="33" t="n">
        <v>0</v>
      </c>
      <c r="F799" s="33" t="n">
        <v>0</v>
      </c>
      <c r="G799" s="33" t="n">
        <v>0</v>
      </c>
      <c r="H799" s="33" t="n">
        <v>0</v>
      </c>
      <c r="I799" s="33" t="n">
        <v>0</v>
      </c>
      <c r="J799" s="33" t="n">
        <v>0</v>
      </c>
      <c r="K799" s="33" t="n">
        <v>0</v>
      </c>
      <c r="L799" s="33" t="n">
        <v>0</v>
      </c>
      <c r="M799" s="33" t="n">
        <v>0</v>
      </c>
      <c r="N799" s="33" t="n">
        <v>0</v>
      </c>
      <c r="O799" s="33" t="n">
        <v>0</v>
      </c>
      <c r="P799" s="33" t="n">
        <v>0</v>
      </c>
      <c r="Q799" s="33" t="n">
        <v>0</v>
      </c>
      <c r="R799" s="33" t="n">
        <v>1</v>
      </c>
      <c r="S799" s="33" t="n">
        <v>0</v>
      </c>
      <c r="T799" s="33" t="n"/>
      <c r="U799" s="14" t="n">
        <v>0</v>
      </c>
      <c r="V799" s="27">
        <f>SUMPRODUCT('Linear Model'!B$2:T$2,'Test Set'!A799:S799)+'Linear Model'!U$2</f>
        <v/>
      </c>
      <c r="W799" s="1">
        <f>SUMPRODUCT('Logistic Regression'!B$2:T$2,'Test Set'!A799:S799)+'Logistic Regression'!U$2</f>
        <v/>
      </c>
      <c r="X799" s="70">
        <f>EXP(W799)/(1+EXP(W799))</f>
        <v/>
      </c>
    </row>
    <row r="800" spans="1:24">
      <c r="A800" s="33" t="n">
        <v>0</v>
      </c>
      <c r="B800" s="33" t="n">
        <v>1</v>
      </c>
      <c r="C800" s="33" t="n">
        <v>1</v>
      </c>
      <c r="D800" s="33" t="n">
        <v>0</v>
      </c>
      <c r="E800" s="33" t="n">
        <v>0</v>
      </c>
      <c r="F800" s="33" t="n">
        <v>1</v>
      </c>
      <c r="G800" s="33" t="n">
        <v>0</v>
      </c>
      <c r="H800" s="33" t="n">
        <v>0</v>
      </c>
      <c r="I800" s="33" t="n">
        <v>0</v>
      </c>
      <c r="J800" s="33" t="n">
        <v>0</v>
      </c>
      <c r="K800" s="33" t="n">
        <v>0</v>
      </c>
      <c r="L800" s="33" t="n">
        <v>0</v>
      </c>
      <c r="M800" s="33" t="n">
        <v>0</v>
      </c>
      <c r="N800" s="33" t="n">
        <v>0</v>
      </c>
      <c r="O800" s="33" t="n">
        <v>0</v>
      </c>
      <c r="P800" s="33" t="n">
        <v>0</v>
      </c>
      <c r="Q800" s="33" t="n">
        <v>0</v>
      </c>
      <c r="R800" s="33" t="n">
        <v>0</v>
      </c>
      <c r="S800" s="33" t="n">
        <v>0</v>
      </c>
      <c r="T800" s="33" t="n"/>
      <c r="U800" s="14" t="n">
        <v>0</v>
      </c>
      <c r="V800" s="27">
        <f>SUMPRODUCT('Linear Model'!B$2:T$2,'Test Set'!A800:S800)+'Linear Model'!U$2</f>
        <v/>
      </c>
      <c r="W800" s="1">
        <f>SUMPRODUCT('Logistic Regression'!B$2:T$2,'Test Set'!A800:S800)+'Logistic Regression'!U$2</f>
        <v/>
      </c>
      <c r="X800" s="70">
        <f>EXP(W800)/(1+EXP(W800))</f>
        <v/>
      </c>
    </row>
    <row r="801" spans="1:24">
      <c r="A801" s="33" t="n">
        <v>1</v>
      </c>
      <c r="B801" s="33" t="n">
        <v>0</v>
      </c>
      <c r="C801" s="33" t="n">
        <v>1</v>
      </c>
      <c r="D801" s="33" t="n">
        <v>0</v>
      </c>
      <c r="E801" s="33" t="n">
        <v>0</v>
      </c>
      <c r="F801" s="33" t="n">
        <v>0</v>
      </c>
      <c r="G801" s="33" t="n">
        <v>0</v>
      </c>
      <c r="H801" s="33" t="n">
        <v>0</v>
      </c>
      <c r="I801" s="33" t="n">
        <v>0</v>
      </c>
      <c r="J801" s="33" t="n">
        <v>0</v>
      </c>
      <c r="K801" s="33" t="n">
        <v>0</v>
      </c>
      <c r="L801" s="33" t="n">
        <v>0</v>
      </c>
      <c r="M801" s="33" t="n">
        <v>0</v>
      </c>
      <c r="N801" s="33" t="n">
        <v>0</v>
      </c>
      <c r="O801" s="33" t="n">
        <v>0</v>
      </c>
      <c r="P801" s="33" t="n">
        <v>0</v>
      </c>
      <c r="Q801" s="33" t="n">
        <v>0</v>
      </c>
      <c r="R801" s="33" t="n">
        <v>0</v>
      </c>
      <c r="S801" s="33" t="n">
        <v>0</v>
      </c>
      <c r="T801" s="33" t="n"/>
      <c r="U801" s="14" t="n">
        <v>0</v>
      </c>
      <c r="V801" s="27">
        <f>SUMPRODUCT('Linear Model'!B$2:T$2,'Test Set'!A801:S801)+'Linear Model'!U$2</f>
        <v/>
      </c>
      <c r="W801" s="1">
        <f>SUMPRODUCT('Logistic Regression'!B$2:T$2,'Test Set'!A801:S801)+'Logistic Regression'!U$2</f>
        <v/>
      </c>
      <c r="X801" s="70">
        <f>EXP(W801)/(1+EXP(W801))</f>
        <v/>
      </c>
    </row>
    <row r="802" spans="1:24">
      <c r="A802" s="33" t="n">
        <v>1</v>
      </c>
      <c r="B802" s="33" t="n">
        <v>0</v>
      </c>
      <c r="C802" s="33" t="n">
        <v>0</v>
      </c>
      <c r="D802" s="33" t="n">
        <v>0</v>
      </c>
      <c r="E802" s="33" t="n">
        <v>0</v>
      </c>
      <c r="F802" s="33" t="n">
        <v>0</v>
      </c>
      <c r="G802" s="33" t="n">
        <v>0</v>
      </c>
      <c r="H802" s="33" t="n">
        <v>0</v>
      </c>
      <c r="I802" s="33" t="n">
        <v>0</v>
      </c>
      <c r="J802" s="33" t="n">
        <v>0</v>
      </c>
      <c r="K802" s="33" t="n">
        <v>0</v>
      </c>
      <c r="L802" s="33" t="n">
        <v>0</v>
      </c>
      <c r="M802" s="33" t="n">
        <v>0</v>
      </c>
      <c r="N802" s="33" t="n">
        <v>0</v>
      </c>
      <c r="O802" s="33" t="n">
        <v>1</v>
      </c>
      <c r="P802" s="33" t="n">
        <v>0</v>
      </c>
      <c r="Q802" s="33" t="n">
        <v>0</v>
      </c>
      <c r="R802" s="33" t="n">
        <v>0</v>
      </c>
      <c r="S802" s="33" t="n">
        <v>0</v>
      </c>
      <c r="T802" s="33" t="n"/>
      <c r="U802" s="14" t="n">
        <v>0</v>
      </c>
      <c r="V802" s="27">
        <f>SUMPRODUCT('Linear Model'!B$2:T$2,'Test Set'!A802:S802)+'Linear Model'!U$2</f>
        <v/>
      </c>
      <c r="W802" s="1">
        <f>SUMPRODUCT('Logistic Regression'!B$2:T$2,'Test Set'!A802:S802)+'Logistic Regression'!U$2</f>
        <v/>
      </c>
      <c r="X802" s="70">
        <f>EXP(W802)/(1+EXP(W802))</f>
        <v/>
      </c>
    </row>
    <row r="803" spans="1:24">
      <c r="A803" s="33" t="n">
        <v>0</v>
      </c>
      <c r="B803" s="33" t="n">
        <v>0</v>
      </c>
      <c r="C803" s="33" t="n">
        <v>1</v>
      </c>
      <c r="D803" s="33" t="n">
        <v>0</v>
      </c>
      <c r="E803" s="33" t="n">
        <v>0</v>
      </c>
      <c r="F803" s="33" t="n">
        <v>0</v>
      </c>
      <c r="G803" s="33" t="n">
        <v>0</v>
      </c>
      <c r="H803" s="33" t="n">
        <v>0</v>
      </c>
      <c r="I803" s="33" t="n">
        <v>0</v>
      </c>
      <c r="J803" s="33" t="n">
        <v>0</v>
      </c>
      <c r="K803" s="33" t="n">
        <v>0</v>
      </c>
      <c r="L803" s="33" t="n">
        <v>0</v>
      </c>
      <c r="M803" s="33" t="n">
        <v>0</v>
      </c>
      <c r="N803" s="33" t="n">
        <v>0</v>
      </c>
      <c r="O803" s="33" t="n">
        <v>0</v>
      </c>
      <c r="P803" s="33" t="n">
        <v>0</v>
      </c>
      <c r="Q803" s="33" t="n">
        <v>0</v>
      </c>
      <c r="R803" s="33" t="n">
        <v>0</v>
      </c>
      <c r="S803" s="33" t="n">
        <v>0</v>
      </c>
      <c r="T803" s="33" t="n"/>
      <c r="U803" s="14" t="n">
        <v>0</v>
      </c>
      <c r="V803" s="27">
        <f>SUMPRODUCT('Linear Model'!B$2:T$2,'Test Set'!A803:S803)+'Linear Model'!U$2</f>
        <v/>
      </c>
      <c r="W803" s="1">
        <f>SUMPRODUCT('Logistic Regression'!B$2:T$2,'Test Set'!A803:S803)+'Logistic Regression'!U$2</f>
        <v/>
      </c>
      <c r="X803" s="70">
        <f>EXP(W803)/(1+EXP(W803))</f>
        <v/>
      </c>
    </row>
    <row r="804" spans="1:24">
      <c r="A804" s="33" t="n">
        <v>0</v>
      </c>
      <c r="B804" s="33" t="n">
        <v>1</v>
      </c>
      <c r="C804" s="33" t="n">
        <v>1</v>
      </c>
      <c r="D804" s="33" t="n">
        <v>0</v>
      </c>
      <c r="E804" s="33" t="n">
        <v>0</v>
      </c>
      <c r="F804" s="33" t="n">
        <v>0</v>
      </c>
      <c r="G804" s="33" t="n">
        <v>0</v>
      </c>
      <c r="H804" s="33" t="n">
        <v>0</v>
      </c>
      <c r="I804" s="33" t="n">
        <v>0</v>
      </c>
      <c r="J804" s="33" t="n">
        <v>0</v>
      </c>
      <c r="K804" s="33" t="n">
        <v>0</v>
      </c>
      <c r="L804" s="33" t="n">
        <v>0</v>
      </c>
      <c r="M804" s="33" t="n">
        <v>0</v>
      </c>
      <c r="N804" s="33" t="n">
        <v>0</v>
      </c>
      <c r="O804" s="33" t="n">
        <v>0</v>
      </c>
      <c r="P804" s="33" t="n">
        <v>0</v>
      </c>
      <c r="Q804" s="33" t="n">
        <v>0</v>
      </c>
      <c r="R804" s="33" t="n">
        <v>0</v>
      </c>
      <c r="S804" s="33" t="n">
        <v>0</v>
      </c>
      <c r="T804" s="33" t="n"/>
      <c r="U804" s="14" t="n">
        <v>0</v>
      </c>
      <c r="V804" s="27">
        <f>SUMPRODUCT('Linear Model'!B$2:T$2,'Test Set'!A804:S804)+'Linear Model'!U$2</f>
        <v/>
      </c>
      <c r="W804" s="1">
        <f>SUMPRODUCT('Logistic Regression'!B$2:T$2,'Test Set'!A804:S804)+'Logistic Regression'!U$2</f>
        <v/>
      </c>
      <c r="X804" s="70">
        <f>EXP(W804)/(1+EXP(W804))</f>
        <v/>
      </c>
    </row>
    <row r="805" spans="1:24">
      <c r="A805" s="33" t="n">
        <v>0</v>
      </c>
      <c r="B805" s="33" t="n">
        <v>0</v>
      </c>
      <c r="C805" s="33" t="n">
        <v>1</v>
      </c>
      <c r="D805" s="33" t="n">
        <v>0</v>
      </c>
      <c r="E805" s="33" t="n">
        <v>0</v>
      </c>
      <c r="F805" s="33" t="n">
        <v>1</v>
      </c>
      <c r="G805" s="33" t="n">
        <v>0</v>
      </c>
      <c r="H805" s="33" t="n">
        <v>0</v>
      </c>
      <c r="I805" s="33" t="n">
        <v>0</v>
      </c>
      <c r="J805" s="33" t="n">
        <v>0</v>
      </c>
      <c r="K805" s="33" t="n">
        <v>0</v>
      </c>
      <c r="L805" s="33" t="n">
        <v>0</v>
      </c>
      <c r="M805" s="33" t="n">
        <v>0</v>
      </c>
      <c r="N805" s="33" t="n">
        <v>0</v>
      </c>
      <c r="O805" s="33" t="n">
        <v>0</v>
      </c>
      <c r="P805" s="33" t="n">
        <v>0</v>
      </c>
      <c r="Q805" s="33" t="n">
        <v>0</v>
      </c>
      <c r="R805" s="33" t="n">
        <v>0</v>
      </c>
      <c r="S805" s="33" t="n">
        <v>0</v>
      </c>
      <c r="T805" s="33" t="n"/>
      <c r="U805" s="14" t="n">
        <v>0</v>
      </c>
      <c r="V805" s="27">
        <f>SUMPRODUCT('Linear Model'!B$2:T$2,'Test Set'!A805:S805)+'Linear Model'!U$2</f>
        <v/>
      </c>
      <c r="W805" s="1">
        <f>SUMPRODUCT('Logistic Regression'!B$2:T$2,'Test Set'!A805:S805)+'Logistic Regression'!U$2</f>
        <v/>
      </c>
      <c r="X805" s="70">
        <f>EXP(W805)/(1+EXP(W805))</f>
        <v/>
      </c>
    </row>
    <row r="806" spans="1:24">
      <c r="A806" s="33" t="n">
        <v>1</v>
      </c>
      <c r="B806" s="33" t="n">
        <v>0</v>
      </c>
      <c r="C806" s="33" t="n">
        <v>1</v>
      </c>
      <c r="D806" s="33" t="n">
        <v>0</v>
      </c>
      <c r="E806" s="33" t="n">
        <v>0</v>
      </c>
      <c r="F806" s="33" t="n">
        <v>0</v>
      </c>
      <c r="G806" s="33" t="n">
        <v>0</v>
      </c>
      <c r="H806" s="33" t="n">
        <v>1</v>
      </c>
      <c r="I806" s="33" t="n">
        <v>0</v>
      </c>
      <c r="J806" s="33" t="n">
        <v>0</v>
      </c>
      <c r="K806" s="33" t="n">
        <v>0</v>
      </c>
      <c r="L806" s="33" t="n">
        <v>0</v>
      </c>
      <c r="M806" s="33" t="n">
        <v>0</v>
      </c>
      <c r="N806" s="33" t="n">
        <v>0</v>
      </c>
      <c r="O806" s="33" t="n">
        <v>0</v>
      </c>
      <c r="P806" s="33" t="n">
        <v>0</v>
      </c>
      <c r="Q806" s="33" t="n">
        <v>0</v>
      </c>
      <c r="R806" s="33" t="n">
        <v>0</v>
      </c>
      <c r="S806" s="33" t="n">
        <v>0</v>
      </c>
      <c r="T806" s="33" t="n"/>
      <c r="U806" s="14" t="n">
        <v>0</v>
      </c>
      <c r="V806" s="27">
        <f>SUMPRODUCT('Linear Model'!B$2:T$2,'Test Set'!A806:S806)+'Linear Model'!U$2</f>
        <v/>
      </c>
      <c r="W806" s="1">
        <f>SUMPRODUCT('Logistic Regression'!B$2:T$2,'Test Set'!A806:S806)+'Logistic Regression'!U$2</f>
        <v/>
      </c>
      <c r="X806" s="70">
        <f>EXP(W806)/(1+EXP(W806))</f>
        <v/>
      </c>
    </row>
    <row r="807" spans="1:24">
      <c r="A807" s="33" t="n">
        <v>0</v>
      </c>
      <c r="B807" s="33" t="n">
        <v>0</v>
      </c>
      <c r="C807" s="33" t="n">
        <v>0</v>
      </c>
      <c r="D807" s="33" t="n">
        <v>0</v>
      </c>
      <c r="E807" s="33" t="n">
        <v>0</v>
      </c>
      <c r="F807" s="33" t="n">
        <v>0</v>
      </c>
      <c r="G807" s="33" t="n">
        <v>1</v>
      </c>
      <c r="H807" s="33" t="n">
        <v>0</v>
      </c>
      <c r="I807" s="33" t="n">
        <v>1</v>
      </c>
      <c r="J807" s="33" t="n">
        <v>0</v>
      </c>
      <c r="K807" s="33" t="n">
        <v>0</v>
      </c>
      <c r="L807" s="33" t="n">
        <v>0</v>
      </c>
      <c r="M807" s="33" t="n">
        <v>0</v>
      </c>
      <c r="N807" s="33" t="n">
        <v>0</v>
      </c>
      <c r="O807" s="33" t="n">
        <v>0</v>
      </c>
      <c r="P807" s="33" t="n">
        <v>0</v>
      </c>
      <c r="Q807" s="33" t="n">
        <v>0</v>
      </c>
      <c r="R807" s="33" t="n">
        <v>0</v>
      </c>
      <c r="S807" s="33" t="n">
        <v>0</v>
      </c>
      <c r="T807" s="33" t="n"/>
      <c r="U807" s="14" t="n">
        <v>0</v>
      </c>
      <c r="V807" s="27">
        <f>SUMPRODUCT('Linear Model'!B$2:T$2,'Test Set'!A807:S807)+'Linear Model'!U$2</f>
        <v/>
      </c>
      <c r="W807" s="1">
        <f>SUMPRODUCT('Logistic Regression'!B$2:T$2,'Test Set'!A807:S807)+'Logistic Regression'!U$2</f>
        <v/>
      </c>
      <c r="X807" s="70">
        <f>EXP(W807)/(1+EXP(W807))</f>
        <v/>
      </c>
    </row>
    <row r="808" spans="1:24">
      <c r="A808" s="33" t="n">
        <v>1</v>
      </c>
      <c r="B808" s="33" t="n">
        <v>0</v>
      </c>
      <c r="C808" s="33" t="n">
        <v>1</v>
      </c>
      <c r="D808" s="33" t="n">
        <v>0</v>
      </c>
      <c r="E808" s="33" t="n">
        <v>0</v>
      </c>
      <c r="F808" s="33" t="n">
        <v>1</v>
      </c>
      <c r="G808" s="33" t="n">
        <v>0</v>
      </c>
      <c r="H808" s="33" t="n">
        <v>0</v>
      </c>
      <c r="I808" s="33" t="n">
        <v>0</v>
      </c>
      <c r="J808" s="33" t="n">
        <v>0</v>
      </c>
      <c r="K808" s="33" t="n">
        <v>0</v>
      </c>
      <c r="L808" s="33" t="n">
        <v>0</v>
      </c>
      <c r="M808" s="33" t="n">
        <v>0</v>
      </c>
      <c r="N808" s="33" t="n">
        <v>0</v>
      </c>
      <c r="O808" s="33" t="n">
        <v>0</v>
      </c>
      <c r="P808" s="33" t="n">
        <v>0</v>
      </c>
      <c r="Q808" s="33" t="n">
        <v>0</v>
      </c>
      <c r="R808" s="33" t="n">
        <v>0</v>
      </c>
      <c r="S808" s="33" t="n">
        <v>0</v>
      </c>
      <c r="T808" s="33" t="n"/>
      <c r="U808" s="14" t="n">
        <v>0</v>
      </c>
      <c r="V808" s="27">
        <f>SUMPRODUCT('Linear Model'!B$2:T$2,'Test Set'!A808:S808)+'Linear Model'!U$2</f>
        <v/>
      </c>
      <c r="W808" s="1">
        <f>SUMPRODUCT('Logistic Regression'!B$2:T$2,'Test Set'!A808:S808)+'Logistic Regression'!U$2</f>
        <v/>
      </c>
      <c r="X808" s="70">
        <f>EXP(W808)/(1+EXP(W808))</f>
        <v/>
      </c>
    </row>
    <row r="809" spans="1:24">
      <c r="A809" s="33" t="n">
        <v>1</v>
      </c>
      <c r="B809" s="33" t="n">
        <v>0</v>
      </c>
      <c r="C809" s="33" t="n">
        <v>0</v>
      </c>
      <c r="D809" s="33" t="n">
        <v>1</v>
      </c>
      <c r="E809" s="33" t="n">
        <v>0</v>
      </c>
      <c r="F809" s="33" t="n">
        <v>0</v>
      </c>
      <c r="G809" s="33" t="n">
        <v>0</v>
      </c>
      <c r="H809" s="33" t="n">
        <v>0</v>
      </c>
      <c r="I809" s="33" t="n">
        <v>0</v>
      </c>
      <c r="J809" s="33" t="n">
        <v>0</v>
      </c>
      <c r="K809" s="33" t="n">
        <v>1</v>
      </c>
      <c r="L809" s="33" t="n">
        <v>0</v>
      </c>
      <c r="M809" s="33" t="n">
        <v>0</v>
      </c>
      <c r="N809" s="33" t="n">
        <v>0</v>
      </c>
      <c r="O809" s="33" t="n">
        <v>0</v>
      </c>
      <c r="P809" s="33" t="n">
        <v>0</v>
      </c>
      <c r="Q809" s="33" t="n">
        <v>0</v>
      </c>
      <c r="R809" s="33" t="n">
        <v>1</v>
      </c>
      <c r="S809" s="33" t="n">
        <v>0</v>
      </c>
      <c r="T809" s="33" t="n"/>
      <c r="U809" s="14" t="n">
        <v>0</v>
      </c>
      <c r="V809" s="27">
        <f>SUMPRODUCT('Linear Model'!B$2:T$2,'Test Set'!A809:S809)+'Linear Model'!U$2</f>
        <v/>
      </c>
      <c r="W809" s="1">
        <f>SUMPRODUCT('Logistic Regression'!B$2:T$2,'Test Set'!A809:S809)+'Logistic Regression'!U$2</f>
        <v/>
      </c>
      <c r="X809" s="70">
        <f>EXP(W809)/(1+EXP(W809))</f>
        <v/>
      </c>
    </row>
    <row r="810" spans="1:24">
      <c r="A810" s="33" t="n">
        <v>1</v>
      </c>
      <c r="B810" s="33" t="n">
        <v>0</v>
      </c>
      <c r="C810" s="33" t="n">
        <v>0</v>
      </c>
      <c r="D810" s="33" t="n">
        <v>1</v>
      </c>
      <c r="E810" s="33" t="n">
        <v>0</v>
      </c>
      <c r="F810" s="33" t="n">
        <v>0</v>
      </c>
      <c r="G810" s="33" t="n">
        <v>1</v>
      </c>
      <c r="H810" s="33" t="n">
        <v>0</v>
      </c>
      <c r="I810" s="33" t="n">
        <v>0</v>
      </c>
      <c r="J810" s="33" t="n">
        <v>0</v>
      </c>
      <c r="K810" s="33" t="n">
        <v>0</v>
      </c>
      <c r="L810" s="33" t="n">
        <v>0</v>
      </c>
      <c r="M810" s="33" t="n">
        <v>0</v>
      </c>
      <c r="N810" s="33" t="n">
        <v>1</v>
      </c>
      <c r="O810" s="33" t="n">
        <v>0</v>
      </c>
      <c r="P810" s="33" t="n">
        <v>0</v>
      </c>
      <c r="Q810" s="33" t="n">
        <v>0</v>
      </c>
      <c r="R810" s="33" t="n">
        <v>0</v>
      </c>
      <c r="S810" s="33" t="n">
        <v>0</v>
      </c>
      <c r="T810" s="33" t="n"/>
      <c r="U810" s="14" t="n">
        <v>0</v>
      </c>
      <c r="V810" s="27">
        <f>SUMPRODUCT('Linear Model'!B$2:T$2,'Test Set'!A810:S810)+'Linear Model'!U$2</f>
        <v/>
      </c>
      <c r="W810" s="1">
        <f>SUMPRODUCT('Logistic Regression'!B$2:T$2,'Test Set'!A810:S810)+'Logistic Regression'!U$2</f>
        <v/>
      </c>
      <c r="X810" s="70">
        <f>EXP(W810)/(1+EXP(W810))</f>
        <v/>
      </c>
    </row>
    <row r="811" spans="1:24">
      <c r="A811" s="33" t="n">
        <v>0</v>
      </c>
      <c r="B811" s="33" t="n">
        <v>0</v>
      </c>
      <c r="C811" s="33" t="n">
        <v>0</v>
      </c>
      <c r="D811" s="33" t="n">
        <v>0</v>
      </c>
      <c r="E811" s="33" t="n">
        <v>0</v>
      </c>
      <c r="F811" s="33" t="n">
        <v>0</v>
      </c>
      <c r="G811" s="33" t="n">
        <v>1</v>
      </c>
      <c r="H811" s="33" t="n">
        <v>0</v>
      </c>
      <c r="I811" s="33" t="n">
        <v>0</v>
      </c>
      <c r="J811" s="33" t="n">
        <v>0</v>
      </c>
      <c r="K811" s="33" t="n">
        <v>0</v>
      </c>
      <c r="L811" s="33" t="n">
        <v>0</v>
      </c>
      <c r="M811" s="33" t="n">
        <v>0</v>
      </c>
      <c r="N811" s="33" t="n">
        <v>0</v>
      </c>
      <c r="O811" s="33" t="n">
        <v>0</v>
      </c>
      <c r="P811" s="33" t="n">
        <v>0</v>
      </c>
      <c r="Q811" s="33" t="n">
        <v>1</v>
      </c>
      <c r="R811" s="33" t="n">
        <v>0</v>
      </c>
      <c r="S811" s="33" t="n">
        <v>0</v>
      </c>
      <c r="T811" s="33" t="n"/>
      <c r="U811" s="14" t="n">
        <v>0</v>
      </c>
      <c r="V811" s="27">
        <f>SUMPRODUCT('Linear Model'!B$2:T$2,'Test Set'!A811:S811)+'Linear Model'!U$2</f>
        <v/>
      </c>
      <c r="W811" s="1">
        <f>SUMPRODUCT('Logistic Regression'!B$2:T$2,'Test Set'!A811:S811)+'Logistic Regression'!U$2</f>
        <v/>
      </c>
      <c r="X811" s="70">
        <f>EXP(W811)/(1+EXP(W811))</f>
        <v/>
      </c>
    </row>
    <row r="812" spans="1:24">
      <c r="A812" s="33" t="n">
        <v>1</v>
      </c>
      <c r="B812" s="33" t="n">
        <v>0</v>
      </c>
      <c r="C812" s="33" t="n">
        <v>1</v>
      </c>
      <c r="D812" s="33" t="n">
        <v>0</v>
      </c>
      <c r="E812" s="33" t="n">
        <v>0</v>
      </c>
      <c r="F812" s="33" t="n">
        <v>0</v>
      </c>
      <c r="G812" s="33" t="n">
        <v>1</v>
      </c>
      <c r="H812" s="33" t="n">
        <v>0</v>
      </c>
      <c r="I812" s="33" t="n">
        <v>0</v>
      </c>
      <c r="J812" s="33" t="n">
        <v>0</v>
      </c>
      <c r="K812" s="33" t="n">
        <v>0</v>
      </c>
      <c r="L812" s="33" t="n">
        <v>0</v>
      </c>
      <c r="M812" s="33" t="n">
        <v>0</v>
      </c>
      <c r="N812" s="33" t="n">
        <v>0</v>
      </c>
      <c r="O812" s="33" t="n">
        <v>0</v>
      </c>
      <c r="P812" s="33" t="n">
        <v>0</v>
      </c>
      <c r="Q812" s="33" t="n">
        <v>0</v>
      </c>
      <c r="R812" s="33" t="n">
        <v>0</v>
      </c>
      <c r="S812" s="33" t="n">
        <v>0</v>
      </c>
      <c r="T812" s="33" t="n"/>
      <c r="U812" s="14" t="n">
        <v>0</v>
      </c>
      <c r="V812" s="27">
        <f>SUMPRODUCT('Linear Model'!B$2:T$2,'Test Set'!A812:S812)+'Linear Model'!U$2</f>
        <v/>
      </c>
      <c r="W812" s="1">
        <f>SUMPRODUCT('Logistic Regression'!B$2:T$2,'Test Set'!A812:S812)+'Logistic Regression'!U$2</f>
        <v/>
      </c>
      <c r="X812" s="70">
        <f>EXP(W812)/(1+EXP(W812))</f>
        <v/>
      </c>
    </row>
    <row r="813" spans="1:24">
      <c r="A813" s="33" t="n">
        <v>1</v>
      </c>
      <c r="B813" s="33" t="n">
        <v>0</v>
      </c>
      <c r="C813" s="33" t="n">
        <v>0</v>
      </c>
      <c r="D813" s="33" t="n">
        <v>0</v>
      </c>
      <c r="E813" s="33" t="n">
        <v>0</v>
      </c>
      <c r="F813" s="33" t="n">
        <v>1</v>
      </c>
      <c r="G813" s="33" t="n">
        <v>0</v>
      </c>
      <c r="H813" s="33" t="n">
        <v>0</v>
      </c>
      <c r="I813" s="33" t="n">
        <v>0</v>
      </c>
      <c r="J813" s="33" t="n">
        <v>0</v>
      </c>
      <c r="K813" s="33" t="n">
        <v>0</v>
      </c>
      <c r="L813" s="33" t="n">
        <v>0</v>
      </c>
      <c r="M813" s="33" t="n">
        <v>0</v>
      </c>
      <c r="N813" s="33" t="n">
        <v>0</v>
      </c>
      <c r="O813" s="33" t="n">
        <v>0</v>
      </c>
      <c r="P813" s="33" t="n">
        <v>0</v>
      </c>
      <c r="Q813" s="33" t="n">
        <v>0</v>
      </c>
      <c r="R813" s="33" t="n">
        <v>0</v>
      </c>
      <c r="S813" s="33" t="n">
        <v>0</v>
      </c>
      <c r="T813" s="33" t="n"/>
      <c r="U813" s="14" t="n">
        <v>0</v>
      </c>
      <c r="V813" s="27">
        <f>SUMPRODUCT('Linear Model'!B$2:T$2,'Test Set'!A813:S813)+'Linear Model'!U$2</f>
        <v/>
      </c>
      <c r="W813" s="1">
        <f>SUMPRODUCT('Logistic Regression'!B$2:T$2,'Test Set'!A813:S813)+'Logistic Regression'!U$2</f>
        <v/>
      </c>
      <c r="X813" s="70">
        <f>EXP(W813)/(1+EXP(W813))</f>
        <v/>
      </c>
    </row>
    <row r="814" spans="1:24">
      <c r="A814" s="33" t="n">
        <v>0</v>
      </c>
      <c r="B814" s="33" t="n">
        <v>1</v>
      </c>
      <c r="C814" s="33" t="n">
        <v>0</v>
      </c>
      <c r="D814" s="33" t="n">
        <v>1</v>
      </c>
      <c r="E814" s="33" t="n">
        <v>0</v>
      </c>
      <c r="F814" s="33" t="n">
        <v>0</v>
      </c>
      <c r="G814" s="33" t="n">
        <v>0</v>
      </c>
      <c r="H814" s="33" t="n">
        <v>0</v>
      </c>
      <c r="I814" s="33" t="n">
        <v>0</v>
      </c>
      <c r="J814" s="33" t="n">
        <v>0</v>
      </c>
      <c r="K814" s="33" t="n">
        <v>0</v>
      </c>
      <c r="L814" s="33" t="n">
        <v>0</v>
      </c>
      <c r="M814" s="33" t="n">
        <v>0</v>
      </c>
      <c r="N814" s="33" t="n">
        <v>0</v>
      </c>
      <c r="O814" s="33" t="n">
        <v>1</v>
      </c>
      <c r="P814" s="33" t="n">
        <v>0</v>
      </c>
      <c r="Q814" s="33" t="n">
        <v>0</v>
      </c>
      <c r="R814" s="33" t="n">
        <v>0</v>
      </c>
      <c r="S814" s="33" t="n">
        <v>0</v>
      </c>
      <c r="T814" s="33" t="n"/>
      <c r="U814" s="14" t="n">
        <v>0</v>
      </c>
      <c r="V814" s="27">
        <f>SUMPRODUCT('Linear Model'!B$2:T$2,'Test Set'!A814:S814)+'Linear Model'!U$2</f>
        <v/>
      </c>
      <c r="W814" s="1">
        <f>SUMPRODUCT('Logistic Regression'!B$2:T$2,'Test Set'!A814:S814)+'Logistic Regression'!U$2</f>
        <v/>
      </c>
      <c r="X814" s="70">
        <f>EXP(W814)/(1+EXP(W814))</f>
        <v/>
      </c>
    </row>
    <row r="815" spans="1:24">
      <c r="A815" s="33" t="n">
        <v>1</v>
      </c>
      <c r="B815" s="33" t="n">
        <v>0</v>
      </c>
      <c r="C815" s="33" t="n">
        <v>0</v>
      </c>
      <c r="D815" s="33" t="n">
        <v>1</v>
      </c>
      <c r="E815" s="33" t="n">
        <v>0</v>
      </c>
      <c r="F815" s="33" t="n">
        <v>1</v>
      </c>
      <c r="G815" s="33" t="n">
        <v>1</v>
      </c>
      <c r="H815" s="33" t="n">
        <v>0</v>
      </c>
      <c r="I815" s="33" t="n">
        <v>0</v>
      </c>
      <c r="J815" s="33" t="n">
        <v>0</v>
      </c>
      <c r="K815" s="33" t="n">
        <v>0</v>
      </c>
      <c r="L815" s="33" t="n">
        <v>0</v>
      </c>
      <c r="M815" s="33" t="n">
        <v>0</v>
      </c>
      <c r="N815" s="33" t="n">
        <v>0</v>
      </c>
      <c r="O815" s="33" t="n">
        <v>0</v>
      </c>
      <c r="P815" s="33" t="n">
        <v>0</v>
      </c>
      <c r="Q815" s="33" t="n">
        <v>0</v>
      </c>
      <c r="R815" s="33" t="n">
        <v>0</v>
      </c>
      <c r="S815" s="33" t="n">
        <v>0</v>
      </c>
      <c r="T815" s="33" t="n"/>
      <c r="U815" s="14" t="n">
        <v>0</v>
      </c>
      <c r="V815" s="27">
        <f>SUMPRODUCT('Linear Model'!B$2:T$2,'Test Set'!A815:S815)+'Linear Model'!U$2</f>
        <v/>
      </c>
      <c r="W815" s="1">
        <f>SUMPRODUCT('Logistic Regression'!B$2:T$2,'Test Set'!A815:S815)+'Logistic Regression'!U$2</f>
        <v/>
      </c>
      <c r="X815" s="70">
        <f>EXP(W815)/(1+EXP(W815))</f>
        <v/>
      </c>
    </row>
    <row r="816" spans="1:24">
      <c r="A816" s="33" t="n">
        <v>1</v>
      </c>
      <c r="B816" s="33" t="n">
        <v>0</v>
      </c>
      <c r="C816" s="33" t="n">
        <v>0</v>
      </c>
      <c r="D816" s="33" t="n">
        <v>1</v>
      </c>
      <c r="E816" s="33" t="n">
        <v>0</v>
      </c>
      <c r="F816" s="33" t="n">
        <v>0</v>
      </c>
      <c r="G816" s="33" t="n">
        <v>0</v>
      </c>
      <c r="H816" s="33" t="n">
        <v>0</v>
      </c>
      <c r="I816" s="33" t="n">
        <v>0</v>
      </c>
      <c r="J816" s="33" t="n">
        <v>0</v>
      </c>
      <c r="K816" s="33" t="n">
        <v>0</v>
      </c>
      <c r="L816" s="33" t="n">
        <v>0</v>
      </c>
      <c r="M816" s="33" t="n">
        <v>0</v>
      </c>
      <c r="N816" s="33" t="n">
        <v>0</v>
      </c>
      <c r="O816" s="33" t="n">
        <v>0</v>
      </c>
      <c r="P816" s="33" t="n">
        <v>0</v>
      </c>
      <c r="Q816" s="33" t="n">
        <v>0</v>
      </c>
      <c r="R816" s="33" t="n">
        <v>0</v>
      </c>
      <c r="S816" s="33" t="n">
        <v>0</v>
      </c>
      <c r="T816" s="33" t="n"/>
      <c r="U816" s="14" t="n">
        <v>0</v>
      </c>
      <c r="V816" s="27">
        <f>SUMPRODUCT('Linear Model'!B$2:T$2,'Test Set'!A816:S816)+'Linear Model'!U$2</f>
        <v/>
      </c>
      <c r="W816" s="1">
        <f>SUMPRODUCT('Logistic Regression'!B$2:T$2,'Test Set'!A816:S816)+'Logistic Regression'!U$2</f>
        <v/>
      </c>
      <c r="X816" s="70">
        <f>EXP(W816)/(1+EXP(W816))</f>
        <v/>
      </c>
    </row>
    <row r="817" spans="1:24">
      <c r="A817" s="33" t="n">
        <v>0</v>
      </c>
      <c r="B817" s="33" t="n">
        <v>0</v>
      </c>
      <c r="C817" s="33" t="n">
        <v>1</v>
      </c>
      <c r="D817" s="33" t="n">
        <v>0</v>
      </c>
      <c r="E817" s="33" t="n">
        <v>0</v>
      </c>
      <c r="F817" s="33" t="n">
        <v>0</v>
      </c>
      <c r="G817" s="33" t="n">
        <v>0</v>
      </c>
      <c r="H817" s="33" t="n">
        <v>0</v>
      </c>
      <c r="I817" s="33" t="n">
        <v>0</v>
      </c>
      <c r="J817" s="33" t="n">
        <v>0</v>
      </c>
      <c r="K817" s="33" t="n">
        <v>0</v>
      </c>
      <c r="L817" s="33" t="n">
        <v>0</v>
      </c>
      <c r="M817" s="33" t="n">
        <v>0</v>
      </c>
      <c r="N817" s="33" t="n">
        <v>0</v>
      </c>
      <c r="O817" s="33" t="n">
        <v>1</v>
      </c>
      <c r="P817" s="33" t="n">
        <v>0</v>
      </c>
      <c r="Q817" s="33" t="n">
        <v>0</v>
      </c>
      <c r="R817" s="33" t="n">
        <v>0</v>
      </c>
      <c r="S817" s="33" t="n">
        <v>0</v>
      </c>
      <c r="T817" s="33" t="n"/>
      <c r="U817" s="14" t="n">
        <v>0</v>
      </c>
      <c r="V817" s="27">
        <f>SUMPRODUCT('Linear Model'!B$2:T$2,'Test Set'!A817:S817)+'Linear Model'!U$2</f>
        <v/>
      </c>
      <c r="W817" s="1">
        <f>SUMPRODUCT('Logistic Regression'!B$2:T$2,'Test Set'!A817:S817)+'Logistic Regression'!U$2</f>
        <v/>
      </c>
      <c r="X817" s="70">
        <f>EXP(W817)/(1+EXP(W817))</f>
        <v/>
      </c>
    </row>
    <row r="818" spans="1:24">
      <c r="A818" s="33" t="n">
        <v>0</v>
      </c>
      <c r="B818" s="33" t="n">
        <v>0</v>
      </c>
      <c r="C818" s="33" t="n">
        <v>0</v>
      </c>
      <c r="D818" s="33" t="n">
        <v>0</v>
      </c>
      <c r="E818" s="33" t="n">
        <v>0</v>
      </c>
      <c r="F818" s="33" t="n">
        <v>0</v>
      </c>
      <c r="G818" s="33" t="n">
        <v>0</v>
      </c>
      <c r="H818" s="33" t="n">
        <v>0</v>
      </c>
      <c r="I818" s="33" t="n">
        <v>0</v>
      </c>
      <c r="J818" s="33" t="n">
        <v>0</v>
      </c>
      <c r="K818" s="33" t="n">
        <v>0</v>
      </c>
      <c r="L818" s="33" t="n">
        <v>0</v>
      </c>
      <c r="M818" s="33" t="n">
        <v>0</v>
      </c>
      <c r="N818" s="33" t="n">
        <v>0</v>
      </c>
      <c r="O818" s="33" t="n">
        <v>0</v>
      </c>
      <c r="P818" s="33" t="n">
        <v>0</v>
      </c>
      <c r="Q818" s="33" t="n">
        <v>0</v>
      </c>
      <c r="R818" s="33" t="n">
        <v>0</v>
      </c>
      <c r="S818" s="33" t="n">
        <v>0</v>
      </c>
      <c r="T818" s="33" t="n"/>
      <c r="U818" s="14" t="n">
        <v>0</v>
      </c>
      <c r="V818" s="27">
        <f>SUMPRODUCT('Linear Model'!B$2:T$2,'Test Set'!A818:S818)+'Linear Model'!U$2</f>
        <v/>
      </c>
      <c r="W818" s="1">
        <f>SUMPRODUCT('Logistic Regression'!B$2:T$2,'Test Set'!A818:S818)+'Logistic Regression'!U$2</f>
        <v/>
      </c>
      <c r="X818" s="70">
        <f>EXP(W818)/(1+EXP(W818))</f>
        <v/>
      </c>
    </row>
    <row r="819" spans="1:24">
      <c r="A819" s="33" t="n">
        <v>0</v>
      </c>
      <c r="B819" s="33" t="n">
        <v>0</v>
      </c>
      <c r="C819" s="33" t="n">
        <v>1</v>
      </c>
      <c r="D819" s="33" t="n">
        <v>0</v>
      </c>
      <c r="E819" s="33" t="n">
        <v>0</v>
      </c>
      <c r="F819" s="33" t="n">
        <v>0</v>
      </c>
      <c r="G819" s="33" t="n">
        <v>0</v>
      </c>
      <c r="H819" s="33" t="n">
        <v>0</v>
      </c>
      <c r="I819" s="33" t="n">
        <v>0</v>
      </c>
      <c r="J819" s="33" t="n">
        <v>0</v>
      </c>
      <c r="K819" s="33" t="n">
        <v>0</v>
      </c>
      <c r="L819" s="33" t="n">
        <v>0</v>
      </c>
      <c r="M819" s="33" t="n">
        <v>0</v>
      </c>
      <c r="N819" s="33" t="n">
        <v>0</v>
      </c>
      <c r="O819" s="33" t="n">
        <v>0</v>
      </c>
      <c r="P819" s="33" t="n">
        <v>0</v>
      </c>
      <c r="Q819" s="33" t="n">
        <v>0</v>
      </c>
      <c r="R819" s="33" t="n">
        <v>0</v>
      </c>
      <c r="S819" s="33" t="n">
        <v>0</v>
      </c>
      <c r="T819" s="33" t="n"/>
      <c r="U819" s="14" t="n">
        <v>0</v>
      </c>
      <c r="V819" s="27">
        <f>SUMPRODUCT('Linear Model'!B$2:T$2,'Test Set'!A819:S819)+'Linear Model'!U$2</f>
        <v/>
      </c>
      <c r="W819" s="1">
        <f>SUMPRODUCT('Logistic Regression'!B$2:T$2,'Test Set'!A819:S819)+'Logistic Regression'!U$2</f>
        <v/>
      </c>
      <c r="X819" s="70">
        <f>EXP(W819)/(1+EXP(W819))</f>
        <v/>
      </c>
    </row>
    <row r="820" spans="1:24">
      <c r="A820" s="33" t="n">
        <v>1</v>
      </c>
      <c r="B820" s="33" t="n">
        <v>0</v>
      </c>
      <c r="C820" s="33" t="n">
        <v>1</v>
      </c>
      <c r="D820" s="33" t="n">
        <v>0</v>
      </c>
      <c r="E820" s="33" t="n">
        <v>0</v>
      </c>
      <c r="F820" s="33" t="n">
        <v>0</v>
      </c>
      <c r="G820" s="33" t="n">
        <v>0</v>
      </c>
      <c r="H820" s="33" t="n">
        <v>0</v>
      </c>
      <c r="I820" s="33" t="n">
        <v>0</v>
      </c>
      <c r="J820" s="33" t="n">
        <v>0</v>
      </c>
      <c r="K820" s="33" t="n">
        <v>0</v>
      </c>
      <c r="L820" s="33" t="n">
        <v>0</v>
      </c>
      <c r="M820" s="33" t="n">
        <v>0</v>
      </c>
      <c r="N820" s="33" t="n">
        <v>0</v>
      </c>
      <c r="O820" s="33" t="n">
        <v>0</v>
      </c>
      <c r="P820" s="33" t="n">
        <v>0</v>
      </c>
      <c r="Q820" s="33" t="n">
        <v>0</v>
      </c>
      <c r="R820" s="33" t="n">
        <v>0</v>
      </c>
      <c r="S820" s="33" t="n">
        <v>0</v>
      </c>
      <c r="T820" s="33" t="n"/>
      <c r="U820" s="14" t="n">
        <v>0</v>
      </c>
      <c r="V820" s="27">
        <f>SUMPRODUCT('Linear Model'!B$2:T$2,'Test Set'!A820:S820)+'Linear Model'!U$2</f>
        <v/>
      </c>
      <c r="W820" s="1">
        <f>SUMPRODUCT('Logistic Regression'!B$2:T$2,'Test Set'!A820:S820)+'Logistic Regression'!U$2</f>
        <v/>
      </c>
      <c r="X820" s="70">
        <f>EXP(W820)/(1+EXP(W820))</f>
        <v/>
      </c>
    </row>
    <row r="821" spans="1:24">
      <c r="A821" s="33" t="n">
        <v>1</v>
      </c>
      <c r="B821" s="33" t="n">
        <v>0</v>
      </c>
      <c r="C821" s="33" t="n">
        <v>0</v>
      </c>
      <c r="D821" s="33" t="n">
        <v>0</v>
      </c>
      <c r="E821" s="33" t="n">
        <v>0</v>
      </c>
      <c r="F821" s="33" t="n">
        <v>1</v>
      </c>
      <c r="G821" s="33" t="n">
        <v>0</v>
      </c>
      <c r="H821" s="33" t="n">
        <v>0</v>
      </c>
      <c r="I821" s="33" t="n">
        <v>0</v>
      </c>
      <c r="J821" s="33" t="n">
        <v>0</v>
      </c>
      <c r="K821" s="33" t="n">
        <v>0</v>
      </c>
      <c r="L821" s="33" t="n">
        <v>1</v>
      </c>
      <c r="M821" s="33" t="n">
        <v>0</v>
      </c>
      <c r="N821" s="33" t="n">
        <v>0</v>
      </c>
      <c r="O821" s="33" t="n">
        <v>0</v>
      </c>
      <c r="P821" s="33" t="n">
        <v>0</v>
      </c>
      <c r="Q821" s="33" t="n">
        <v>0</v>
      </c>
      <c r="R821" s="33" t="n">
        <v>0</v>
      </c>
      <c r="S821" s="33" t="n">
        <v>0</v>
      </c>
      <c r="T821" s="33" t="n"/>
      <c r="U821" s="14" t="n">
        <v>0</v>
      </c>
      <c r="V821" s="27">
        <f>SUMPRODUCT('Linear Model'!B$2:T$2,'Test Set'!A821:S821)+'Linear Model'!U$2</f>
        <v/>
      </c>
      <c r="W821" s="1">
        <f>SUMPRODUCT('Logistic Regression'!B$2:T$2,'Test Set'!A821:S821)+'Logistic Regression'!U$2</f>
        <v/>
      </c>
      <c r="X821" s="70">
        <f>EXP(W821)/(1+EXP(W821))</f>
        <v/>
      </c>
    </row>
    <row r="822" spans="1:24">
      <c r="A822" s="33" t="n">
        <v>1</v>
      </c>
      <c r="B822" s="33" t="n">
        <v>0</v>
      </c>
      <c r="C822" s="33" t="n">
        <v>1</v>
      </c>
      <c r="D822" s="33" t="n">
        <v>0</v>
      </c>
      <c r="E822" s="33" t="n">
        <v>0</v>
      </c>
      <c r="F822" s="33" t="n">
        <v>0</v>
      </c>
      <c r="G822" s="33" t="n">
        <v>0</v>
      </c>
      <c r="H822" s="33" t="n">
        <v>0</v>
      </c>
      <c r="I822" s="33" t="n">
        <v>0</v>
      </c>
      <c r="J822" s="33" t="n">
        <v>0</v>
      </c>
      <c r="K822" s="33" t="n">
        <v>0</v>
      </c>
      <c r="L822" s="33" t="n">
        <v>0</v>
      </c>
      <c r="M822" s="33" t="n">
        <v>0</v>
      </c>
      <c r="N822" s="33" t="n">
        <v>0</v>
      </c>
      <c r="O822" s="33" t="n">
        <v>0</v>
      </c>
      <c r="P822" s="33" t="n">
        <v>0</v>
      </c>
      <c r="Q822" s="33" t="n">
        <v>0</v>
      </c>
      <c r="R822" s="33" t="n">
        <v>0</v>
      </c>
      <c r="S822" s="33" t="n">
        <v>1</v>
      </c>
      <c r="T822" s="33" t="n"/>
      <c r="U822" s="14" t="n">
        <v>0</v>
      </c>
      <c r="V822" s="27">
        <f>SUMPRODUCT('Linear Model'!B$2:T$2,'Test Set'!A822:S822)+'Linear Model'!U$2</f>
        <v/>
      </c>
      <c r="W822" s="1">
        <f>SUMPRODUCT('Logistic Regression'!B$2:T$2,'Test Set'!A822:S822)+'Logistic Regression'!U$2</f>
        <v/>
      </c>
      <c r="X822" s="70">
        <f>EXP(W822)/(1+EXP(W822))</f>
        <v/>
      </c>
    </row>
    <row r="823" spans="1:24">
      <c r="A823" s="33" t="n">
        <v>1</v>
      </c>
      <c r="B823" s="33" t="n">
        <v>0</v>
      </c>
      <c r="C823" s="33" t="n">
        <v>1</v>
      </c>
      <c r="D823" s="33" t="n">
        <v>0</v>
      </c>
      <c r="E823" s="33" t="n">
        <v>0</v>
      </c>
      <c r="F823" s="33" t="n">
        <v>0</v>
      </c>
      <c r="G823" s="33" t="n">
        <v>0</v>
      </c>
      <c r="H823" s="33" t="n">
        <v>0</v>
      </c>
      <c r="I823" s="33" t="n">
        <v>0</v>
      </c>
      <c r="J823" s="33" t="n">
        <v>0</v>
      </c>
      <c r="K823" s="33" t="n">
        <v>0</v>
      </c>
      <c r="L823" s="33" t="n">
        <v>0</v>
      </c>
      <c r="M823" s="33" t="n">
        <v>0</v>
      </c>
      <c r="N823" s="33" t="n">
        <v>0</v>
      </c>
      <c r="O823" s="33" t="n">
        <v>0</v>
      </c>
      <c r="P823" s="33" t="n">
        <v>1</v>
      </c>
      <c r="Q823" s="33" t="n">
        <v>0</v>
      </c>
      <c r="R823" s="33" t="n">
        <v>1</v>
      </c>
      <c r="S823" s="33" t="n">
        <v>0</v>
      </c>
      <c r="T823" s="33" t="n"/>
      <c r="U823" s="14" t="n">
        <v>0</v>
      </c>
      <c r="V823" s="27">
        <f>SUMPRODUCT('Linear Model'!B$2:T$2,'Test Set'!A823:S823)+'Linear Model'!U$2</f>
        <v/>
      </c>
      <c r="W823" s="1">
        <f>SUMPRODUCT('Logistic Regression'!B$2:T$2,'Test Set'!A823:S823)+'Logistic Regression'!U$2</f>
        <v/>
      </c>
      <c r="X823" s="70">
        <f>EXP(W823)/(1+EXP(W823))</f>
        <v/>
      </c>
    </row>
    <row r="824" spans="1:24">
      <c r="A824" s="33" t="n">
        <v>1</v>
      </c>
      <c r="B824" s="33" t="n">
        <v>0</v>
      </c>
      <c r="C824" s="33" t="n">
        <v>0</v>
      </c>
      <c r="D824" s="33" t="n">
        <v>0</v>
      </c>
      <c r="E824" s="33" t="n">
        <v>0</v>
      </c>
      <c r="F824" s="33" t="n">
        <v>0</v>
      </c>
      <c r="G824" s="33" t="n">
        <v>0</v>
      </c>
      <c r="H824" s="33" t="n">
        <v>0</v>
      </c>
      <c r="I824" s="33" t="n">
        <v>0</v>
      </c>
      <c r="J824" s="33" t="n">
        <v>0</v>
      </c>
      <c r="K824" s="33" t="n">
        <v>0</v>
      </c>
      <c r="L824" s="33" t="n">
        <v>0</v>
      </c>
      <c r="M824" s="33" t="n">
        <v>0</v>
      </c>
      <c r="N824" s="33" t="n">
        <v>0</v>
      </c>
      <c r="O824" s="33" t="n">
        <v>0</v>
      </c>
      <c r="P824" s="33" t="n">
        <v>0</v>
      </c>
      <c r="Q824" s="33" t="n">
        <v>0</v>
      </c>
      <c r="R824" s="33" t="n">
        <v>0</v>
      </c>
      <c r="S824" s="33" t="n">
        <v>0</v>
      </c>
      <c r="T824" s="33" t="n"/>
      <c r="U824" s="14" t="n">
        <v>0</v>
      </c>
      <c r="V824" s="27">
        <f>SUMPRODUCT('Linear Model'!B$2:T$2,'Test Set'!A824:S824)+'Linear Model'!U$2</f>
        <v/>
      </c>
      <c r="W824" s="1">
        <f>SUMPRODUCT('Logistic Regression'!B$2:T$2,'Test Set'!A824:S824)+'Logistic Regression'!U$2</f>
        <v/>
      </c>
      <c r="X824" s="70">
        <f>EXP(W824)/(1+EXP(W824))</f>
        <v/>
      </c>
    </row>
    <row r="825" spans="1:24">
      <c r="A825" s="33" t="n">
        <v>0</v>
      </c>
      <c r="B825" s="33" t="n">
        <v>0</v>
      </c>
      <c r="C825" s="33" t="n">
        <v>0</v>
      </c>
      <c r="D825" s="33" t="n">
        <v>0</v>
      </c>
      <c r="E825" s="33" t="n">
        <v>0</v>
      </c>
      <c r="F825" s="33" t="n">
        <v>0</v>
      </c>
      <c r="G825" s="33" t="n">
        <v>0</v>
      </c>
      <c r="H825" s="33" t="n">
        <v>0</v>
      </c>
      <c r="I825" s="33" t="n">
        <v>0</v>
      </c>
      <c r="J825" s="33" t="n">
        <v>0</v>
      </c>
      <c r="K825" s="33" t="n">
        <v>0</v>
      </c>
      <c r="L825" s="33" t="n">
        <v>0</v>
      </c>
      <c r="M825" s="33" t="n">
        <v>0</v>
      </c>
      <c r="N825" s="33" t="n">
        <v>0</v>
      </c>
      <c r="O825" s="33" t="n">
        <v>0</v>
      </c>
      <c r="P825" s="33" t="n">
        <v>0</v>
      </c>
      <c r="Q825" s="33" t="n">
        <v>1</v>
      </c>
      <c r="R825" s="33" t="n">
        <v>0</v>
      </c>
      <c r="S825" s="33" t="n">
        <v>0</v>
      </c>
      <c r="T825" s="33" t="n"/>
      <c r="U825" s="14" t="n">
        <v>0</v>
      </c>
      <c r="V825" s="27">
        <f>SUMPRODUCT('Linear Model'!B$2:T$2,'Test Set'!A825:S825)+'Linear Model'!U$2</f>
        <v/>
      </c>
      <c r="W825" s="1">
        <f>SUMPRODUCT('Logistic Regression'!B$2:T$2,'Test Set'!A825:S825)+'Logistic Regression'!U$2</f>
        <v/>
      </c>
      <c r="X825" s="70">
        <f>EXP(W825)/(1+EXP(W825))</f>
        <v/>
      </c>
    </row>
    <row r="826" spans="1:24">
      <c r="A826" s="33" t="n">
        <v>0</v>
      </c>
      <c r="B826" s="33" t="n">
        <v>0</v>
      </c>
      <c r="C826" s="33" t="n">
        <v>1</v>
      </c>
      <c r="D826" s="33" t="n">
        <v>0</v>
      </c>
      <c r="E826" s="33" t="n">
        <v>0</v>
      </c>
      <c r="F826" s="33" t="n">
        <v>0</v>
      </c>
      <c r="G826" s="33" t="n">
        <v>0</v>
      </c>
      <c r="H826" s="33" t="n">
        <v>0</v>
      </c>
      <c r="I826" s="33" t="n">
        <v>0</v>
      </c>
      <c r="J826" s="33" t="n">
        <v>0</v>
      </c>
      <c r="K826" s="33" t="n">
        <v>0</v>
      </c>
      <c r="L826" s="33" t="n">
        <v>0</v>
      </c>
      <c r="M826" s="33" t="n">
        <v>0</v>
      </c>
      <c r="N826" s="33" t="n">
        <v>0</v>
      </c>
      <c r="O826" s="33" t="n">
        <v>0</v>
      </c>
      <c r="P826" s="33" t="n">
        <v>0</v>
      </c>
      <c r="Q826" s="33" t="n">
        <v>0</v>
      </c>
      <c r="R826" s="33" t="n">
        <v>0</v>
      </c>
      <c r="S826" s="33" t="n">
        <v>0</v>
      </c>
      <c r="T826" s="33" t="n"/>
      <c r="U826" s="14" t="n">
        <v>0</v>
      </c>
      <c r="V826" s="27">
        <f>SUMPRODUCT('Linear Model'!B$2:T$2,'Test Set'!A826:S826)+'Linear Model'!U$2</f>
        <v/>
      </c>
      <c r="W826" s="1">
        <f>SUMPRODUCT('Logistic Regression'!B$2:T$2,'Test Set'!A826:S826)+'Logistic Regression'!U$2</f>
        <v/>
      </c>
      <c r="X826" s="70">
        <f>EXP(W826)/(1+EXP(W826))</f>
        <v/>
      </c>
    </row>
    <row r="827" spans="1:24">
      <c r="A827" s="33" t="n">
        <v>0</v>
      </c>
      <c r="B827" s="33" t="n">
        <v>0</v>
      </c>
      <c r="C827" s="33" t="n">
        <v>1</v>
      </c>
      <c r="D827" s="33" t="n">
        <v>0</v>
      </c>
      <c r="E827" s="33" t="n">
        <v>0</v>
      </c>
      <c r="F827" s="33" t="n">
        <v>0</v>
      </c>
      <c r="G827" s="33" t="n">
        <v>0</v>
      </c>
      <c r="H827" s="33" t="n">
        <v>0</v>
      </c>
      <c r="I827" s="33" t="n">
        <v>0</v>
      </c>
      <c r="J827" s="33" t="n">
        <v>0</v>
      </c>
      <c r="K827" s="33" t="n">
        <v>0</v>
      </c>
      <c r="L827" s="33" t="n">
        <v>1</v>
      </c>
      <c r="M827" s="33" t="n">
        <v>0</v>
      </c>
      <c r="N827" s="33" t="n">
        <v>0</v>
      </c>
      <c r="O827" s="33" t="n">
        <v>0</v>
      </c>
      <c r="P827" s="33" t="n">
        <v>0</v>
      </c>
      <c r="Q827" s="33" t="n">
        <v>0</v>
      </c>
      <c r="R827" s="33" t="n">
        <v>0</v>
      </c>
      <c r="S827" s="33" t="n">
        <v>0</v>
      </c>
      <c r="T827" s="33" t="n"/>
      <c r="U827" s="14" t="n">
        <v>0</v>
      </c>
      <c r="V827" s="27">
        <f>SUMPRODUCT('Linear Model'!B$2:T$2,'Test Set'!A827:S827)+'Linear Model'!U$2</f>
        <v/>
      </c>
      <c r="W827" s="1">
        <f>SUMPRODUCT('Logistic Regression'!B$2:T$2,'Test Set'!A827:S827)+'Logistic Regression'!U$2</f>
        <v/>
      </c>
      <c r="X827" s="70">
        <f>EXP(W827)/(1+EXP(W827))</f>
        <v/>
      </c>
    </row>
    <row r="828" spans="1:24">
      <c r="A828" s="33" t="n">
        <v>0</v>
      </c>
      <c r="B828" s="33" t="n">
        <v>0</v>
      </c>
      <c r="C828" s="33" t="n">
        <v>1</v>
      </c>
      <c r="D828" s="33" t="n">
        <v>0</v>
      </c>
      <c r="E828" s="33" t="n">
        <v>0</v>
      </c>
      <c r="F828" s="33" t="n">
        <v>0</v>
      </c>
      <c r="G828" s="33" t="n">
        <v>1</v>
      </c>
      <c r="H828" s="33" t="n">
        <v>0</v>
      </c>
      <c r="I828" s="33" t="n">
        <v>0</v>
      </c>
      <c r="J828" s="33" t="n">
        <v>0</v>
      </c>
      <c r="K828" s="33" t="n">
        <v>0</v>
      </c>
      <c r="L828" s="33" t="n">
        <v>0</v>
      </c>
      <c r="M828" s="33" t="n">
        <v>0</v>
      </c>
      <c r="N828" s="33" t="n">
        <v>0</v>
      </c>
      <c r="O828" s="33" t="n">
        <v>1</v>
      </c>
      <c r="P828" s="33" t="n">
        <v>0</v>
      </c>
      <c r="Q828" s="33" t="n">
        <v>0</v>
      </c>
      <c r="R828" s="33" t="n">
        <v>0</v>
      </c>
      <c r="S828" s="33" t="n">
        <v>0</v>
      </c>
      <c r="T828" s="33" t="n"/>
      <c r="U828" s="14" t="n">
        <v>0</v>
      </c>
      <c r="V828" s="27">
        <f>SUMPRODUCT('Linear Model'!B$2:T$2,'Test Set'!A828:S828)+'Linear Model'!U$2</f>
        <v/>
      </c>
      <c r="W828" s="1">
        <f>SUMPRODUCT('Logistic Regression'!B$2:T$2,'Test Set'!A828:S828)+'Logistic Regression'!U$2</f>
        <v/>
      </c>
      <c r="X828" s="70">
        <f>EXP(W828)/(1+EXP(W828))</f>
        <v/>
      </c>
    </row>
    <row r="829" spans="1:24">
      <c r="A829" s="33" t="n">
        <v>1</v>
      </c>
      <c r="B829" s="33" t="n">
        <v>0</v>
      </c>
      <c r="C829" s="33" t="n">
        <v>1</v>
      </c>
      <c r="D829" s="33" t="n">
        <v>0</v>
      </c>
      <c r="E829" s="33" t="n">
        <v>0</v>
      </c>
      <c r="F829" s="33" t="n">
        <v>0</v>
      </c>
      <c r="G829" s="33" t="n">
        <v>0</v>
      </c>
      <c r="H829" s="33" t="n">
        <v>0</v>
      </c>
      <c r="I829" s="33" t="n">
        <v>0</v>
      </c>
      <c r="J829" s="33" t="n">
        <v>0</v>
      </c>
      <c r="K829" s="33" t="n">
        <v>0</v>
      </c>
      <c r="L829" s="33" t="n">
        <v>1</v>
      </c>
      <c r="M829" s="33" t="n">
        <v>0</v>
      </c>
      <c r="N829" s="33" t="n">
        <v>0</v>
      </c>
      <c r="O829" s="33" t="n">
        <v>0</v>
      </c>
      <c r="P829" s="33" t="n">
        <v>0</v>
      </c>
      <c r="Q829" s="33" t="n">
        <v>0</v>
      </c>
      <c r="R829" s="33" t="n">
        <v>0</v>
      </c>
      <c r="S829" s="33" t="n">
        <v>0</v>
      </c>
      <c r="T829" s="33" t="n"/>
      <c r="U829" s="14" t="n">
        <v>0</v>
      </c>
      <c r="V829" s="27">
        <f>SUMPRODUCT('Linear Model'!B$2:T$2,'Test Set'!A829:S829)+'Linear Model'!U$2</f>
        <v/>
      </c>
      <c r="W829" s="1">
        <f>SUMPRODUCT('Logistic Regression'!B$2:T$2,'Test Set'!A829:S829)+'Logistic Regression'!U$2</f>
        <v/>
      </c>
      <c r="X829" s="70">
        <f>EXP(W829)/(1+EXP(W829))</f>
        <v/>
      </c>
    </row>
    <row r="830" spans="1:24">
      <c r="A830" s="33" t="n">
        <v>0</v>
      </c>
      <c r="B830" s="33" t="n">
        <v>1</v>
      </c>
      <c r="C830" s="33" t="n">
        <v>1</v>
      </c>
      <c r="D830" s="33" t="n">
        <v>0</v>
      </c>
      <c r="E830" s="33" t="n">
        <v>0</v>
      </c>
      <c r="F830" s="33" t="n">
        <v>0</v>
      </c>
      <c r="G830" s="33" t="n">
        <v>0</v>
      </c>
      <c r="H830" s="33" t="n">
        <v>0</v>
      </c>
      <c r="I830" s="33" t="n">
        <v>0</v>
      </c>
      <c r="J830" s="33" t="n">
        <v>0</v>
      </c>
      <c r="K830" s="33" t="n">
        <v>0</v>
      </c>
      <c r="L830" s="33" t="n">
        <v>0</v>
      </c>
      <c r="M830" s="33" t="n">
        <v>0</v>
      </c>
      <c r="N830" s="33" t="n">
        <v>0</v>
      </c>
      <c r="O830" s="33" t="n">
        <v>0</v>
      </c>
      <c r="P830" s="33" t="n">
        <v>0</v>
      </c>
      <c r="Q830" s="33" t="n">
        <v>0</v>
      </c>
      <c r="R830" s="33" t="n">
        <v>0</v>
      </c>
      <c r="S830" s="33" t="n">
        <v>0</v>
      </c>
      <c r="T830" s="33" t="n"/>
      <c r="U830" s="14" t="n">
        <v>0</v>
      </c>
      <c r="V830" s="27">
        <f>SUMPRODUCT('Linear Model'!B$2:T$2,'Test Set'!A830:S830)+'Linear Model'!U$2</f>
        <v/>
      </c>
      <c r="W830" s="1">
        <f>SUMPRODUCT('Logistic Regression'!B$2:T$2,'Test Set'!A830:S830)+'Logistic Regression'!U$2</f>
        <v/>
      </c>
      <c r="X830" s="70">
        <f>EXP(W830)/(1+EXP(W830))</f>
        <v/>
      </c>
    </row>
    <row r="831" spans="1:24">
      <c r="A831" s="33" t="n">
        <v>0</v>
      </c>
      <c r="B831" s="33" t="n">
        <v>0</v>
      </c>
      <c r="C831" s="33" t="n">
        <v>0</v>
      </c>
      <c r="D831" s="33" t="n">
        <v>1</v>
      </c>
      <c r="E831" s="33" t="n">
        <v>0</v>
      </c>
      <c r="F831" s="33" t="n">
        <v>0</v>
      </c>
      <c r="G831" s="33" t="n">
        <v>0</v>
      </c>
      <c r="H831" s="33" t="n">
        <v>0</v>
      </c>
      <c r="I831" s="33" t="n">
        <v>0</v>
      </c>
      <c r="J831" s="33" t="n">
        <v>0</v>
      </c>
      <c r="K831" s="33" t="n">
        <v>0</v>
      </c>
      <c r="L831" s="33" t="n">
        <v>0</v>
      </c>
      <c r="M831" s="33" t="n">
        <v>0</v>
      </c>
      <c r="N831" s="33" t="n">
        <v>0</v>
      </c>
      <c r="O831" s="33" t="n">
        <v>0</v>
      </c>
      <c r="P831" s="33" t="n">
        <v>0</v>
      </c>
      <c r="Q831" s="33" t="n">
        <v>0</v>
      </c>
      <c r="R831" s="33" t="n">
        <v>0</v>
      </c>
      <c r="S831" s="33" t="n">
        <v>0</v>
      </c>
      <c r="T831" s="33" t="n"/>
      <c r="U831" s="14" t="n">
        <v>0</v>
      </c>
      <c r="V831" s="27">
        <f>SUMPRODUCT('Linear Model'!B$2:T$2,'Test Set'!A831:S831)+'Linear Model'!U$2</f>
        <v/>
      </c>
      <c r="W831" s="1">
        <f>SUMPRODUCT('Logistic Regression'!B$2:T$2,'Test Set'!A831:S831)+'Logistic Regression'!U$2</f>
        <v/>
      </c>
      <c r="X831" s="70">
        <f>EXP(W831)/(1+EXP(W831))</f>
        <v/>
      </c>
    </row>
    <row r="832" spans="1:24">
      <c r="A832" s="33" t="n">
        <v>0</v>
      </c>
      <c r="B832" s="33" t="n">
        <v>0</v>
      </c>
      <c r="C832" s="33" t="n">
        <v>1</v>
      </c>
      <c r="D832" s="33" t="n">
        <v>0</v>
      </c>
      <c r="E832" s="33" t="n">
        <v>0</v>
      </c>
      <c r="F832" s="33" t="n">
        <v>0</v>
      </c>
      <c r="G832" s="33" t="n">
        <v>1</v>
      </c>
      <c r="H832" s="33" t="n">
        <v>0</v>
      </c>
      <c r="I832" s="33" t="n">
        <v>1</v>
      </c>
      <c r="J832" s="33" t="n">
        <v>0</v>
      </c>
      <c r="K832" s="33" t="n">
        <v>0</v>
      </c>
      <c r="L832" s="33" t="n">
        <v>0</v>
      </c>
      <c r="M832" s="33" t="n">
        <v>0</v>
      </c>
      <c r="N832" s="33" t="n">
        <v>0</v>
      </c>
      <c r="O832" s="33" t="n">
        <v>0</v>
      </c>
      <c r="P832" s="33" t="n">
        <v>0</v>
      </c>
      <c r="Q832" s="33" t="n">
        <v>0</v>
      </c>
      <c r="R832" s="33" t="n">
        <v>1</v>
      </c>
      <c r="S832" s="33" t="n">
        <v>0</v>
      </c>
      <c r="T832" s="33" t="n"/>
      <c r="U832" s="14" t="n">
        <v>0</v>
      </c>
      <c r="V832" s="27">
        <f>SUMPRODUCT('Linear Model'!B$2:T$2,'Test Set'!A832:S832)+'Linear Model'!U$2</f>
        <v/>
      </c>
      <c r="W832" s="1">
        <f>SUMPRODUCT('Logistic Regression'!B$2:T$2,'Test Set'!A832:S832)+'Logistic Regression'!U$2</f>
        <v/>
      </c>
      <c r="X832" s="70">
        <f>EXP(W832)/(1+EXP(W832))</f>
        <v/>
      </c>
    </row>
    <row r="833" spans="1:24">
      <c r="A833" s="33" t="n">
        <v>1</v>
      </c>
      <c r="B833" s="33" t="n">
        <v>0</v>
      </c>
      <c r="C833" s="33" t="n">
        <v>1</v>
      </c>
      <c r="D833" s="33" t="n">
        <v>0</v>
      </c>
      <c r="E833" s="33" t="n">
        <v>0</v>
      </c>
      <c r="F833" s="33" t="n">
        <v>0</v>
      </c>
      <c r="G833" s="33" t="n">
        <v>0</v>
      </c>
      <c r="H833" s="33" t="n">
        <v>0</v>
      </c>
      <c r="I833" s="33" t="n">
        <v>0</v>
      </c>
      <c r="J833" s="33" t="n">
        <v>0</v>
      </c>
      <c r="K833" s="33" t="n">
        <v>0</v>
      </c>
      <c r="L833" s="33" t="n">
        <v>0</v>
      </c>
      <c r="M833" s="33" t="n">
        <v>0</v>
      </c>
      <c r="N833" s="33" t="n">
        <v>0</v>
      </c>
      <c r="O833" s="33" t="n">
        <v>0</v>
      </c>
      <c r="P833" s="33" t="n">
        <v>0</v>
      </c>
      <c r="Q833" s="33" t="n">
        <v>0</v>
      </c>
      <c r="R833" s="33" t="n">
        <v>0</v>
      </c>
      <c r="S833" s="33" t="n">
        <v>0</v>
      </c>
      <c r="T833" s="33" t="n"/>
      <c r="U833" s="14" t="n">
        <v>0</v>
      </c>
      <c r="V833" s="27">
        <f>SUMPRODUCT('Linear Model'!B$2:T$2,'Test Set'!A833:S833)+'Linear Model'!U$2</f>
        <v/>
      </c>
      <c r="W833" s="1">
        <f>SUMPRODUCT('Logistic Regression'!B$2:T$2,'Test Set'!A833:S833)+'Logistic Regression'!U$2</f>
        <v/>
      </c>
      <c r="X833" s="70">
        <f>EXP(W833)/(1+EXP(W833))</f>
        <v/>
      </c>
    </row>
    <row r="834" spans="1:24">
      <c r="A834" s="33" t="n">
        <v>0</v>
      </c>
      <c r="B834" s="33" t="n">
        <v>1</v>
      </c>
      <c r="C834" s="33" t="n">
        <v>1</v>
      </c>
      <c r="D834" s="33" t="n">
        <v>0</v>
      </c>
      <c r="E834" s="33" t="n">
        <v>0</v>
      </c>
      <c r="F834" s="33" t="n">
        <v>1</v>
      </c>
      <c r="G834" s="33" t="n">
        <v>0</v>
      </c>
      <c r="H834" s="33" t="n">
        <v>0</v>
      </c>
      <c r="I834" s="33" t="n">
        <v>0</v>
      </c>
      <c r="J834" s="33" t="n">
        <v>0</v>
      </c>
      <c r="K834" s="33" t="n">
        <v>0</v>
      </c>
      <c r="L834" s="33" t="n">
        <v>0</v>
      </c>
      <c r="M834" s="33" t="n">
        <v>0</v>
      </c>
      <c r="N834" s="33" t="n">
        <v>0</v>
      </c>
      <c r="O834" s="33" t="n">
        <v>0</v>
      </c>
      <c r="P834" s="33" t="n">
        <v>0</v>
      </c>
      <c r="Q834" s="33" t="n">
        <v>0</v>
      </c>
      <c r="R834" s="33" t="n">
        <v>0</v>
      </c>
      <c r="S834" s="33" t="n">
        <v>0</v>
      </c>
      <c r="T834" s="33" t="n"/>
      <c r="U834" s="14" t="n">
        <v>0</v>
      </c>
      <c r="V834" s="27">
        <f>SUMPRODUCT('Linear Model'!B$2:T$2,'Test Set'!A834:S834)+'Linear Model'!U$2</f>
        <v/>
      </c>
      <c r="W834" s="1">
        <f>SUMPRODUCT('Logistic Regression'!B$2:T$2,'Test Set'!A834:S834)+'Logistic Regression'!U$2</f>
        <v/>
      </c>
      <c r="X834" s="70">
        <f>EXP(W834)/(1+EXP(W834))</f>
        <v/>
      </c>
    </row>
    <row r="835" spans="1:24">
      <c r="A835" s="33" t="n">
        <v>0</v>
      </c>
      <c r="B835" s="33" t="n">
        <v>0</v>
      </c>
      <c r="C835" s="33" t="n">
        <v>0</v>
      </c>
      <c r="D835" s="33" t="n">
        <v>1</v>
      </c>
      <c r="E835" s="33" t="n">
        <v>0</v>
      </c>
      <c r="F835" s="33" t="n">
        <v>0</v>
      </c>
      <c r="G835" s="33" t="n">
        <v>0</v>
      </c>
      <c r="H835" s="33" t="n">
        <v>0</v>
      </c>
      <c r="I835" s="33" t="n">
        <v>0</v>
      </c>
      <c r="J835" s="33" t="n">
        <v>0</v>
      </c>
      <c r="K835" s="33" t="n">
        <v>0</v>
      </c>
      <c r="L835" s="33" t="n">
        <v>0</v>
      </c>
      <c r="M835" s="33" t="n">
        <v>0</v>
      </c>
      <c r="N835" s="33" t="n">
        <v>0</v>
      </c>
      <c r="O835" s="33" t="n">
        <v>0</v>
      </c>
      <c r="P835" s="33" t="n">
        <v>0</v>
      </c>
      <c r="Q835" s="33" t="n">
        <v>0</v>
      </c>
      <c r="R835" s="33" t="n">
        <v>1</v>
      </c>
      <c r="S835" s="33" t="n">
        <v>0</v>
      </c>
      <c r="T835" s="33" t="n"/>
      <c r="U835" s="14" t="n">
        <v>0</v>
      </c>
      <c r="V835" s="27">
        <f>SUMPRODUCT('Linear Model'!B$2:T$2,'Test Set'!A835:S835)+'Linear Model'!U$2</f>
        <v/>
      </c>
      <c r="W835" s="1">
        <f>SUMPRODUCT('Logistic Regression'!B$2:T$2,'Test Set'!A835:S835)+'Logistic Regression'!U$2</f>
        <v/>
      </c>
      <c r="X835" s="70">
        <f>EXP(W835)/(1+EXP(W835))</f>
        <v/>
      </c>
    </row>
    <row r="836" spans="1:24">
      <c r="A836" s="33" t="n">
        <v>0</v>
      </c>
      <c r="B836" s="33" t="n">
        <v>0</v>
      </c>
      <c r="C836" s="33" t="n">
        <v>0</v>
      </c>
      <c r="D836" s="33" t="n">
        <v>0</v>
      </c>
      <c r="E836" s="33" t="n">
        <v>0</v>
      </c>
      <c r="F836" s="33" t="n">
        <v>0</v>
      </c>
      <c r="G836" s="33" t="n">
        <v>0</v>
      </c>
      <c r="H836" s="33" t="n">
        <v>0</v>
      </c>
      <c r="I836" s="33" t="n">
        <v>0</v>
      </c>
      <c r="J836" s="33" t="n">
        <v>0</v>
      </c>
      <c r="K836" s="33" t="n">
        <v>0</v>
      </c>
      <c r="L836" s="33" t="n">
        <v>0</v>
      </c>
      <c r="M836" s="33" t="n">
        <v>0</v>
      </c>
      <c r="N836" s="33" t="n">
        <v>0</v>
      </c>
      <c r="O836" s="33" t="n">
        <v>0</v>
      </c>
      <c r="P836" s="33" t="n">
        <v>0</v>
      </c>
      <c r="Q836" s="33" t="n">
        <v>0</v>
      </c>
      <c r="R836" s="33" t="n">
        <v>1</v>
      </c>
      <c r="S836" s="33" t="n">
        <v>0</v>
      </c>
      <c r="T836" s="33" t="n"/>
      <c r="U836" s="14" t="n">
        <v>0</v>
      </c>
      <c r="V836" s="27">
        <f>SUMPRODUCT('Linear Model'!B$2:T$2,'Test Set'!A836:S836)+'Linear Model'!U$2</f>
        <v/>
      </c>
      <c r="W836" s="1">
        <f>SUMPRODUCT('Logistic Regression'!B$2:T$2,'Test Set'!A836:S836)+'Logistic Regression'!U$2</f>
        <v/>
      </c>
      <c r="X836" s="70">
        <f>EXP(W836)/(1+EXP(W836))</f>
        <v/>
      </c>
    </row>
    <row r="837" spans="1:24">
      <c r="A837" s="33" t="n">
        <v>1</v>
      </c>
      <c r="B837" s="33" t="n">
        <v>0</v>
      </c>
      <c r="C837" s="33" t="n">
        <v>1</v>
      </c>
      <c r="D837" s="33" t="n">
        <v>0</v>
      </c>
      <c r="E837" s="33" t="n">
        <v>0</v>
      </c>
      <c r="F837" s="33" t="n">
        <v>1</v>
      </c>
      <c r="G837" s="33" t="n">
        <v>1</v>
      </c>
      <c r="H837" s="33" t="n">
        <v>0</v>
      </c>
      <c r="I837" s="33" t="n">
        <v>0</v>
      </c>
      <c r="J837" s="33" t="n">
        <v>0</v>
      </c>
      <c r="K837" s="33" t="n">
        <v>0</v>
      </c>
      <c r="L837" s="33" t="n">
        <v>0</v>
      </c>
      <c r="M837" s="33" t="n">
        <v>0</v>
      </c>
      <c r="N837" s="33" t="n">
        <v>0</v>
      </c>
      <c r="O837" s="33" t="n">
        <v>0</v>
      </c>
      <c r="P837" s="33" t="n">
        <v>0</v>
      </c>
      <c r="Q837" s="33" t="n">
        <v>0</v>
      </c>
      <c r="R837" s="33" t="n">
        <v>0</v>
      </c>
      <c r="S837" s="33" t="n">
        <v>0</v>
      </c>
      <c r="T837" s="33" t="n"/>
      <c r="U837" s="14" t="n">
        <v>0</v>
      </c>
      <c r="V837" s="27">
        <f>SUMPRODUCT('Linear Model'!B$2:T$2,'Test Set'!A837:S837)+'Linear Model'!U$2</f>
        <v/>
      </c>
      <c r="W837" s="1">
        <f>SUMPRODUCT('Logistic Regression'!B$2:T$2,'Test Set'!A837:S837)+'Logistic Regression'!U$2</f>
        <v/>
      </c>
      <c r="X837" s="70">
        <f>EXP(W837)/(1+EXP(W837))</f>
        <v/>
      </c>
    </row>
    <row r="838" spans="1:24">
      <c r="A838" s="33" t="n">
        <v>0</v>
      </c>
      <c r="B838" s="33" t="n">
        <v>1</v>
      </c>
      <c r="C838" s="33" t="n">
        <v>0</v>
      </c>
      <c r="D838" s="33" t="n">
        <v>1</v>
      </c>
      <c r="E838" s="33" t="n">
        <v>0</v>
      </c>
      <c r="F838" s="33" t="n">
        <v>0</v>
      </c>
      <c r="G838" s="33" t="n">
        <v>0</v>
      </c>
      <c r="H838" s="33" t="n">
        <v>0</v>
      </c>
      <c r="I838" s="33" t="n">
        <v>0</v>
      </c>
      <c r="J838" s="33" t="n">
        <v>0</v>
      </c>
      <c r="K838" s="33" t="n">
        <v>0</v>
      </c>
      <c r="L838" s="33" t="n">
        <v>0</v>
      </c>
      <c r="M838" s="33" t="n">
        <v>0</v>
      </c>
      <c r="N838" s="33" t="n">
        <v>0</v>
      </c>
      <c r="O838" s="33" t="n">
        <v>0</v>
      </c>
      <c r="P838" s="33" t="n">
        <v>0</v>
      </c>
      <c r="Q838" s="33" t="n">
        <v>0</v>
      </c>
      <c r="R838" s="33" t="n">
        <v>0</v>
      </c>
      <c r="S838" s="33" t="n">
        <v>0</v>
      </c>
      <c r="T838" s="33" t="n"/>
      <c r="U838" s="14" t="n">
        <v>0</v>
      </c>
      <c r="V838" s="27">
        <f>SUMPRODUCT('Linear Model'!B$2:T$2,'Test Set'!A838:S838)+'Linear Model'!U$2</f>
        <v/>
      </c>
      <c r="W838" s="1">
        <f>SUMPRODUCT('Logistic Regression'!B$2:T$2,'Test Set'!A838:S838)+'Logistic Regression'!U$2</f>
        <v/>
      </c>
      <c r="X838" s="70">
        <f>EXP(W838)/(1+EXP(W838))</f>
        <v/>
      </c>
    </row>
    <row r="839" spans="1:24">
      <c r="A839" s="33" t="n">
        <v>0</v>
      </c>
      <c r="B839" s="33" t="n">
        <v>1</v>
      </c>
      <c r="C839" s="33" t="n">
        <v>1</v>
      </c>
      <c r="D839" s="33" t="n">
        <v>0</v>
      </c>
      <c r="E839" s="33" t="n">
        <v>0</v>
      </c>
      <c r="F839" s="33" t="n">
        <v>0</v>
      </c>
      <c r="G839" s="33" t="n">
        <v>0</v>
      </c>
      <c r="H839" s="33" t="n">
        <v>0</v>
      </c>
      <c r="I839" s="33" t="n">
        <v>0</v>
      </c>
      <c r="J839" s="33" t="n">
        <v>0</v>
      </c>
      <c r="K839" s="33" t="n">
        <v>0</v>
      </c>
      <c r="L839" s="33" t="n">
        <v>0</v>
      </c>
      <c r="M839" s="33" t="n">
        <v>0</v>
      </c>
      <c r="N839" s="33" t="n">
        <v>0</v>
      </c>
      <c r="O839" s="33" t="n">
        <v>0</v>
      </c>
      <c r="P839" s="33" t="n">
        <v>0</v>
      </c>
      <c r="Q839" s="33" t="n">
        <v>0</v>
      </c>
      <c r="R839" s="33" t="n">
        <v>1</v>
      </c>
      <c r="S839" s="33" t="n">
        <v>0</v>
      </c>
      <c r="T839" s="33" t="n"/>
      <c r="U839" s="14" t="n">
        <v>0</v>
      </c>
      <c r="V839" s="27">
        <f>SUMPRODUCT('Linear Model'!B$2:T$2,'Test Set'!A839:S839)+'Linear Model'!U$2</f>
        <v/>
      </c>
      <c r="W839" s="1">
        <f>SUMPRODUCT('Logistic Regression'!B$2:T$2,'Test Set'!A839:S839)+'Logistic Regression'!U$2</f>
        <v/>
      </c>
      <c r="X839" s="70">
        <f>EXP(W839)/(1+EXP(W839))</f>
        <v/>
      </c>
    </row>
    <row r="840" spans="1:24">
      <c r="A840" s="33" t="n">
        <v>0</v>
      </c>
      <c r="B840" s="33" t="n">
        <v>0</v>
      </c>
      <c r="C840" s="33" t="n">
        <v>0</v>
      </c>
      <c r="D840" s="33" t="n">
        <v>1</v>
      </c>
      <c r="E840" s="33" t="n">
        <v>0</v>
      </c>
      <c r="F840" s="33" t="n">
        <v>0</v>
      </c>
      <c r="G840" s="33" t="n">
        <v>0</v>
      </c>
      <c r="H840" s="33" t="n">
        <v>0</v>
      </c>
      <c r="I840" s="33" t="n">
        <v>0</v>
      </c>
      <c r="J840" s="33" t="n">
        <v>0</v>
      </c>
      <c r="K840" s="33" t="n">
        <v>0</v>
      </c>
      <c r="L840" s="33" t="n">
        <v>0</v>
      </c>
      <c r="M840" s="33" t="n">
        <v>0</v>
      </c>
      <c r="N840" s="33" t="n">
        <v>0</v>
      </c>
      <c r="O840" s="33" t="n">
        <v>0</v>
      </c>
      <c r="P840" s="33" t="n">
        <v>0</v>
      </c>
      <c r="Q840" s="33" t="n">
        <v>0</v>
      </c>
      <c r="R840" s="33" t="n">
        <v>0</v>
      </c>
      <c r="S840" s="33" t="n">
        <v>0</v>
      </c>
      <c r="T840" s="33" t="n"/>
      <c r="U840" s="14" t="n">
        <v>0</v>
      </c>
      <c r="V840" s="27">
        <f>SUMPRODUCT('Linear Model'!B$2:T$2,'Test Set'!A840:S840)+'Linear Model'!U$2</f>
        <v/>
      </c>
      <c r="W840" s="1">
        <f>SUMPRODUCT('Logistic Regression'!B$2:T$2,'Test Set'!A840:S840)+'Logistic Regression'!U$2</f>
        <v/>
      </c>
      <c r="X840" s="70">
        <f>EXP(W840)/(1+EXP(W840))</f>
        <v/>
      </c>
    </row>
    <row r="841" spans="1:24">
      <c r="A841" s="33" t="n">
        <v>1</v>
      </c>
      <c r="B841" s="33" t="n">
        <v>0</v>
      </c>
      <c r="C841" s="33" t="n">
        <v>1</v>
      </c>
      <c r="D841" s="33" t="n">
        <v>0</v>
      </c>
      <c r="E841" s="33" t="n">
        <v>0</v>
      </c>
      <c r="F841" s="33" t="n">
        <v>1</v>
      </c>
      <c r="G841" s="33" t="n">
        <v>0</v>
      </c>
      <c r="H841" s="33" t="n">
        <v>0</v>
      </c>
      <c r="I841" s="33" t="n">
        <v>0</v>
      </c>
      <c r="J841" s="33" t="n">
        <v>0</v>
      </c>
      <c r="K841" s="33" t="n">
        <v>0</v>
      </c>
      <c r="L841" s="33" t="n">
        <v>0</v>
      </c>
      <c r="M841" s="33" t="n">
        <v>0</v>
      </c>
      <c r="N841" s="33" t="n">
        <v>0</v>
      </c>
      <c r="O841" s="33" t="n">
        <v>1</v>
      </c>
      <c r="P841" s="33" t="n">
        <v>0</v>
      </c>
      <c r="Q841" s="33" t="n">
        <v>0</v>
      </c>
      <c r="R841" s="33" t="n">
        <v>1</v>
      </c>
      <c r="S841" s="33" t="n">
        <v>0</v>
      </c>
      <c r="T841" s="33" t="n"/>
      <c r="U841" s="14" t="n">
        <v>0</v>
      </c>
      <c r="V841" s="27">
        <f>SUMPRODUCT('Linear Model'!B$2:T$2,'Test Set'!A841:S841)+'Linear Model'!U$2</f>
        <v/>
      </c>
      <c r="W841" s="1">
        <f>SUMPRODUCT('Logistic Regression'!B$2:T$2,'Test Set'!A841:S841)+'Logistic Regression'!U$2</f>
        <v/>
      </c>
      <c r="X841" s="70">
        <f>EXP(W841)/(1+EXP(W841))</f>
        <v/>
      </c>
    </row>
    <row r="842" spans="1:24">
      <c r="A842" s="33" t="n">
        <v>0</v>
      </c>
      <c r="B842" s="33" t="n">
        <v>1</v>
      </c>
      <c r="C842" s="33" t="n">
        <v>0</v>
      </c>
      <c r="D842" s="33" t="n">
        <v>1</v>
      </c>
      <c r="E842" s="33" t="n">
        <v>0</v>
      </c>
      <c r="F842" s="33" t="n">
        <v>0</v>
      </c>
      <c r="G842" s="33" t="n">
        <v>0</v>
      </c>
      <c r="H842" s="33" t="n">
        <v>0</v>
      </c>
      <c r="I842" s="33" t="n">
        <v>0</v>
      </c>
      <c r="J842" s="33" t="n">
        <v>0</v>
      </c>
      <c r="K842" s="33" t="n">
        <v>0</v>
      </c>
      <c r="L842" s="33" t="n">
        <v>0</v>
      </c>
      <c r="M842" s="33" t="n">
        <v>0</v>
      </c>
      <c r="N842" s="33" t="n">
        <v>0</v>
      </c>
      <c r="O842" s="33" t="n">
        <v>0</v>
      </c>
      <c r="P842" s="33" t="n">
        <v>0</v>
      </c>
      <c r="Q842" s="33" t="n">
        <v>0</v>
      </c>
      <c r="R842" s="33" t="n">
        <v>1</v>
      </c>
      <c r="S842" s="33" t="n">
        <v>0</v>
      </c>
      <c r="T842" s="33" t="n"/>
      <c r="U842" s="14" t="n">
        <v>0</v>
      </c>
      <c r="V842" s="27">
        <f>SUMPRODUCT('Linear Model'!B$2:T$2,'Test Set'!A842:S842)+'Linear Model'!U$2</f>
        <v/>
      </c>
      <c r="W842" s="1">
        <f>SUMPRODUCT('Logistic Regression'!B$2:T$2,'Test Set'!A842:S842)+'Logistic Regression'!U$2</f>
        <v/>
      </c>
      <c r="X842" s="70">
        <f>EXP(W842)/(1+EXP(W842))</f>
        <v/>
      </c>
    </row>
    <row r="843" spans="1:24">
      <c r="A843" s="33" t="n">
        <v>0</v>
      </c>
      <c r="B843" s="33" t="n">
        <v>1</v>
      </c>
      <c r="C843" s="33" t="n">
        <v>0</v>
      </c>
      <c r="D843" s="33" t="n">
        <v>1</v>
      </c>
      <c r="E843" s="33" t="n">
        <v>0</v>
      </c>
      <c r="F843" s="33" t="n">
        <v>0</v>
      </c>
      <c r="G843" s="33" t="n">
        <v>0</v>
      </c>
      <c r="H843" s="33" t="n">
        <v>0</v>
      </c>
      <c r="I843" s="33" t="n">
        <v>0</v>
      </c>
      <c r="J843" s="33" t="n">
        <v>0</v>
      </c>
      <c r="K843" s="33" t="n">
        <v>0</v>
      </c>
      <c r="L843" s="33" t="n">
        <v>0</v>
      </c>
      <c r="M843" s="33" t="n">
        <v>0</v>
      </c>
      <c r="N843" s="33" t="n">
        <v>0</v>
      </c>
      <c r="O843" s="33" t="n">
        <v>0</v>
      </c>
      <c r="P843" s="33" t="n">
        <v>0</v>
      </c>
      <c r="Q843" s="33" t="n">
        <v>0</v>
      </c>
      <c r="R843" s="33" t="n">
        <v>0</v>
      </c>
      <c r="S843" s="33" t="n">
        <v>0</v>
      </c>
      <c r="T843" s="33" t="n"/>
      <c r="U843" s="14" t="n">
        <v>0</v>
      </c>
      <c r="V843" s="27">
        <f>SUMPRODUCT('Linear Model'!B$2:T$2,'Test Set'!A843:S843)+'Linear Model'!U$2</f>
        <v/>
      </c>
      <c r="W843" s="1">
        <f>SUMPRODUCT('Logistic Regression'!B$2:T$2,'Test Set'!A843:S843)+'Logistic Regression'!U$2</f>
        <v/>
      </c>
      <c r="X843" s="70">
        <f>EXP(W843)/(1+EXP(W843))</f>
        <v/>
      </c>
    </row>
    <row r="844" spans="1:24">
      <c r="A844" s="33" t="n">
        <v>0</v>
      </c>
      <c r="B844" s="33" t="n">
        <v>1</v>
      </c>
      <c r="C844" s="33" t="n">
        <v>0</v>
      </c>
      <c r="D844" s="33" t="n">
        <v>0</v>
      </c>
      <c r="E844" s="33" t="n">
        <v>0</v>
      </c>
      <c r="F844" s="33" t="n">
        <v>0</v>
      </c>
      <c r="G844" s="33" t="n">
        <v>0</v>
      </c>
      <c r="H844" s="33" t="n">
        <v>0</v>
      </c>
      <c r="I844" s="33" t="n">
        <v>0</v>
      </c>
      <c r="J844" s="33" t="n">
        <v>0</v>
      </c>
      <c r="K844" s="33" t="n">
        <v>0</v>
      </c>
      <c r="L844" s="33" t="n">
        <v>0</v>
      </c>
      <c r="M844" s="33" t="n">
        <v>0</v>
      </c>
      <c r="N844" s="33" t="n">
        <v>0</v>
      </c>
      <c r="O844" s="33" t="n">
        <v>0</v>
      </c>
      <c r="P844" s="33" t="n">
        <v>0</v>
      </c>
      <c r="Q844" s="33" t="n">
        <v>0</v>
      </c>
      <c r="R844" s="33" t="n">
        <v>0</v>
      </c>
      <c r="S844" s="33" t="n">
        <v>0</v>
      </c>
      <c r="T844" s="33" t="n"/>
      <c r="U844" s="14" t="n">
        <v>0</v>
      </c>
      <c r="V844" s="27">
        <f>SUMPRODUCT('Linear Model'!B$2:T$2,'Test Set'!A844:S844)+'Linear Model'!U$2</f>
        <v/>
      </c>
      <c r="W844" s="1">
        <f>SUMPRODUCT('Logistic Regression'!B$2:T$2,'Test Set'!A844:S844)+'Logistic Regression'!U$2</f>
        <v/>
      </c>
      <c r="X844" s="70">
        <f>EXP(W844)/(1+EXP(W844))</f>
        <v/>
      </c>
    </row>
    <row r="845" spans="1:24">
      <c r="A845" s="33" t="n">
        <v>1</v>
      </c>
      <c r="B845" s="33" t="n">
        <v>0</v>
      </c>
      <c r="C845" s="33" t="n">
        <v>0</v>
      </c>
      <c r="D845" s="33" t="n">
        <v>0</v>
      </c>
      <c r="E845" s="33" t="n">
        <v>0</v>
      </c>
      <c r="F845" s="33" t="n">
        <v>1</v>
      </c>
      <c r="G845" s="33" t="n">
        <v>1</v>
      </c>
      <c r="H845" s="33" t="n">
        <v>0</v>
      </c>
      <c r="I845" s="33" t="n">
        <v>0</v>
      </c>
      <c r="J845" s="33" t="n">
        <v>0</v>
      </c>
      <c r="K845" s="33" t="n">
        <v>0</v>
      </c>
      <c r="L845" s="33" t="n">
        <v>0</v>
      </c>
      <c r="M845" s="33" t="n">
        <v>0</v>
      </c>
      <c r="N845" s="33" t="n">
        <v>0</v>
      </c>
      <c r="O845" s="33" t="n">
        <v>1</v>
      </c>
      <c r="P845" s="33" t="n">
        <v>0</v>
      </c>
      <c r="Q845" s="33" t="n">
        <v>0</v>
      </c>
      <c r="R845" s="33" t="n">
        <v>0</v>
      </c>
      <c r="S845" s="33" t="n">
        <v>0</v>
      </c>
      <c r="T845" s="33" t="n"/>
      <c r="U845" s="14" t="n">
        <v>0</v>
      </c>
      <c r="V845" s="27">
        <f>SUMPRODUCT('Linear Model'!B$2:T$2,'Test Set'!A845:S845)+'Linear Model'!U$2</f>
        <v/>
      </c>
      <c r="W845" s="1">
        <f>SUMPRODUCT('Logistic Regression'!B$2:T$2,'Test Set'!A845:S845)+'Logistic Regression'!U$2</f>
        <v/>
      </c>
      <c r="X845" s="70">
        <f>EXP(W845)/(1+EXP(W845))</f>
        <v/>
      </c>
    </row>
    <row r="846" spans="1:24">
      <c r="A846" s="33" t="n">
        <v>0</v>
      </c>
      <c r="B846" s="33" t="n">
        <v>0</v>
      </c>
      <c r="C846" s="33" t="n">
        <v>0</v>
      </c>
      <c r="D846" s="33" t="n">
        <v>0</v>
      </c>
      <c r="E846" s="33" t="n">
        <v>0</v>
      </c>
      <c r="F846" s="33" t="n">
        <v>0</v>
      </c>
      <c r="G846" s="33" t="n">
        <v>0</v>
      </c>
      <c r="H846" s="33" t="n">
        <v>0</v>
      </c>
      <c r="I846" s="33" t="n">
        <v>0</v>
      </c>
      <c r="J846" s="33" t="n">
        <v>0</v>
      </c>
      <c r="K846" s="33" t="n">
        <v>0</v>
      </c>
      <c r="L846" s="33" t="n">
        <v>0</v>
      </c>
      <c r="M846" s="33" t="n">
        <v>0</v>
      </c>
      <c r="N846" s="33" t="n">
        <v>0</v>
      </c>
      <c r="O846" s="33" t="n">
        <v>0</v>
      </c>
      <c r="P846" s="33" t="n">
        <v>0</v>
      </c>
      <c r="Q846" s="33" t="n">
        <v>0</v>
      </c>
      <c r="R846" s="33" t="n">
        <v>0</v>
      </c>
      <c r="S846" s="33" t="n">
        <v>0</v>
      </c>
      <c r="T846" s="33" t="n"/>
      <c r="U846" s="14" t="n">
        <v>0</v>
      </c>
      <c r="V846" s="27">
        <f>SUMPRODUCT('Linear Model'!B$2:T$2,'Test Set'!A846:S846)+'Linear Model'!U$2</f>
        <v/>
      </c>
      <c r="W846" s="1">
        <f>SUMPRODUCT('Logistic Regression'!B$2:T$2,'Test Set'!A846:S846)+'Logistic Regression'!U$2</f>
        <v/>
      </c>
      <c r="X846" s="70">
        <f>EXP(W846)/(1+EXP(W846))</f>
        <v/>
      </c>
    </row>
    <row r="847" spans="1:24">
      <c r="A847" s="33" t="n">
        <v>1</v>
      </c>
      <c r="B847" s="33" t="n">
        <v>0</v>
      </c>
      <c r="C847" s="33" t="n">
        <v>1</v>
      </c>
      <c r="D847" s="33" t="n">
        <v>0</v>
      </c>
      <c r="E847" s="33" t="n">
        <v>0</v>
      </c>
      <c r="F847" s="33" t="n">
        <v>0</v>
      </c>
      <c r="G847" s="33" t="n">
        <v>0</v>
      </c>
      <c r="H847" s="33" t="n">
        <v>0</v>
      </c>
      <c r="I847" s="33" t="n">
        <v>0</v>
      </c>
      <c r="J847" s="33" t="n">
        <v>0</v>
      </c>
      <c r="K847" s="33" t="n">
        <v>0</v>
      </c>
      <c r="L847" s="33" t="n">
        <v>0</v>
      </c>
      <c r="M847" s="33" t="n">
        <v>0</v>
      </c>
      <c r="N847" s="33" t="n">
        <v>0</v>
      </c>
      <c r="O847" s="33" t="n">
        <v>0</v>
      </c>
      <c r="P847" s="33" t="n">
        <v>0</v>
      </c>
      <c r="Q847" s="33" t="n">
        <v>0</v>
      </c>
      <c r="R847" s="33" t="n">
        <v>0</v>
      </c>
      <c r="S847" s="33" t="n">
        <v>0</v>
      </c>
      <c r="T847" s="33" t="n"/>
      <c r="U847" s="14" t="n">
        <v>0</v>
      </c>
      <c r="V847" s="27">
        <f>SUMPRODUCT('Linear Model'!B$2:T$2,'Test Set'!A847:S847)+'Linear Model'!U$2</f>
        <v/>
      </c>
      <c r="W847" s="1">
        <f>SUMPRODUCT('Logistic Regression'!B$2:T$2,'Test Set'!A847:S847)+'Logistic Regression'!U$2</f>
        <v/>
      </c>
      <c r="X847" s="70">
        <f>EXP(W847)/(1+EXP(W847))</f>
        <v/>
      </c>
    </row>
    <row r="848" spans="1:24">
      <c r="A848" s="33" t="n">
        <v>1</v>
      </c>
      <c r="B848" s="33" t="n">
        <v>0</v>
      </c>
      <c r="C848" s="33" t="n">
        <v>1</v>
      </c>
      <c r="D848" s="33" t="n">
        <v>0</v>
      </c>
      <c r="E848" s="33" t="n">
        <v>0</v>
      </c>
      <c r="F848" s="33" t="n">
        <v>0</v>
      </c>
      <c r="G848" s="33" t="n">
        <v>1</v>
      </c>
      <c r="H848" s="33" t="n">
        <v>0</v>
      </c>
      <c r="I848" s="33" t="n">
        <v>0</v>
      </c>
      <c r="J848" s="33" t="n">
        <v>0</v>
      </c>
      <c r="K848" s="33" t="n">
        <v>0</v>
      </c>
      <c r="L848" s="33" t="n">
        <v>0</v>
      </c>
      <c r="M848" s="33" t="n">
        <v>0</v>
      </c>
      <c r="N848" s="33" t="n">
        <v>0</v>
      </c>
      <c r="O848" s="33" t="n">
        <v>0</v>
      </c>
      <c r="P848" s="33" t="n">
        <v>0</v>
      </c>
      <c r="Q848" s="33" t="n">
        <v>1</v>
      </c>
      <c r="R848" s="33" t="n">
        <v>0</v>
      </c>
      <c r="S848" s="33" t="n">
        <v>0</v>
      </c>
      <c r="T848" s="33" t="n"/>
      <c r="U848" s="14" t="n">
        <v>0</v>
      </c>
      <c r="V848" s="27">
        <f>SUMPRODUCT('Linear Model'!B$2:T$2,'Test Set'!A848:S848)+'Linear Model'!U$2</f>
        <v/>
      </c>
      <c r="W848" s="1">
        <f>SUMPRODUCT('Logistic Regression'!B$2:T$2,'Test Set'!A848:S848)+'Logistic Regression'!U$2</f>
        <v/>
      </c>
      <c r="X848" s="70">
        <f>EXP(W848)/(1+EXP(W848))</f>
        <v/>
      </c>
    </row>
    <row r="849" spans="1:24">
      <c r="A849" s="33" t="n">
        <v>0</v>
      </c>
      <c r="B849" s="33" t="n">
        <v>0</v>
      </c>
      <c r="C849" s="33" t="n">
        <v>1</v>
      </c>
      <c r="D849" s="33" t="n">
        <v>0</v>
      </c>
      <c r="E849" s="33" t="n">
        <v>0</v>
      </c>
      <c r="F849" s="33" t="n">
        <v>0</v>
      </c>
      <c r="G849" s="33" t="n">
        <v>1</v>
      </c>
      <c r="H849" s="33" t="n">
        <v>0</v>
      </c>
      <c r="I849" s="33" t="n">
        <v>0</v>
      </c>
      <c r="J849" s="33" t="n">
        <v>0</v>
      </c>
      <c r="K849" s="33" t="n">
        <v>0</v>
      </c>
      <c r="L849" s="33" t="n">
        <v>0</v>
      </c>
      <c r="M849" s="33" t="n">
        <v>0</v>
      </c>
      <c r="N849" s="33" t="n">
        <v>0</v>
      </c>
      <c r="O849" s="33" t="n">
        <v>1</v>
      </c>
      <c r="P849" s="33" t="n">
        <v>0</v>
      </c>
      <c r="Q849" s="33" t="n">
        <v>0</v>
      </c>
      <c r="R849" s="33" t="n">
        <v>0</v>
      </c>
      <c r="S849" s="33" t="n">
        <v>0</v>
      </c>
      <c r="T849" s="33" t="n"/>
      <c r="U849" s="14" t="n">
        <v>0</v>
      </c>
      <c r="V849" s="27">
        <f>SUMPRODUCT('Linear Model'!B$2:T$2,'Test Set'!A849:S849)+'Linear Model'!U$2</f>
        <v/>
      </c>
      <c r="W849" s="1">
        <f>SUMPRODUCT('Logistic Regression'!B$2:T$2,'Test Set'!A849:S849)+'Logistic Regression'!U$2</f>
        <v/>
      </c>
      <c r="X849" s="70">
        <f>EXP(W849)/(1+EXP(W849))</f>
        <v/>
      </c>
    </row>
    <row r="850" spans="1:24">
      <c r="A850" s="33" t="n">
        <v>1</v>
      </c>
      <c r="B850" s="33" t="n">
        <v>0</v>
      </c>
      <c r="C850" s="33" t="n">
        <v>1</v>
      </c>
      <c r="D850" s="33" t="n">
        <v>0</v>
      </c>
      <c r="E850" s="33" t="n">
        <v>0</v>
      </c>
      <c r="F850" s="33" t="n">
        <v>0</v>
      </c>
      <c r="G850" s="33" t="n">
        <v>1</v>
      </c>
      <c r="H850" s="33" t="n">
        <v>0</v>
      </c>
      <c r="I850" s="33" t="n">
        <v>0</v>
      </c>
      <c r="J850" s="33" t="n">
        <v>0</v>
      </c>
      <c r="K850" s="33" t="n">
        <v>0</v>
      </c>
      <c r="L850" s="33" t="n">
        <v>1</v>
      </c>
      <c r="M850" s="33" t="n">
        <v>0</v>
      </c>
      <c r="N850" s="33" t="n">
        <v>0</v>
      </c>
      <c r="O850" s="33" t="n">
        <v>0</v>
      </c>
      <c r="P850" s="33" t="n">
        <v>0</v>
      </c>
      <c r="Q850" s="33" t="n">
        <v>0</v>
      </c>
      <c r="R850" s="33" t="n">
        <v>0</v>
      </c>
      <c r="S850" s="33" t="n">
        <v>0</v>
      </c>
      <c r="T850" s="33" t="n"/>
      <c r="U850" s="14" t="n">
        <v>0</v>
      </c>
      <c r="V850" s="27">
        <f>SUMPRODUCT('Linear Model'!B$2:T$2,'Test Set'!A850:S850)+'Linear Model'!U$2</f>
        <v/>
      </c>
      <c r="W850" s="1">
        <f>SUMPRODUCT('Logistic Regression'!B$2:T$2,'Test Set'!A850:S850)+'Logistic Regression'!U$2</f>
        <v/>
      </c>
      <c r="X850" s="70">
        <f>EXP(W850)/(1+EXP(W850))</f>
        <v/>
      </c>
    </row>
    <row r="851" spans="1:24">
      <c r="A851" s="33" t="n">
        <v>0</v>
      </c>
      <c r="B851" s="33" t="n">
        <v>0</v>
      </c>
      <c r="C851" s="33" t="n">
        <v>0</v>
      </c>
      <c r="D851" s="33" t="n">
        <v>1</v>
      </c>
      <c r="E851" s="33" t="n">
        <v>0</v>
      </c>
      <c r="F851" s="33" t="n">
        <v>0</v>
      </c>
      <c r="G851" s="33" t="n">
        <v>1</v>
      </c>
      <c r="H851" s="33" t="n">
        <v>0</v>
      </c>
      <c r="I851" s="33" t="n">
        <v>0</v>
      </c>
      <c r="J851" s="33" t="n">
        <v>0</v>
      </c>
      <c r="K851" s="33" t="n">
        <v>0</v>
      </c>
      <c r="L851" s="33" t="n">
        <v>0</v>
      </c>
      <c r="M851" s="33" t="n">
        <v>0</v>
      </c>
      <c r="N851" s="33" t="n">
        <v>0</v>
      </c>
      <c r="O851" s="33" t="n">
        <v>0</v>
      </c>
      <c r="P851" s="33" t="n">
        <v>0</v>
      </c>
      <c r="Q851" s="33" t="n">
        <v>1</v>
      </c>
      <c r="R851" s="33" t="n">
        <v>1</v>
      </c>
      <c r="S851" s="33" t="n">
        <v>0</v>
      </c>
      <c r="T851" s="33" t="n"/>
      <c r="U851" s="14" t="n">
        <v>0</v>
      </c>
      <c r="V851" s="27">
        <f>SUMPRODUCT('Linear Model'!B$2:T$2,'Test Set'!A851:S851)+'Linear Model'!U$2</f>
        <v/>
      </c>
      <c r="W851" s="1">
        <f>SUMPRODUCT('Logistic Regression'!B$2:T$2,'Test Set'!A851:S851)+'Logistic Regression'!U$2</f>
        <v/>
      </c>
      <c r="X851" s="70">
        <f>EXP(W851)/(1+EXP(W851))</f>
        <v/>
      </c>
    </row>
    <row r="852" spans="1:24">
      <c r="A852" s="33" t="n">
        <v>0</v>
      </c>
      <c r="B852" s="33" t="n">
        <v>1</v>
      </c>
      <c r="C852" s="33" t="n">
        <v>1</v>
      </c>
      <c r="D852" s="33" t="n">
        <v>0</v>
      </c>
      <c r="E852" s="33" t="n">
        <v>0</v>
      </c>
      <c r="F852" s="33" t="n">
        <v>0</v>
      </c>
      <c r="G852" s="33" t="n">
        <v>0</v>
      </c>
      <c r="H852" s="33" t="n">
        <v>0</v>
      </c>
      <c r="I852" s="33" t="n">
        <v>0</v>
      </c>
      <c r="J852" s="33" t="n">
        <v>0</v>
      </c>
      <c r="K852" s="33" t="n">
        <v>0</v>
      </c>
      <c r="L852" s="33" t="n">
        <v>0</v>
      </c>
      <c r="M852" s="33" t="n">
        <v>0</v>
      </c>
      <c r="N852" s="33" t="n">
        <v>0</v>
      </c>
      <c r="O852" s="33" t="n">
        <v>0</v>
      </c>
      <c r="P852" s="33" t="n">
        <v>0</v>
      </c>
      <c r="Q852" s="33" t="n">
        <v>0</v>
      </c>
      <c r="R852" s="33" t="n">
        <v>0</v>
      </c>
      <c r="S852" s="33" t="n">
        <v>0</v>
      </c>
      <c r="T852" s="33" t="n"/>
      <c r="U852" s="14" t="n">
        <v>0</v>
      </c>
      <c r="V852" s="27">
        <f>SUMPRODUCT('Linear Model'!B$2:T$2,'Test Set'!A852:S852)+'Linear Model'!U$2</f>
        <v/>
      </c>
      <c r="W852" s="1">
        <f>SUMPRODUCT('Logistic Regression'!B$2:T$2,'Test Set'!A852:S852)+'Logistic Regression'!U$2</f>
        <v/>
      </c>
      <c r="X852" s="70">
        <f>EXP(W852)/(1+EXP(W852))</f>
        <v/>
      </c>
    </row>
    <row r="853" spans="1:24">
      <c r="A853" s="33" t="n">
        <v>1</v>
      </c>
      <c r="B853" s="33" t="n">
        <v>0</v>
      </c>
      <c r="C853" s="33" t="n">
        <v>1</v>
      </c>
      <c r="D853" s="33" t="n">
        <v>0</v>
      </c>
      <c r="E853" s="33" t="n">
        <v>0</v>
      </c>
      <c r="F853" s="33" t="n">
        <v>0</v>
      </c>
      <c r="G853" s="33" t="n">
        <v>0</v>
      </c>
      <c r="H853" s="33" t="n">
        <v>0</v>
      </c>
      <c r="I853" s="33" t="n">
        <v>0</v>
      </c>
      <c r="J853" s="33" t="n">
        <v>0</v>
      </c>
      <c r="K853" s="33" t="n">
        <v>0</v>
      </c>
      <c r="L853" s="33" t="n">
        <v>0</v>
      </c>
      <c r="M853" s="33" t="n">
        <v>1</v>
      </c>
      <c r="N853" s="33" t="n">
        <v>0</v>
      </c>
      <c r="O853" s="33" t="n">
        <v>0</v>
      </c>
      <c r="P853" s="33" t="n">
        <v>0</v>
      </c>
      <c r="Q853" s="33" t="n">
        <v>0</v>
      </c>
      <c r="R853" s="33" t="n">
        <v>0</v>
      </c>
      <c r="S853" s="33" t="n">
        <v>0</v>
      </c>
      <c r="T853" s="33" t="n"/>
      <c r="U853" s="14" t="n">
        <v>0</v>
      </c>
      <c r="V853" s="27">
        <f>SUMPRODUCT('Linear Model'!B$2:T$2,'Test Set'!A853:S853)+'Linear Model'!U$2</f>
        <v/>
      </c>
      <c r="W853" s="1">
        <f>SUMPRODUCT('Logistic Regression'!B$2:T$2,'Test Set'!A853:S853)+'Logistic Regression'!U$2</f>
        <v/>
      </c>
      <c r="X853" s="70">
        <f>EXP(W853)/(1+EXP(W853))</f>
        <v/>
      </c>
    </row>
    <row r="854" spans="1:24">
      <c r="A854" s="33" t="n">
        <v>1</v>
      </c>
      <c r="B854" s="33" t="n">
        <v>0</v>
      </c>
      <c r="C854" s="33" t="n">
        <v>0</v>
      </c>
      <c r="D854" s="33" t="n">
        <v>0</v>
      </c>
      <c r="E854" s="33" t="n">
        <v>0</v>
      </c>
      <c r="F854" s="33" t="n">
        <v>0</v>
      </c>
      <c r="G854" s="33" t="n">
        <v>0</v>
      </c>
      <c r="H854" s="33" t="n">
        <v>0</v>
      </c>
      <c r="I854" s="33" t="n">
        <v>0</v>
      </c>
      <c r="J854" s="33" t="n">
        <v>0</v>
      </c>
      <c r="K854" s="33" t="n">
        <v>0</v>
      </c>
      <c r="L854" s="33" t="n">
        <v>0</v>
      </c>
      <c r="M854" s="33" t="n">
        <v>0</v>
      </c>
      <c r="N854" s="33" t="n">
        <v>0</v>
      </c>
      <c r="O854" s="33" t="n">
        <v>0</v>
      </c>
      <c r="P854" s="33" t="n">
        <v>0</v>
      </c>
      <c r="Q854" s="33" t="n">
        <v>0</v>
      </c>
      <c r="R854" s="33" t="n">
        <v>0</v>
      </c>
      <c r="S854" s="33" t="n">
        <v>0</v>
      </c>
      <c r="T854" s="33" t="n"/>
      <c r="U854" s="14" t="n">
        <v>0</v>
      </c>
      <c r="V854" s="27">
        <f>SUMPRODUCT('Linear Model'!B$2:T$2,'Test Set'!A854:S854)+'Linear Model'!U$2</f>
        <v/>
      </c>
      <c r="W854" s="1">
        <f>SUMPRODUCT('Logistic Regression'!B$2:T$2,'Test Set'!A854:S854)+'Logistic Regression'!U$2</f>
        <v/>
      </c>
      <c r="X854" s="70">
        <f>EXP(W854)/(1+EXP(W854))</f>
        <v/>
      </c>
    </row>
    <row r="855" spans="1:24">
      <c r="A855" s="33" t="n">
        <v>1</v>
      </c>
      <c r="B855" s="33" t="n">
        <v>0</v>
      </c>
      <c r="C855" s="33" t="n">
        <v>0</v>
      </c>
      <c r="D855" s="33" t="n">
        <v>0</v>
      </c>
      <c r="E855" s="33" t="n">
        <v>0</v>
      </c>
      <c r="F855" s="33" t="n">
        <v>0</v>
      </c>
      <c r="G855" s="33" t="n">
        <v>0</v>
      </c>
      <c r="H855" s="33" t="n">
        <v>0</v>
      </c>
      <c r="I855" s="33" t="n">
        <v>0</v>
      </c>
      <c r="J855" s="33" t="n">
        <v>0</v>
      </c>
      <c r="K855" s="33" t="n">
        <v>0</v>
      </c>
      <c r="L855" s="33" t="n">
        <v>0</v>
      </c>
      <c r="M855" s="33" t="n">
        <v>0</v>
      </c>
      <c r="N855" s="33" t="n">
        <v>0</v>
      </c>
      <c r="O855" s="33" t="n">
        <v>0</v>
      </c>
      <c r="P855" s="33" t="n">
        <v>0</v>
      </c>
      <c r="Q855" s="33" t="n">
        <v>0</v>
      </c>
      <c r="R855" s="33" t="n">
        <v>0</v>
      </c>
      <c r="S855" s="33" t="n">
        <v>0</v>
      </c>
      <c r="T855" s="33" t="n"/>
      <c r="U855" s="14" t="n">
        <v>0</v>
      </c>
      <c r="V855" s="27">
        <f>SUMPRODUCT('Linear Model'!B$2:T$2,'Test Set'!A855:S855)+'Linear Model'!U$2</f>
        <v/>
      </c>
      <c r="W855" s="1">
        <f>SUMPRODUCT('Logistic Regression'!B$2:T$2,'Test Set'!A855:S855)+'Logistic Regression'!U$2</f>
        <v/>
      </c>
      <c r="X855" s="70">
        <f>EXP(W855)/(1+EXP(W855))</f>
        <v/>
      </c>
    </row>
    <row r="856" spans="1:24">
      <c r="A856" s="33" t="n">
        <v>1</v>
      </c>
      <c r="B856" s="33" t="n">
        <v>0</v>
      </c>
      <c r="C856" s="33" t="n">
        <v>0</v>
      </c>
      <c r="D856" s="33" t="n">
        <v>0</v>
      </c>
      <c r="E856" s="33" t="n">
        <v>0</v>
      </c>
      <c r="F856" s="33" t="n">
        <v>0</v>
      </c>
      <c r="G856" s="33" t="n">
        <v>1</v>
      </c>
      <c r="H856" s="33" t="n">
        <v>0</v>
      </c>
      <c r="I856" s="33" t="n">
        <v>0</v>
      </c>
      <c r="J856" s="33" t="n">
        <v>0</v>
      </c>
      <c r="K856" s="33" t="n">
        <v>0</v>
      </c>
      <c r="L856" s="33" t="n">
        <v>0</v>
      </c>
      <c r="M856" s="33" t="n">
        <v>0</v>
      </c>
      <c r="N856" s="33" t="n">
        <v>0</v>
      </c>
      <c r="O856" s="33" t="n">
        <v>0</v>
      </c>
      <c r="P856" s="33" t="n">
        <v>0</v>
      </c>
      <c r="Q856" s="33" t="n">
        <v>0</v>
      </c>
      <c r="R856" s="33" t="n">
        <v>0</v>
      </c>
      <c r="S856" s="33" t="n">
        <v>0</v>
      </c>
      <c r="T856" s="33" t="n"/>
      <c r="U856" s="14" t="n">
        <v>0</v>
      </c>
      <c r="V856" s="27">
        <f>SUMPRODUCT('Linear Model'!B$2:T$2,'Test Set'!A856:S856)+'Linear Model'!U$2</f>
        <v/>
      </c>
      <c r="W856" s="1">
        <f>SUMPRODUCT('Logistic Regression'!B$2:T$2,'Test Set'!A856:S856)+'Logistic Regression'!U$2</f>
        <v/>
      </c>
      <c r="X856" s="70">
        <f>EXP(W856)/(1+EXP(W856))</f>
        <v/>
      </c>
    </row>
    <row r="857" spans="1:24">
      <c r="A857" s="33" t="n">
        <v>0</v>
      </c>
      <c r="B857" s="33" t="n">
        <v>1</v>
      </c>
      <c r="C857" s="33" t="n">
        <v>0</v>
      </c>
      <c r="D857" s="33" t="n">
        <v>0</v>
      </c>
      <c r="E857" s="33" t="n">
        <v>0</v>
      </c>
      <c r="F857" s="33" t="n">
        <v>0</v>
      </c>
      <c r="G857" s="33" t="n">
        <v>0</v>
      </c>
      <c r="H857" s="33" t="n">
        <v>0</v>
      </c>
      <c r="I857" s="33" t="n">
        <v>0</v>
      </c>
      <c r="J857" s="33" t="n">
        <v>0</v>
      </c>
      <c r="K857" s="33" t="n">
        <v>0</v>
      </c>
      <c r="L857" s="33" t="n">
        <v>0</v>
      </c>
      <c r="M857" s="33" t="n">
        <v>0</v>
      </c>
      <c r="N857" s="33" t="n">
        <v>0</v>
      </c>
      <c r="O857" s="33" t="n">
        <v>0</v>
      </c>
      <c r="P857" s="33" t="n">
        <v>0</v>
      </c>
      <c r="Q857" s="33" t="n">
        <v>0</v>
      </c>
      <c r="R857" s="33" t="n">
        <v>0</v>
      </c>
      <c r="S857" s="33" t="n">
        <v>0</v>
      </c>
      <c r="T857" s="33" t="n"/>
      <c r="U857" s="14" t="n">
        <v>0</v>
      </c>
      <c r="V857" s="27">
        <f>SUMPRODUCT('Linear Model'!B$2:T$2,'Test Set'!A857:S857)+'Linear Model'!U$2</f>
        <v/>
      </c>
      <c r="W857" s="1">
        <f>SUMPRODUCT('Logistic Regression'!B$2:T$2,'Test Set'!A857:S857)+'Logistic Regression'!U$2</f>
        <v/>
      </c>
      <c r="X857" s="70">
        <f>EXP(W857)/(1+EXP(W857))</f>
        <v/>
      </c>
    </row>
    <row r="858" spans="1:24">
      <c r="A858" s="33" t="n">
        <v>1</v>
      </c>
      <c r="B858" s="33" t="n">
        <v>0</v>
      </c>
      <c r="C858" s="33" t="n">
        <v>1</v>
      </c>
      <c r="D858" s="33" t="n">
        <v>0</v>
      </c>
      <c r="E858" s="33" t="n">
        <v>0</v>
      </c>
      <c r="F858" s="33" t="n">
        <v>0</v>
      </c>
      <c r="G858" s="33" t="n">
        <v>0</v>
      </c>
      <c r="H858" s="33" t="n">
        <v>0</v>
      </c>
      <c r="I858" s="33" t="n">
        <v>0</v>
      </c>
      <c r="J858" s="33" t="n">
        <v>0</v>
      </c>
      <c r="K858" s="33" t="n">
        <v>0</v>
      </c>
      <c r="L858" s="33" t="n">
        <v>0</v>
      </c>
      <c r="M858" s="33" t="n">
        <v>0</v>
      </c>
      <c r="N858" s="33" t="n">
        <v>0</v>
      </c>
      <c r="O858" s="33" t="n">
        <v>0</v>
      </c>
      <c r="P858" s="33" t="n">
        <v>0</v>
      </c>
      <c r="Q858" s="33" t="n">
        <v>0</v>
      </c>
      <c r="R858" s="33" t="n">
        <v>0</v>
      </c>
      <c r="S858" s="33" t="n">
        <v>0</v>
      </c>
      <c r="T858" s="33" t="n"/>
      <c r="U858" s="14" t="n">
        <v>0</v>
      </c>
      <c r="V858" s="27">
        <f>SUMPRODUCT('Linear Model'!B$2:T$2,'Test Set'!A858:S858)+'Linear Model'!U$2</f>
        <v/>
      </c>
      <c r="W858" s="1">
        <f>SUMPRODUCT('Logistic Regression'!B$2:T$2,'Test Set'!A858:S858)+'Logistic Regression'!U$2</f>
        <v/>
      </c>
      <c r="X858" s="70">
        <f>EXP(W858)/(1+EXP(W858))</f>
        <v/>
      </c>
    </row>
    <row r="859" spans="1:24">
      <c r="A859" s="33" t="n">
        <v>0</v>
      </c>
      <c r="B859" s="33" t="n">
        <v>1</v>
      </c>
      <c r="C859" s="33" t="n">
        <v>1</v>
      </c>
      <c r="D859" s="33" t="n">
        <v>0</v>
      </c>
      <c r="E859" s="33" t="n">
        <v>0</v>
      </c>
      <c r="F859" s="33" t="n">
        <v>1</v>
      </c>
      <c r="G859" s="33" t="n">
        <v>0</v>
      </c>
      <c r="H859" s="33" t="n">
        <v>0</v>
      </c>
      <c r="I859" s="33" t="n">
        <v>0</v>
      </c>
      <c r="J859" s="33" t="n">
        <v>0</v>
      </c>
      <c r="K859" s="33" t="n">
        <v>0</v>
      </c>
      <c r="L859" s="33" t="n">
        <v>0</v>
      </c>
      <c r="M859" s="33" t="n">
        <v>0</v>
      </c>
      <c r="N859" s="33" t="n">
        <v>0</v>
      </c>
      <c r="O859" s="33" t="n">
        <v>0</v>
      </c>
      <c r="P859" s="33" t="n">
        <v>0</v>
      </c>
      <c r="Q859" s="33" t="n">
        <v>0</v>
      </c>
      <c r="R859" s="33" t="n">
        <v>0</v>
      </c>
      <c r="S859" s="33" t="n">
        <v>0</v>
      </c>
      <c r="T859" s="33" t="n"/>
      <c r="U859" s="14" t="n">
        <v>0</v>
      </c>
      <c r="V859" s="27">
        <f>SUMPRODUCT('Linear Model'!B$2:T$2,'Test Set'!A859:S859)+'Linear Model'!U$2</f>
        <v/>
      </c>
      <c r="W859" s="1">
        <f>SUMPRODUCT('Logistic Regression'!B$2:T$2,'Test Set'!A859:S859)+'Logistic Regression'!U$2</f>
        <v/>
      </c>
      <c r="X859" s="70">
        <f>EXP(W859)/(1+EXP(W859))</f>
        <v/>
      </c>
    </row>
    <row r="860" spans="1:24">
      <c r="A860" s="33" t="n">
        <v>0</v>
      </c>
      <c r="B860" s="33" t="n">
        <v>0</v>
      </c>
      <c r="C860" s="33" t="n">
        <v>0</v>
      </c>
      <c r="D860" s="33" t="n">
        <v>0</v>
      </c>
      <c r="E860" s="33" t="n">
        <v>0</v>
      </c>
      <c r="F860" s="33" t="n">
        <v>1</v>
      </c>
      <c r="G860" s="33" t="n">
        <v>0</v>
      </c>
      <c r="H860" s="33" t="n">
        <v>0</v>
      </c>
      <c r="I860" s="33" t="n">
        <v>0</v>
      </c>
      <c r="J860" s="33" t="n">
        <v>0</v>
      </c>
      <c r="K860" s="33" t="n">
        <v>0</v>
      </c>
      <c r="L860" s="33" t="n">
        <v>0</v>
      </c>
      <c r="M860" s="33" t="n">
        <v>0</v>
      </c>
      <c r="N860" s="33" t="n">
        <v>0</v>
      </c>
      <c r="O860" s="33" t="n">
        <v>0</v>
      </c>
      <c r="P860" s="33" t="n">
        <v>0</v>
      </c>
      <c r="Q860" s="33" t="n">
        <v>0</v>
      </c>
      <c r="R860" s="33" t="n">
        <v>0</v>
      </c>
      <c r="S860" s="33" t="n">
        <v>0</v>
      </c>
      <c r="T860" s="33" t="n"/>
      <c r="U860" s="14" t="n">
        <v>0</v>
      </c>
      <c r="V860" s="27">
        <f>SUMPRODUCT('Linear Model'!B$2:T$2,'Test Set'!A860:S860)+'Linear Model'!U$2</f>
        <v/>
      </c>
      <c r="W860" s="1">
        <f>SUMPRODUCT('Logistic Regression'!B$2:T$2,'Test Set'!A860:S860)+'Logistic Regression'!U$2</f>
        <v/>
      </c>
      <c r="X860" s="70">
        <f>EXP(W860)/(1+EXP(W860))</f>
        <v/>
      </c>
    </row>
    <row r="861" spans="1:24">
      <c r="A861" s="33" t="n">
        <v>1</v>
      </c>
      <c r="B861" s="33" t="n">
        <v>0</v>
      </c>
      <c r="C861" s="33" t="n">
        <v>0</v>
      </c>
      <c r="D861" s="33" t="n">
        <v>1</v>
      </c>
      <c r="E861" s="33" t="n">
        <v>0</v>
      </c>
      <c r="F861" s="33" t="n">
        <v>0</v>
      </c>
      <c r="G861" s="33" t="n">
        <v>0</v>
      </c>
      <c r="H861" s="33" t="n">
        <v>0</v>
      </c>
      <c r="I861" s="33" t="n">
        <v>0</v>
      </c>
      <c r="J861" s="33" t="n">
        <v>0</v>
      </c>
      <c r="K861" s="33" t="n">
        <v>0</v>
      </c>
      <c r="L861" s="33" t="n">
        <v>0</v>
      </c>
      <c r="M861" s="33" t="n">
        <v>0</v>
      </c>
      <c r="N861" s="33" t="n">
        <v>0</v>
      </c>
      <c r="O861" s="33" t="n">
        <v>0</v>
      </c>
      <c r="P861" s="33" t="n">
        <v>0</v>
      </c>
      <c r="Q861" s="33" t="n">
        <v>0</v>
      </c>
      <c r="R861" s="33" t="n">
        <v>1</v>
      </c>
      <c r="S861" s="33" t="n">
        <v>0</v>
      </c>
      <c r="T861" s="33" t="n"/>
      <c r="U861" s="14" t="n">
        <v>0</v>
      </c>
      <c r="V861" s="27">
        <f>SUMPRODUCT('Linear Model'!B$2:T$2,'Test Set'!A861:S861)+'Linear Model'!U$2</f>
        <v/>
      </c>
      <c r="W861" s="1">
        <f>SUMPRODUCT('Logistic Regression'!B$2:T$2,'Test Set'!A861:S861)+'Logistic Regression'!U$2</f>
        <v/>
      </c>
      <c r="X861" s="70">
        <f>EXP(W861)/(1+EXP(W861))</f>
        <v/>
      </c>
    </row>
    <row r="862" spans="1:24">
      <c r="A862" s="33" t="n">
        <v>0</v>
      </c>
      <c r="B862" s="33" t="n">
        <v>0</v>
      </c>
      <c r="C862" s="33" t="n">
        <v>1</v>
      </c>
      <c r="D862" s="33" t="n">
        <v>0</v>
      </c>
      <c r="E862" s="33" t="n">
        <v>0</v>
      </c>
      <c r="F862" s="33" t="n">
        <v>1</v>
      </c>
      <c r="G862" s="33" t="n">
        <v>0</v>
      </c>
      <c r="H862" s="33" t="n">
        <v>0</v>
      </c>
      <c r="I862" s="33" t="n">
        <v>0</v>
      </c>
      <c r="J862" s="33" t="n">
        <v>0</v>
      </c>
      <c r="K862" s="33" t="n">
        <v>0</v>
      </c>
      <c r="L862" s="33" t="n">
        <v>0</v>
      </c>
      <c r="M862" s="33" t="n">
        <v>0</v>
      </c>
      <c r="N862" s="33" t="n">
        <v>0</v>
      </c>
      <c r="O862" s="33" t="n">
        <v>0</v>
      </c>
      <c r="P862" s="33" t="n">
        <v>0</v>
      </c>
      <c r="Q862" s="33" t="n">
        <v>0</v>
      </c>
      <c r="R862" s="33" t="n">
        <v>0</v>
      </c>
      <c r="S862" s="33" t="n">
        <v>0</v>
      </c>
      <c r="T862" s="33" t="n"/>
      <c r="U862" s="14" t="n">
        <v>0</v>
      </c>
      <c r="V862" s="27">
        <f>SUMPRODUCT('Linear Model'!B$2:T$2,'Test Set'!A862:S862)+'Linear Model'!U$2</f>
        <v/>
      </c>
      <c r="W862" s="1">
        <f>SUMPRODUCT('Logistic Regression'!B$2:T$2,'Test Set'!A862:S862)+'Logistic Regression'!U$2</f>
        <v/>
      </c>
      <c r="X862" s="70">
        <f>EXP(W862)/(1+EXP(W862))</f>
        <v/>
      </c>
    </row>
    <row r="863" spans="1:24">
      <c r="A863" s="33" t="n">
        <v>0</v>
      </c>
      <c r="B863" s="33" t="n">
        <v>1</v>
      </c>
      <c r="C863" s="33" t="n">
        <v>0</v>
      </c>
      <c r="D863" s="33" t="n">
        <v>0</v>
      </c>
      <c r="E863" s="33" t="n">
        <v>0</v>
      </c>
      <c r="F863" s="33" t="n">
        <v>0</v>
      </c>
      <c r="G863" s="33" t="n">
        <v>0</v>
      </c>
      <c r="H863" s="33" t="n">
        <v>0</v>
      </c>
      <c r="I863" s="33" t="n">
        <v>0</v>
      </c>
      <c r="J863" s="33" t="n">
        <v>0</v>
      </c>
      <c r="K863" s="33" t="n">
        <v>0</v>
      </c>
      <c r="L863" s="33" t="n">
        <v>0</v>
      </c>
      <c r="M863" s="33" t="n">
        <v>0</v>
      </c>
      <c r="N863" s="33" t="n">
        <v>0</v>
      </c>
      <c r="O863" s="33" t="n">
        <v>0</v>
      </c>
      <c r="P863" s="33" t="n">
        <v>0</v>
      </c>
      <c r="Q863" s="33" t="n">
        <v>0</v>
      </c>
      <c r="R863" s="33" t="n">
        <v>1</v>
      </c>
      <c r="S863" s="33" t="n">
        <v>0</v>
      </c>
      <c r="T863" s="33" t="n"/>
      <c r="U863" s="14" t="n">
        <v>0</v>
      </c>
      <c r="V863" s="27">
        <f>SUMPRODUCT('Linear Model'!B$2:T$2,'Test Set'!A863:S863)+'Linear Model'!U$2</f>
        <v/>
      </c>
      <c r="W863" s="1">
        <f>SUMPRODUCT('Logistic Regression'!B$2:T$2,'Test Set'!A863:S863)+'Logistic Regression'!U$2</f>
        <v/>
      </c>
      <c r="X863" s="70">
        <f>EXP(W863)/(1+EXP(W863))</f>
        <v/>
      </c>
    </row>
    <row r="864" spans="1:24">
      <c r="A864" s="33" t="n">
        <v>0</v>
      </c>
      <c r="B864" s="33" t="n">
        <v>1</v>
      </c>
      <c r="C864" s="33" t="n">
        <v>0</v>
      </c>
      <c r="D864" s="33" t="n">
        <v>0</v>
      </c>
      <c r="E864" s="33" t="n">
        <v>0</v>
      </c>
      <c r="F864" s="33" t="n">
        <v>0</v>
      </c>
      <c r="G864" s="33" t="n">
        <v>0</v>
      </c>
      <c r="H864" s="33" t="n">
        <v>0</v>
      </c>
      <c r="I864" s="33" t="n">
        <v>0</v>
      </c>
      <c r="J864" s="33" t="n">
        <v>0</v>
      </c>
      <c r="K864" s="33" t="n">
        <v>0</v>
      </c>
      <c r="L864" s="33" t="n">
        <v>0</v>
      </c>
      <c r="M864" s="33" t="n">
        <v>0</v>
      </c>
      <c r="N864" s="33" t="n">
        <v>0</v>
      </c>
      <c r="O864" s="33" t="n">
        <v>1</v>
      </c>
      <c r="P864" s="33" t="n">
        <v>0</v>
      </c>
      <c r="Q864" s="33" t="n">
        <v>0</v>
      </c>
      <c r="R864" s="33" t="n">
        <v>0</v>
      </c>
      <c r="S864" s="33" t="n">
        <v>0</v>
      </c>
      <c r="T864" s="33" t="n"/>
      <c r="U864" s="14" t="n">
        <v>0</v>
      </c>
      <c r="V864" s="27">
        <f>SUMPRODUCT('Linear Model'!B$2:T$2,'Test Set'!A864:S864)+'Linear Model'!U$2</f>
        <v/>
      </c>
      <c r="W864" s="1">
        <f>SUMPRODUCT('Logistic Regression'!B$2:T$2,'Test Set'!A864:S864)+'Logistic Regression'!U$2</f>
        <v/>
      </c>
      <c r="X864" s="70">
        <f>EXP(W864)/(1+EXP(W864))</f>
        <v/>
      </c>
    </row>
    <row r="865" spans="1:24">
      <c r="A865" s="33" t="n">
        <v>0</v>
      </c>
      <c r="B865" s="33" t="n">
        <v>0</v>
      </c>
      <c r="C865" s="33" t="n">
        <v>0</v>
      </c>
      <c r="D865" s="33" t="n">
        <v>1</v>
      </c>
      <c r="E865" s="33" t="n">
        <v>0</v>
      </c>
      <c r="F865" s="33" t="n">
        <v>0</v>
      </c>
      <c r="G865" s="33" t="n">
        <v>0</v>
      </c>
      <c r="H865" s="33" t="n">
        <v>0</v>
      </c>
      <c r="I865" s="33" t="n">
        <v>0</v>
      </c>
      <c r="J865" s="33" t="n">
        <v>0</v>
      </c>
      <c r="K865" s="33" t="n">
        <v>0</v>
      </c>
      <c r="L865" s="33" t="n">
        <v>0</v>
      </c>
      <c r="M865" s="33" t="n">
        <v>0</v>
      </c>
      <c r="N865" s="33" t="n">
        <v>0</v>
      </c>
      <c r="O865" s="33" t="n">
        <v>0</v>
      </c>
      <c r="P865" s="33" t="n">
        <v>0</v>
      </c>
      <c r="Q865" s="33" t="n">
        <v>0</v>
      </c>
      <c r="R865" s="33" t="n">
        <v>1</v>
      </c>
      <c r="S865" s="33" t="n">
        <v>0</v>
      </c>
      <c r="T865" s="33" t="n"/>
      <c r="U865" s="14" t="n">
        <v>0</v>
      </c>
      <c r="V865" s="27">
        <f>SUMPRODUCT('Linear Model'!B$2:T$2,'Test Set'!A865:S865)+'Linear Model'!U$2</f>
        <v/>
      </c>
      <c r="W865" s="1">
        <f>SUMPRODUCT('Logistic Regression'!B$2:T$2,'Test Set'!A865:S865)+'Logistic Regression'!U$2</f>
        <v/>
      </c>
      <c r="X865" s="70">
        <f>EXP(W865)/(1+EXP(W865))</f>
        <v/>
      </c>
    </row>
    <row r="866" spans="1:24">
      <c r="A866" s="33" t="n">
        <v>1</v>
      </c>
      <c r="B866" s="33" t="n">
        <v>0</v>
      </c>
      <c r="C866" s="33" t="n">
        <v>0</v>
      </c>
      <c r="D866" s="33" t="n">
        <v>0</v>
      </c>
      <c r="E866" s="33" t="n">
        <v>0</v>
      </c>
      <c r="F866" s="33" t="n">
        <v>0</v>
      </c>
      <c r="G866" s="33" t="n">
        <v>0</v>
      </c>
      <c r="H866" s="33" t="n">
        <v>0</v>
      </c>
      <c r="I866" s="33" t="n">
        <v>1</v>
      </c>
      <c r="J866" s="33" t="n">
        <v>0</v>
      </c>
      <c r="K866" s="33" t="n">
        <v>0</v>
      </c>
      <c r="L866" s="33" t="n">
        <v>0</v>
      </c>
      <c r="M866" s="33" t="n">
        <v>0</v>
      </c>
      <c r="N866" s="33" t="n">
        <v>0</v>
      </c>
      <c r="O866" s="33" t="n">
        <v>0</v>
      </c>
      <c r="P866" s="33" t="n">
        <v>0</v>
      </c>
      <c r="Q866" s="33" t="n">
        <v>0</v>
      </c>
      <c r="R866" s="33" t="n">
        <v>0</v>
      </c>
      <c r="S866" s="33" t="n">
        <v>0</v>
      </c>
      <c r="T866" s="33" t="n"/>
      <c r="U866" s="14" t="n">
        <v>0</v>
      </c>
      <c r="V866" s="27">
        <f>SUMPRODUCT('Linear Model'!B$2:T$2,'Test Set'!A866:S866)+'Linear Model'!U$2</f>
        <v/>
      </c>
      <c r="W866" s="1">
        <f>SUMPRODUCT('Logistic Regression'!B$2:T$2,'Test Set'!A866:S866)+'Logistic Regression'!U$2</f>
        <v/>
      </c>
      <c r="X866" s="70">
        <f>EXP(W866)/(1+EXP(W866))</f>
        <v/>
      </c>
    </row>
    <row r="867" spans="1:24">
      <c r="A867" s="33" t="n">
        <v>1</v>
      </c>
      <c r="B867" s="33" t="n">
        <v>0</v>
      </c>
      <c r="C867" s="33" t="n">
        <v>1</v>
      </c>
      <c r="D867" s="33" t="n">
        <v>0</v>
      </c>
      <c r="E867" s="33" t="n">
        <v>0</v>
      </c>
      <c r="F867" s="33" t="n">
        <v>0</v>
      </c>
      <c r="G867" s="33" t="n">
        <v>0</v>
      </c>
      <c r="H867" s="33" t="n">
        <v>0</v>
      </c>
      <c r="I867" s="33" t="n">
        <v>0</v>
      </c>
      <c r="J867" s="33" t="n">
        <v>0</v>
      </c>
      <c r="K867" s="33" t="n">
        <v>0</v>
      </c>
      <c r="L867" s="33" t="n">
        <v>0</v>
      </c>
      <c r="M867" s="33" t="n">
        <v>0</v>
      </c>
      <c r="N867" s="33" t="n">
        <v>0</v>
      </c>
      <c r="O867" s="33" t="n">
        <v>0</v>
      </c>
      <c r="P867" s="33" t="n">
        <v>0</v>
      </c>
      <c r="Q867" s="33" t="n">
        <v>0</v>
      </c>
      <c r="R867" s="33" t="n">
        <v>0</v>
      </c>
      <c r="S867" s="33" t="n">
        <v>1</v>
      </c>
      <c r="T867" s="33" t="n"/>
      <c r="U867" s="14" t="n">
        <v>0</v>
      </c>
      <c r="V867" s="27">
        <f>SUMPRODUCT('Linear Model'!B$2:T$2,'Test Set'!A867:S867)+'Linear Model'!U$2</f>
        <v/>
      </c>
      <c r="W867" s="1">
        <f>SUMPRODUCT('Logistic Regression'!B$2:T$2,'Test Set'!A867:S867)+'Logistic Regression'!U$2</f>
        <v/>
      </c>
      <c r="X867" s="70">
        <f>EXP(W867)/(1+EXP(W867))</f>
        <v/>
      </c>
    </row>
    <row r="868" spans="1:24">
      <c r="A868" s="33" t="n">
        <v>1</v>
      </c>
      <c r="B868" s="33" t="n">
        <v>0</v>
      </c>
      <c r="C868" s="33" t="n">
        <v>0</v>
      </c>
      <c r="D868" s="33" t="n">
        <v>0</v>
      </c>
      <c r="E868" s="33" t="n">
        <v>0</v>
      </c>
      <c r="F868" s="33" t="n">
        <v>0</v>
      </c>
      <c r="G868" s="33" t="n">
        <v>1</v>
      </c>
      <c r="H868" s="33" t="n">
        <v>0</v>
      </c>
      <c r="I868" s="33" t="n">
        <v>0</v>
      </c>
      <c r="J868" s="33" t="n">
        <v>0</v>
      </c>
      <c r="K868" s="33" t="n">
        <v>0</v>
      </c>
      <c r="L868" s="33" t="n">
        <v>0</v>
      </c>
      <c r="M868" s="33" t="n">
        <v>0</v>
      </c>
      <c r="N868" s="33" t="n">
        <v>0</v>
      </c>
      <c r="O868" s="33" t="n">
        <v>0</v>
      </c>
      <c r="P868" s="33" t="n">
        <v>0</v>
      </c>
      <c r="Q868" s="33" t="n">
        <v>0</v>
      </c>
      <c r="R868" s="33" t="n">
        <v>1</v>
      </c>
      <c r="S868" s="33" t="n">
        <v>0</v>
      </c>
      <c r="T868" s="33" t="n"/>
      <c r="U868" s="14" t="n">
        <v>0</v>
      </c>
      <c r="V868" s="27">
        <f>SUMPRODUCT('Linear Model'!B$2:T$2,'Test Set'!A868:S868)+'Linear Model'!U$2</f>
        <v/>
      </c>
      <c r="W868" s="1">
        <f>SUMPRODUCT('Logistic Regression'!B$2:T$2,'Test Set'!A868:S868)+'Logistic Regression'!U$2</f>
        <v/>
      </c>
      <c r="X868" s="70">
        <f>EXP(W868)/(1+EXP(W868))</f>
        <v/>
      </c>
    </row>
    <row r="869" spans="1:24">
      <c r="A869" s="33" t="n">
        <v>0</v>
      </c>
      <c r="B869" s="33" t="n">
        <v>0</v>
      </c>
      <c r="C869" s="33" t="n">
        <v>0</v>
      </c>
      <c r="D869" s="33" t="n">
        <v>1</v>
      </c>
      <c r="E869" s="33" t="n">
        <v>0</v>
      </c>
      <c r="F869" s="33" t="n">
        <v>0</v>
      </c>
      <c r="G869" s="33" t="n">
        <v>0</v>
      </c>
      <c r="H869" s="33" t="n">
        <v>0</v>
      </c>
      <c r="I869" s="33" t="n">
        <v>0</v>
      </c>
      <c r="J869" s="33" t="n">
        <v>0</v>
      </c>
      <c r="K869" s="33" t="n">
        <v>0</v>
      </c>
      <c r="L869" s="33" t="n">
        <v>0</v>
      </c>
      <c r="M869" s="33" t="n">
        <v>0</v>
      </c>
      <c r="N869" s="33" t="n">
        <v>0</v>
      </c>
      <c r="O869" s="33" t="n">
        <v>0</v>
      </c>
      <c r="P869" s="33" t="n">
        <v>0</v>
      </c>
      <c r="Q869" s="33" t="n">
        <v>0</v>
      </c>
      <c r="R869" s="33" t="n">
        <v>0</v>
      </c>
      <c r="S869" s="33" t="n">
        <v>0</v>
      </c>
      <c r="T869" s="33" t="n"/>
      <c r="U869" s="14" t="n">
        <v>0</v>
      </c>
      <c r="V869" s="27">
        <f>SUMPRODUCT('Linear Model'!B$2:T$2,'Test Set'!A869:S869)+'Linear Model'!U$2</f>
        <v/>
      </c>
      <c r="W869" s="1">
        <f>SUMPRODUCT('Logistic Regression'!B$2:T$2,'Test Set'!A869:S869)+'Logistic Regression'!U$2</f>
        <v/>
      </c>
      <c r="X869" s="70">
        <f>EXP(W869)/(1+EXP(W869))</f>
        <v/>
      </c>
    </row>
    <row r="870" spans="1:24">
      <c r="A870" s="33" t="n">
        <v>0</v>
      </c>
      <c r="B870" s="33" t="n">
        <v>1</v>
      </c>
      <c r="C870" s="33" t="n">
        <v>0</v>
      </c>
      <c r="D870" s="33" t="n">
        <v>1</v>
      </c>
      <c r="E870" s="33" t="n">
        <v>0</v>
      </c>
      <c r="F870" s="33" t="n">
        <v>0</v>
      </c>
      <c r="G870" s="33" t="n">
        <v>0</v>
      </c>
      <c r="H870" s="33" t="n">
        <v>0</v>
      </c>
      <c r="I870" s="33" t="n">
        <v>0</v>
      </c>
      <c r="J870" s="33" t="n">
        <v>0</v>
      </c>
      <c r="K870" s="33" t="n">
        <v>0</v>
      </c>
      <c r="L870" s="33" t="n">
        <v>0</v>
      </c>
      <c r="M870" s="33" t="n">
        <v>0</v>
      </c>
      <c r="N870" s="33" t="n">
        <v>0</v>
      </c>
      <c r="O870" s="33" t="n">
        <v>0</v>
      </c>
      <c r="P870" s="33" t="n">
        <v>0</v>
      </c>
      <c r="Q870" s="33" t="n">
        <v>0</v>
      </c>
      <c r="R870" s="33" t="n">
        <v>0</v>
      </c>
      <c r="S870" s="33" t="n">
        <v>0</v>
      </c>
      <c r="T870" s="33" t="n"/>
      <c r="U870" s="14" t="n">
        <v>0</v>
      </c>
      <c r="V870" s="27">
        <f>SUMPRODUCT('Linear Model'!B$2:T$2,'Test Set'!A870:S870)+'Linear Model'!U$2</f>
        <v/>
      </c>
      <c r="W870" s="1">
        <f>SUMPRODUCT('Logistic Regression'!B$2:T$2,'Test Set'!A870:S870)+'Logistic Regression'!U$2</f>
        <v/>
      </c>
      <c r="X870" s="70">
        <f>EXP(W870)/(1+EXP(W870))</f>
        <v/>
      </c>
    </row>
    <row r="871" spans="1:24">
      <c r="A871" s="33" t="n">
        <v>0</v>
      </c>
      <c r="B871" s="33" t="n">
        <v>0</v>
      </c>
      <c r="C871" s="33" t="n">
        <v>1</v>
      </c>
      <c r="D871" s="33" t="n">
        <v>0</v>
      </c>
      <c r="E871" s="33" t="n">
        <v>0</v>
      </c>
      <c r="F871" s="33" t="n">
        <v>0</v>
      </c>
      <c r="G871" s="33" t="n">
        <v>0</v>
      </c>
      <c r="H871" s="33" t="n">
        <v>0</v>
      </c>
      <c r="I871" s="33" t="n">
        <v>0</v>
      </c>
      <c r="J871" s="33" t="n">
        <v>0</v>
      </c>
      <c r="K871" s="33" t="n">
        <v>0</v>
      </c>
      <c r="L871" s="33" t="n">
        <v>0</v>
      </c>
      <c r="M871" s="33" t="n">
        <v>0</v>
      </c>
      <c r="N871" s="33" t="n">
        <v>0</v>
      </c>
      <c r="O871" s="33" t="n">
        <v>0</v>
      </c>
      <c r="P871" s="33" t="n">
        <v>0</v>
      </c>
      <c r="Q871" s="33" t="n">
        <v>0</v>
      </c>
      <c r="R871" s="33" t="n">
        <v>0</v>
      </c>
      <c r="S871" s="33" t="n">
        <v>0</v>
      </c>
      <c r="T871" s="33" t="n"/>
      <c r="U871" s="14" t="n">
        <v>0</v>
      </c>
      <c r="V871" s="27">
        <f>SUMPRODUCT('Linear Model'!B$2:T$2,'Test Set'!A871:S871)+'Linear Model'!U$2</f>
        <v/>
      </c>
      <c r="W871" s="1">
        <f>SUMPRODUCT('Logistic Regression'!B$2:T$2,'Test Set'!A871:S871)+'Logistic Regression'!U$2</f>
        <v/>
      </c>
      <c r="X871" s="70">
        <f>EXP(W871)/(1+EXP(W871))</f>
        <v/>
      </c>
    </row>
    <row r="872" spans="1:24">
      <c r="A872" s="33" t="n">
        <v>1</v>
      </c>
      <c r="B872" s="33" t="n">
        <v>0</v>
      </c>
      <c r="C872" s="33" t="n">
        <v>1</v>
      </c>
      <c r="D872" s="33" t="n">
        <v>0</v>
      </c>
      <c r="E872" s="33" t="n">
        <v>0</v>
      </c>
      <c r="F872" s="33" t="n">
        <v>0</v>
      </c>
      <c r="G872" s="33" t="n">
        <v>1</v>
      </c>
      <c r="H872" s="33" t="n">
        <v>0</v>
      </c>
      <c r="I872" s="33" t="n">
        <v>0</v>
      </c>
      <c r="J872" s="33" t="n">
        <v>0</v>
      </c>
      <c r="K872" s="33" t="n">
        <v>0</v>
      </c>
      <c r="L872" s="33" t="n">
        <v>0</v>
      </c>
      <c r="M872" s="33" t="n">
        <v>0</v>
      </c>
      <c r="N872" s="33" t="n">
        <v>0</v>
      </c>
      <c r="O872" s="33" t="n">
        <v>0</v>
      </c>
      <c r="P872" s="33" t="n">
        <v>0</v>
      </c>
      <c r="Q872" s="33" t="n">
        <v>0</v>
      </c>
      <c r="R872" s="33" t="n">
        <v>0</v>
      </c>
      <c r="S872" s="33" t="n">
        <v>0</v>
      </c>
      <c r="T872" s="33" t="n"/>
      <c r="U872" s="14" t="n">
        <v>0</v>
      </c>
      <c r="V872" s="27">
        <f>SUMPRODUCT('Linear Model'!B$2:T$2,'Test Set'!A872:S872)+'Linear Model'!U$2</f>
        <v/>
      </c>
      <c r="W872" s="1">
        <f>SUMPRODUCT('Logistic Regression'!B$2:T$2,'Test Set'!A872:S872)+'Logistic Regression'!U$2</f>
        <v/>
      </c>
      <c r="X872" s="70">
        <f>EXP(W872)/(1+EXP(W872))</f>
        <v/>
      </c>
    </row>
    <row r="873" spans="1:24">
      <c r="A873" s="33" t="n">
        <v>0</v>
      </c>
      <c r="B873" s="33" t="n">
        <v>0</v>
      </c>
      <c r="C873" s="33" t="n">
        <v>0</v>
      </c>
      <c r="D873" s="33" t="n">
        <v>0</v>
      </c>
      <c r="E873" s="33" t="n">
        <v>0</v>
      </c>
      <c r="F873" s="33" t="n">
        <v>0</v>
      </c>
      <c r="G873" s="33" t="n">
        <v>1</v>
      </c>
      <c r="H873" s="33" t="n">
        <v>0</v>
      </c>
      <c r="I873" s="33" t="n">
        <v>0</v>
      </c>
      <c r="J873" s="33" t="n">
        <v>0</v>
      </c>
      <c r="K873" s="33" t="n">
        <v>0</v>
      </c>
      <c r="L873" s="33" t="n">
        <v>0</v>
      </c>
      <c r="M873" s="33" t="n">
        <v>0</v>
      </c>
      <c r="N873" s="33" t="n">
        <v>1</v>
      </c>
      <c r="O873" s="33" t="n">
        <v>0</v>
      </c>
      <c r="P873" s="33" t="n">
        <v>0</v>
      </c>
      <c r="Q873" s="33" t="n">
        <v>0</v>
      </c>
      <c r="R873" s="33" t="n">
        <v>0</v>
      </c>
      <c r="S873" s="33" t="n">
        <v>0</v>
      </c>
      <c r="T873" s="33" t="n"/>
      <c r="U873" s="14" t="n">
        <v>0</v>
      </c>
      <c r="V873" s="27">
        <f>SUMPRODUCT('Linear Model'!B$2:T$2,'Test Set'!A873:S873)+'Linear Model'!U$2</f>
        <v/>
      </c>
      <c r="W873" s="1">
        <f>SUMPRODUCT('Logistic Regression'!B$2:T$2,'Test Set'!A873:S873)+'Logistic Regression'!U$2</f>
        <v/>
      </c>
      <c r="X873" s="70">
        <f>EXP(W873)/(1+EXP(W873))</f>
        <v/>
      </c>
    </row>
    <row r="874" spans="1:24">
      <c r="A874" s="33" t="n">
        <v>1</v>
      </c>
      <c r="B874" s="33" t="n">
        <v>0</v>
      </c>
      <c r="C874" s="33" t="n">
        <v>1</v>
      </c>
      <c r="D874" s="33" t="n">
        <v>0</v>
      </c>
      <c r="E874" s="33" t="n">
        <v>0</v>
      </c>
      <c r="F874" s="33" t="n">
        <v>0</v>
      </c>
      <c r="G874" s="33" t="n">
        <v>1</v>
      </c>
      <c r="H874" s="33" t="n">
        <v>0</v>
      </c>
      <c r="I874" s="33" t="n">
        <v>0</v>
      </c>
      <c r="J874" s="33" t="n">
        <v>0</v>
      </c>
      <c r="K874" s="33" t="n">
        <v>0</v>
      </c>
      <c r="L874" s="33" t="n">
        <v>0</v>
      </c>
      <c r="M874" s="33" t="n">
        <v>0</v>
      </c>
      <c r="N874" s="33" t="n">
        <v>0</v>
      </c>
      <c r="O874" s="33" t="n">
        <v>0</v>
      </c>
      <c r="P874" s="33" t="n">
        <v>0</v>
      </c>
      <c r="Q874" s="33" t="n">
        <v>0</v>
      </c>
      <c r="R874" s="33" t="n">
        <v>0</v>
      </c>
      <c r="S874" s="33" t="n">
        <v>0</v>
      </c>
      <c r="T874" s="33" t="n"/>
      <c r="U874" s="14" t="n">
        <v>0</v>
      </c>
      <c r="V874" s="27">
        <f>SUMPRODUCT('Linear Model'!B$2:T$2,'Test Set'!A874:S874)+'Linear Model'!U$2</f>
        <v/>
      </c>
      <c r="W874" s="1">
        <f>SUMPRODUCT('Logistic Regression'!B$2:T$2,'Test Set'!A874:S874)+'Logistic Regression'!U$2</f>
        <v/>
      </c>
      <c r="X874" s="70">
        <f>EXP(W874)/(1+EXP(W874))</f>
        <v/>
      </c>
    </row>
    <row r="875" spans="1:24">
      <c r="A875" s="33" t="n">
        <v>0</v>
      </c>
      <c r="B875" s="33" t="n">
        <v>0</v>
      </c>
      <c r="C875" s="33" t="n">
        <v>1</v>
      </c>
      <c r="D875" s="33" t="n">
        <v>0</v>
      </c>
      <c r="E875" s="33" t="n">
        <v>0</v>
      </c>
      <c r="F875" s="33" t="n">
        <v>0</v>
      </c>
      <c r="G875" s="33" t="n">
        <v>1</v>
      </c>
      <c r="H875" s="33" t="n">
        <v>0</v>
      </c>
      <c r="I875" s="33" t="n">
        <v>0</v>
      </c>
      <c r="J875" s="33" t="n">
        <v>0</v>
      </c>
      <c r="K875" s="33" t="n">
        <v>0</v>
      </c>
      <c r="L875" s="33" t="n">
        <v>0</v>
      </c>
      <c r="M875" s="33" t="n">
        <v>0</v>
      </c>
      <c r="N875" s="33" t="n">
        <v>0</v>
      </c>
      <c r="O875" s="33" t="n">
        <v>0</v>
      </c>
      <c r="P875" s="33" t="n">
        <v>0</v>
      </c>
      <c r="Q875" s="33" t="n">
        <v>0</v>
      </c>
      <c r="R875" s="33" t="n">
        <v>0</v>
      </c>
      <c r="S875" s="33" t="n">
        <v>0</v>
      </c>
      <c r="T875" s="33" t="n"/>
      <c r="U875" s="14" t="n">
        <v>0</v>
      </c>
      <c r="V875" s="27">
        <f>SUMPRODUCT('Linear Model'!B$2:T$2,'Test Set'!A875:S875)+'Linear Model'!U$2</f>
        <v/>
      </c>
      <c r="W875" s="1">
        <f>SUMPRODUCT('Logistic Regression'!B$2:T$2,'Test Set'!A875:S875)+'Logistic Regression'!U$2</f>
        <v/>
      </c>
      <c r="X875" s="70">
        <f>EXP(W875)/(1+EXP(W875))</f>
        <v/>
      </c>
    </row>
    <row r="876" spans="1:24">
      <c r="A876" s="33" t="n">
        <v>0</v>
      </c>
      <c r="B876" s="33" t="n">
        <v>0</v>
      </c>
      <c r="C876" s="33" t="n">
        <v>1</v>
      </c>
      <c r="D876" s="33" t="n">
        <v>0</v>
      </c>
      <c r="E876" s="33" t="n">
        <v>0</v>
      </c>
      <c r="F876" s="33" t="n">
        <v>0</v>
      </c>
      <c r="G876" s="33" t="n">
        <v>1</v>
      </c>
      <c r="H876" s="33" t="n">
        <v>0</v>
      </c>
      <c r="I876" s="33" t="n">
        <v>0</v>
      </c>
      <c r="J876" s="33" t="n">
        <v>0</v>
      </c>
      <c r="K876" s="33" t="n">
        <v>0</v>
      </c>
      <c r="L876" s="33" t="n">
        <v>0</v>
      </c>
      <c r="M876" s="33" t="n">
        <v>0</v>
      </c>
      <c r="N876" s="33" t="n">
        <v>0</v>
      </c>
      <c r="O876" s="33" t="n">
        <v>0</v>
      </c>
      <c r="P876" s="33" t="n">
        <v>0</v>
      </c>
      <c r="Q876" s="33" t="n">
        <v>0</v>
      </c>
      <c r="R876" s="33" t="n">
        <v>1</v>
      </c>
      <c r="S876" s="33" t="n">
        <v>0</v>
      </c>
      <c r="T876" s="33" t="n"/>
      <c r="U876" s="14" t="n">
        <v>0</v>
      </c>
      <c r="V876" s="27">
        <f>SUMPRODUCT('Linear Model'!B$2:T$2,'Test Set'!A876:S876)+'Linear Model'!U$2</f>
        <v/>
      </c>
      <c r="W876" s="1">
        <f>SUMPRODUCT('Logistic Regression'!B$2:T$2,'Test Set'!A876:S876)+'Logistic Regression'!U$2</f>
        <v/>
      </c>
      <c r="X876" s="70">
        <f>EXP(W876)/(1+EXP(W876))</f>
        <v/>
      </c>
    </row>
    <row r="877" spans="1:24">
      <c r="A877" s="33" t="n">
        <v>0</v>
      </c>
      <c r="B877" s="33" t="n">
        <v>1</v>
      </c>
      <c r="C877" s="33" t="n">
        <v>0</v>
      </c>
      <c r="D877" s="33" t="n">
        <v>1</v>
      </c>
      <c r="E877" s="33" t="n">
        <v>0</v>
      </c>
      <c r="F877" s="33" t="n">
        <v>1</v>
      </c>
      <c r="G877" s="33" t="n">
        <v>0</v>
      </c>
      <c r="H877" s="33" t="n">
        <v>0</v>
      </c>
      <c r="I877" s="33" t="n">
        <v>0</v>
      </c>
      <c r="J877" s="33" t="n">
        <v>0</v>
      </c>
      <c r="K877" s="33" t="n">
        <v>0</v>
      </c>
      <c r="L877" s="33" t="n">
        <v>0</v>
      </c>
      <c r="M877" s="33" t="n">
        <v>0</v>
      </c>
      <c r="N877" s="33" t="n">
        <v>0</v>
      </c>
      <c r="O877" s="33" t="n">
        <v>0</v>
      </c>
      <c r="P877" s="33" t="n">
        <v>0</v>
      </c>
      <c r="Q877" s="33" t="n">
        <v>0</v>
      </c>
      <c r="R877" s="33" t="n">
        <v>1</v>
      </c>
      <c r="S877" s="33" t="n">
        <v>0</v>
      </c>
      <c r="T877" s="33" t="n"/>
      <c r="U877" s="14" t="n">
        <v>0</v>
      </c>
      <c r="V877" s="27">
        <f>SUMPRODUCT('Linear Model'!B$2:T$2,'Test Set'!A877:S877)+'Linear Model'!U$2</f>
        <v/>
      </c>
      <c r="W877" s="1">
        <f>SUMPRODUCT('Logistic Regression'!B$2:T$2,'Test Set'!A877:S877)+'Logistic Regression'!U$2</f>
        <v/>
      </c>
      <c r="X877" s="70">
        <f>EXP(W877)/(1+EXP(W877))</f>
        <v/>
      </c>
    </row>
    <row r="878" spans="1:24">
      <c r="A878" s="33" t="n">
        <v>1</v>
      </c>
      <c r="B878" s="33" t="n">
        <v>0</v>
      </c>
      <c r="C878" s="33" t="n">
        <v>1</v>
      </c>
      <c r="D878" s="33" t="n">
        <v>0</v>
      </c>
      <c r="E878" s="33" t="n">
        <v>0</v>
      </c>
      <c r="F878" s="33" t="n">
        <v>0</v>
      </c>
      <c r="G878" s="33" t="n">
        <v>0</v>
      </c>
      <c r="H878" s="33" t="n">
        <v>0</v>
      </c>
      <c r="I878" s="33" t="n">
        <v>0</v>
      </c>
      <c r="J878" s="33" t="n">
        <v>0</v>
      </c>
      <c r="K878" s="33" t="n">
        <v>0</v>
      </c>
      <c r="L878" s="33" t="n">
        <v>0</v>
      </c>
      <c r="M878" s="33" t="n">
        <v>0</v>
      </c>
      <c r="N878" s="33" t="n">
        <v>1</v>
      </c>
      <c r="O878" s="33" t="n">
        <v>0</v>
      </c>
      <c r="P878" s="33" t="n">
        <v>0</v>
      </c>
      <c r="Q878" s="33" t="n">
        <v>0</v>
      </c>
      <c r="R878" s="33" t="n">
        <v>1</v>
      </c>
      <c r="S878" s="33" t="n">
        <v>0</v>
      </c>
      <c r="T878" s="33" t="n"/>
      <c r="U878" s="14" t="n">
        <v>0</v>
      </c>
      <c r="V878" s="27">
        <f>SUMPRODUCT('Linear Model'!B$2:T$2,'Test Set'!A878:S878)+'Linear Model'!U$2</f>
        <v/>
      </c>
      <c r="W878" s="1">
        <f>SUMPRODUCT('Logistic Regression'!B$2:T$2,'Test Set'!A878:S878)+'Logistic Regression'!U$2</f>
        <v/>
      </c>
      <c r="X878" s="70">
        <f>EXP(W878)/(1+EXP(W878))</f>
        <v/>
      </c>
    </row>
    <row r="879" spans="1:24">
      <c r="A879" s="33" t="n">
        <v>0</v>
      </c>
      <c r="B879" s="33" t="n">
        <v>1</v>
      </c>
      <c r="C879" s="33" t="n">
        <v>0</v>
      </c>
      <c r="D879" s="33" t="n">
        <v>1</v>
      </c>
      <c r="E879" s="33" t="n">
        <v>0</v>
      </c>
      <c r="F879" s="33" t="n">
        <v>0</v>
      </c>
      <c r="G879" s="33" t="n">
        <v>1</v>
      </c>
      <c r="H879" s="33" t="n">
        <v>0</v>
      </c>
      <c r="I879" s="33" t="n">
        <v>0</v>
      </c>
      <c r="J879" s="33" t="n">
        <v>0</v>
      </c>
      <c r="K879" s="33" t="n">
        <v>0</v>
      </c>
      <c r="L879" s="33" t="n">
        <v>0</v>
      </c>
      <c r="M879" s="33" t="n">
        <v>0</v>
      </c>
      <c r="N879" s="33" t="n">
        <v>0</v>
      </c>
      <c r="O879" s="33" t="n">
        <v>0</v>
      </c>
      <c r="P879" s="33" t="n">
        <v>0</v>
      </c>
      <c r="Q879" s="33" t="n">
        <v>0</v>
      </c>
      <c r="R879" s="33" t="n">
        <v>1</v>
      </c>
      <c r="S879" s="33" t="n">
        <v>0</v>
      </c>
      <c r="T879" s="33" t="n"/>
      <c r="U879" s="14" t="n">
        <v>0</v>
      </c>
      <c r="V879" s="27">
        <f>SUMPRODUCT('Linear Model'!B$2:T$2,'Test Set'!A879:S879)+'Linear Model'!U$2</f>
        <v/>
      </c>
      <c r="W879" s="1">
        <f>SUMPRODUCT('Logistic Regression'!B$2:T$2,'Test Set'!A879:S879)+'Logistic Regression'!U$2</f>
        <v/>
      </c>
      <c r="X879" s="70">
        <f>EXP(W879)/(1+EXP(W879))</f>
        <v/>
      </c>
    </row>
    <row r="880" spans="1:24">
      <c r="A880" s="33" t="n">
        <v>1</v>
      </c>
      <c r="B880" s="33" t="n">
        <v>0</v>
      </c>
      <c r="C880" s="33" t="n">
        <v>0</v>
      </c>
      <c r="D880" s="33" t="n">
        <v>1</v>
      </c>
      <c r="E880" s="33" t="n">
        <v>0</v>
      </c>
      <c r="F880" s="33" t="n">
        <v>0</v>
      </c>
      <c r="G880" s="33" t="n">
        <v>1</v>
      </c>
      <c r="H880" s="33" t="n">
        <v>0</v>
      </c>
      <c r="I880" s="33" t="n">
        <v>0</v>
      </c>
      <c r="J880" s="33" t="n">
        <v>0</v>
      </c>
      <c r="K880" s="33" t="n">
        <v>0</v>
      </c>
      <c r="L880" s="33" t="n">
        <v>0</v>
      </c>
      <c r="M880" s="33" t="n">
        <v>0</v>
      </c>
      <c r="N880" s="33" t="n">
        <v>0</v>
      </c>
      <c r="O880" s="33" t="n">
        <v>1</v>
      </c>
      <c r="P880" s="33" t="n">
        <v>0</v>
      </c>
      <c r="Q880" s="33" t="n">
        <v>0</v>
      </c>
      <c r="R880" s="33" t="n">
        <v>1</v>
      </c>
      <c r="S880" s="33" t="n">
        <v>0</v>
      </c>
      <c r="T880" s="33" t="n"/>
      <c r="U880" s="14" t="n">
        <v>0</v>
      </c>
      <c r="V880" s="27">
        <f>SUMPRODUCT('Linear Model'!B$2:T$2,'Test Set'!A880:S880)+'Linear Model'!U$2</f>
        <v/>
      </c>
      <c r="W880" s="1">
        <f>SUMPRODUCT('Logistic Regression'!B$2:T$2,'Test Set'!A880:S880)+'Logistic Regression'!U$2</f>
        <v/>
      </c>
      <c r="X880" s="70">
        <f>EXP(W880)/(1+EXP(W880))</f>
        <v/>
      </c>
    </row>
    <row r="881" spans="1:24">
      <c r="A881" s="33" t="n">
        <v>1</v>
      </c>
      <c r="B881" s="33" t="n">
        <v>0</v>
      </c>
      <c r="C881" s="33" t="n">
        <v>1</v>
      </c>
      <c r="D881" s="33" t="n">
        <v>0</v>
      </c>
      <c r="E881" s="33" t="n">
        <v>0</v>
      </c>
      <c r="F881" s="33" t="n">
        <v>0</v>
      </c>
      <c r="G881" s="33" t="n">
        <v>0</v>
      </c>
      <c r="H881" s="33" t="n">
        <v>0</v>
      </c>
      <c r="I881" s="33" t="n">
        <v>0</v>
      </c>
      <c r="J881" s="33" t="n">
        <v>0</v>
      </c>
      <c r="K881" s="33" t="n">
        <v>0</v>
      </c>
      <c r="L881" s="33" t="n">
        <v>0</v>
      </c>
      <c r="M881" s="33" t="n">
        <v>0</v>
      </c>
      <c r="N881" s="33" t="n">
        <v>0</v>
      </c>
      <c r="O881" s="33" t="n">
        <v>0</v>
      </c>
      <c r="P881" s="33" t="n">
        <v>0</v>
      </c>
      <c r="Q881" s="33" t="n">
        <v>0</v>
      </c>
      <c r="R881" s="33" t="n">
        <v>1</v>
      </c>
      <c r="S881" s="33" t="n">
        <v>0</v>
      </c>
      <c r="T881" s="33" t="n"/>
      <c r="U881" s="14" t="n">
        <v>0</v>
      </c>
      <c r="V881" s="27">
        <f>SUMPRODUCT('Linear Model'!B$2:T$2,'Test Set'!A881:S881)+'Linear Model'!U$2</f>
        <v/>
      </c>
      <c r="W881" s="1">
        <f>SUMPRODUCT('Logistic Regression'!B$2:T$2,'Test Set'!A881:S881)+'Logistic Regression'!U$2</f>
        <v/>
      </c>
      <c r="X881" s="70">
        <f>EXP(W881)/(1+EXP(W881))</f>
        <v/>
      </c>
    </row>
    <row r="882" spans="1:24">
      <c r="A882" s="33" t="n">
        <v>0</v>
      </c>
      <c r="B882" s="33" t="n">
        <v>0</v>
      </c>
      <c r="C882" s="33" t="n">
        <v>1</v>
      </c>
      <c r="D882" s="33" t="n">
        <v>0</v>
      </c>
      <c r="E882" s="33" t="n">
        <v>0</v>
      </c>
      <c r="F882" s="33" t="n">
        <v>0</v>
      </c>
      <c r="G882" s="33" t="n">
        <v>0</v>
      </c>
      <c r="H882" s="33" t="n">
        <v>0</v>
      </c>
      <c r="I882" s="33" t="n">
        <v>0</v>
      </c>
      <c r="J882" s="33" t="n">
        <v>0</v>
      </c>
      <c r="K882" s="33" t="n">
        <v>0</v>
      </c>
      <c r="L882" s="33" t="n">
        <v>0</v>
      </c>
      <c r="M882" s="33" t="n">
        <v>0</v>
      </c>
      <c r="N882" s="33" t="n">
        <v>0</v>
      </c>
      <c r="O882" s="33" t="n">
        <v>0</v>
      </c>
      <c r="P882" s="33" t="n">
        <v>0</v>
      </c>
      <c r="Q882" s="33" t="n">
        <v>0</v>
      </c>
      <c r="R882" s="33" t="n">
        <v>1</v>
      </c>
      <c r="S882" s="33" t="n">
        <v>0</v>
      </c>
      <c r="T882" s="33" t="n"/>
      <c r="U882" s="14" t="n">
        <v>0</v>
      </c>
      <c r="V882" s="27">
        <f>SUMPRODUCT('Linear Model'!B$2:T$2,'Test Set'!A882:S882)+'Linear Model'!U$2</f>
        <v/>
      </c>
      <c r="W882" s="1">
        <f>SUMPRODUCT('Logistic Regression'!B$2:T$2,'Test Set'!A882:S882)+'Logistic Regression'!U$2</f>
        <v/>
      </c>
      <c r="X882" s="70">
        <f>EXP(W882)/(1+EXP(W882))</f>
        <v/>
      </c>
    </row>
    <row r="883" spans="1:24">
      <c r="A883" s="33" t="n">
        <v>0</v>
      </c>
      <c r="B883" s="33" t="n">
        <v>0</v>
      </c>
      <c r="C883" s="33" t="n">
        <v>1</v>
      </c>
      <c r="D883" s="33" t="n">
        <v>0</v>
      </c>
      <c r="E883" s="33" t="n">
        <v>0</v>
      </c>
      <c r="F883" s="33" t="n">
        <v>0</v>
      </c>
      <c r="G883" s="33" t="n">
        <v>0</v>
      </c>
      <c r="H883" s="33" t="n">
        <v>0</v>
      </c>
      <c r="I883" s="33" t="n">
        <v>0</v>
      </c>
      <c r="J883" s="33" t="n">
        <v>0</v>
      </c>
      <c r="K883" s="33" t="n">
        <v>0</v>
      </c>
      <c r="L883" s="33" t="n">
        <v>0</v>
      </c>
      <c r="M883" s="33" t="n">
        <v>0</v>
      </c>
      <c r="N883" s="33" t="n">
        <v>1</v>
      </c>
      <c r="O883" s="33" t="n">
        <v>0</v>
      </c>
      <c r="P883" s="33" t="n">
        <v>0</v>
      </c>
      <c r="Q883" s="33" t="n">
        <v>0</v>
      </c>
      <c r="R883" s="33" t="n">
        <v>0</v>
      </c>
      <c r="S883" s="33" t="n">
        <v>0</v>
      </c>
      <c r="T883" s="33" t="n"/>
      <c r="U883" s="14" t="n">
        <v>0</v>
      </c>
      <c r="V883" s="27">
        <f>SUMPRODUCT('Linear Model'!B$2:T$2,'Test Set'!A883:S883)+'Linear Model'!U$2</f>
        <v/>
      </c>
      <c r="W883" s="1">
        <f>SUMPRODUCT('Logistic Regression'!B$2:T$2,'Test Set'!A883:S883)+'Logistic Regression'!U$2</f>
        <v/>
      </c>
      <c r="X883" s="70">
        <f>EXP(W883)/(1+EXP(W883))</f>
        <v/>
      </c>
    </row>
    <row r="884" spans="1:24">
      <c r="A884" s="33" t="n">
        <v>0</v>
      </c>
      <c r="B884" s="33" t="n">
        <v>1</v>
      </c>
      <c r="C884" s="33" t="n">
        <v>0</v>
      </c>
      <c r="D884" s="33" t="n">
        <v>0</v>
      </c>
      <c r="E884" s="33" t="n">
        <v>0</v>
      </c>
      <c r="F884" s="33" t="n">
        <v>0</v>
      </c>
      <c r="G884" s="33" t="n">
        <v>0</v>
      </c>
      <c r="H884" s="33" t="n">
        <v>0</v>
      </c>
      <c r="I884" s="33" t="n">
        <v>0</v>
      </c>
      <c r="J884" s="33" t="n">
        <v>0</v>
      </c>
      <c r="K884" s="33" t="n">
        <v>0</v>
      </c>
      <c r="L884" s="33" t="n">
        <v>0</v>
      </c>
      <c r="M884" s="33" t="n">
        <v>0</v>
      </c>
      <c r="N884" s="33" t="n">
        <v>0</v>
      </c>
      <c r="O884" s="33" t="n">
        <v>0</v>
      </c>
      <c r="P884" s="33" t="n">
        <v>0</v>
      </c>
      <c r="Q884" s="33" t="n">
        <v>0</v>
      </c>
      <c r="R884" s="33" t="n">
        <v>1</v>
      </c>
      <c r="S884" s="33" t="n">
        <v>1</v>
      </c>
      <c r="T884" s="33" t="n"/>
      <c r="U884" s="14" t="n">
        <v>0</v>
      </c>
      <c r="V884" s="27">
        <f>SUMPRODUCT('Linear Model'!B$2:T$2,'Test Set'!A884:S884)+'Linear Model'!U$2</f>
        <v/>
      </c>
      <c r="W884" s="1">
        <f>SUMPRODUCT('Logistic Regression'!B$2:T$2,'Test Set'!A884:S884)+'Logistic Regression'!U$2</f>
        <v/>
      </c>
      <c r="X884" s="70">
        <f>EXP(W884)/(1+EXP(W884))</f>
        <v/>
      </c>
    </row>
    <row r="885" spans="1:24">
      <c r="A885" s="33" t="n">
        <v>1</v>
      </c>
      <c r="B885" s="33" t="n">
        <v>0</v>
      </c>
      <c r="C885" s="33" t="n">
        <v>1</v>
      </c>
      <c r="D885" s="33" t="n">
        <v>0</v>
      </c>
      <c r="E885" s="33" t="n">
        <v>0</v>
      </c>
      <c r="F885" s="33" t="n">
        <v>0</v>
      </c>
      <c r="G885" s="33" t="n">
        <v>0</v>
      </c>
      <c r="H885" s="33" t="n">
        <v>0</v>
      </c>
      <c r="I885" s="33" t="n">
        <v>0</v>
      </c>
      <c r="J885" s="33" t="n">
        <v>0</v>
      </c>
      <c r="K885" s="33" t="n">
        <v>0</v>
      </c>
      <c r="L885" s="33" t="n">
        <v>0</v>
      </c>
      <c r="M885" s="33" t="n">
        <v>0</v>
      </c>
      <c r="N885" s="33" t="n">
        <v>0</v>
      </c>
      <c r="O885" s="33" t="n">
        <v>0</v>
      </c>
      <c r="P885" s="33" t="n">
        <v>0</v>
      </c>
      <c r="Q885" s="33" t="n">
        <v>0</v>
      </c>
      <c r="R885" s="33" t="n">
        <v>0</v>
      </c>
      <c r="S885" s="33" t="n">
        <v>0</v>
      </c>
      <c r="T885" s="33" t="n"/>
      <c r="U885" s="14" t="n">
        <v>0</v>
      </c>
      <c r="V885" s="27">
        <f>SUMPRODUCT('Linear Model'!B$2:T$2,'Test Set'!A885:S885)+'Linear Model'!U$2</f>
        <v/>
      </c>
      <c r="W885" s="1">
        <f>SUMPRODUCT('Logistic Regression'!B$2:T$2,'Test Set'!A885:S885)+'Logistic Regression'!U$2</f>
        <v/>
      </c>
      <c r="X885" s="70">
        <f>EXP(W885)/(1+EXP(W885))</f>
        <v/>
      </c>
    </row>
    <row r="886" spans="1:24">
      <c r="A886" s="33" t="n">
        <v>0</v>
      </c>
      <c r="B886" s="33" t="n">
        <v>0</v>
      </c>
      <c r="C886" s="33" t="n">
        <v>1</v>
      </c>
      <c r="D886" s="33" t="n">
        <v>0</v>
      </c>
      <c r="E886" s="33" t="n">
        <v>0</v>
      </c>
      <c r="F886" s="33" t="n">
        <v>1</v>
      </c>
      <c r="G886" s="33" t="n">
        <v>1</v>
      </c>
      <c r="H886" s="33" t="n">
        <v>0</v>
      </c>
      <c r="I886" s="33" t="n">
        <v>0</v>
      </c>
      <c r="J886" s="33" t="n">
        <v>0</v>
      </c>
      <c r="K886" s="33" t="n">
        <v>0</v>
      </c>
      <c r="L886" s="33" t="n">
        <v>0</v>
      </c>
      <c r="M886" s="33" t="n">
        <v>0</v>
      </c>
      <c r="N886" s="33" t="n">
        <v>0</v>
      </c>
      <c r="O886" s="33" t="n">
        <v>0</v>
      </c>
      <c r="P886" s="33" t="n">
        <v>0</v>
      </c>
      <c r="Q886" s="33" t="n">
        <v>0</v>
      </c>
      <c r="R886" s="33" t="n">
        <v>0</v>
      </c>
      <c r="S886" s="33" t="n">
        <v>0</v>
      </c>
      <c r="T886" s="33" t="n"/>
      <c r="U886" s="14" t="n">
        <v>0</v>
      </c>
      <c r="V886" s="27">
        <f>SUMPRODUCT('Linear Model'!B$2:T$2,'Test Set'!A886:S886)+'Linear Model'!U$2</f>
        <v/>
      </c>
      <c r="W886" s="1">
        <f>SUMPRODUCT('Logistic Regression'!B$2:T$2,'Test Set'!A886:S886)+'Logistic Regression'!U$2</f>
        <v/>
      </c>
      <c r="X886" s="70">
        <f>EXP(W886)/(1+EXP(W886))</f>
        <v/>
      </c>
    </row>
    <row r="887" spans="1:24">
      <c r="A887" s="33" t="n">
        <v>0</v>
      </c>
      <c r="B887" s="33" t="n">
        <v>0</v>
      </c>
      <c r="C887" s="33" t="n">
        <v>0</v>
      </c>
      <c r="D887" s="33" t="n">
        <v>1</v>
      </c>
      <c r="E887" s="33" t="n">
        <v>0</v>
      </c>
      <c r="F887" s="33" t="n">
        <v>1</v>
      </c>
      <c r="G887" s="33" t="n">
        <v>0</v>
      </c>
      <c r="H887" s="33" t="n">
        <v>0</v>
      </c>
      <c r="I887" s="33" t="n">
        <v>0</v>
      </c>
      <c r="J887" s="33" t="n">
        <v>0</v>
      </c>
      <c r="K887" s="33" t="n">
        <v>0</v>
      </c>
      <c r="L887" s="33" t="n">
        <v>0</v>
      </c>
      <c r="M887" s="33" t="n">
        <v>0</v>
      </c>
      <c r="N887" s="33" t="n">
        <v>0</v>
      </c>
      <c r="O887" s="33" t="n">
        <v>0</v>
      </c>
      <c r="P887" s="33" t="n">
        <v>0</v>
      </c>
      <c r="Q887" s="33" t="n">
        <v>0</v>
      </c>
      <c r="R887" s="33" t="n">
        <v>0</v>
      </c>
      <c r="S887" s="33" t="n">
        <v>0</v>
      </c>
      <c r="T887" s="33" t="n"/>
      <c r="U887" s="14" t="n">
        <v>0</v>
      </c>
      <c r="V887" s="27">
        <f>SUMPRODUCT('Linear Model'!B$2:T$2,'Test Set'!A887:S887)+'Linear Model'!U$2</f>
        <v/>
      </c>
      <c r="W887" s="1">
        <f>SUMPRODUCT('Logistic Regression'!B$2:T$2,'Test Set'!A887:S887)+'Logistic Regression'!U$2</f>
        <v/>
      </c>
      <c r="X887" s="70">
        <f>EXP(W887)/(1+EXP(W887))</f>
        <v/>
      </c>
    </row>
    <row r="888" spans="1:24">
      <c r="A888" s="33" t="n">
        <v>0</v>
      </c>
      <c r="B888" s="33" t="n">
        <v>0</v>
      </c>
      <c r="C888" s="33" t="n">
        <v>1</v>
      </c>
      <c r="D888" s="33" t="n">
        <v>0</v>
      </c>
      <c r="E888" s="33" t="n">
        <v>0</v>
      </c>
      <c r="F888" s="33" t="n">
        <v>0</v>
      </c>
      <c r="G888" s="33" t="n">
        <v>0</v>
      </c>
      <c r="H888" s="33" t="n">
        <v>0</v>
      </c>
      <c r="I888" s="33" t="n">
        <v>0</v>
      </c>
      <c r="J888" s="33" t="n">
        <v>0</v>
      </c>
      <c r="K888" s="33" t="n">
        <v>0</v>
      </c>
      <c r="L888" s="33" t="n">
        <v>0</v>
      </c>
      <c r="M888" s="33" t="n">
        <v>1</v>
      </c>
      <c r="N888" s="33" t="n">
        <v>0</v>
      </c>
      <c r="O888" s="33" t="n">
        <v>0</v>
      </c>
      <c r="P888" s="33" t="n">
        <v>0</v>
      </c>
      <c r="Q888" s="33" t="n">
        <v>0</v>
      </c>
      <c r="R888" s="33" t="n">
        <v>0</v>
      </c>
      <c r="S888" s="33" t="n">
        <v>0</v>
      </c>
      <c r="T888" s="33" t="n"/>
      <c r="U888" s="14" t="n">
        <v>0</v>
      </c>
      <c r="V888" s="27">
        <f>SUMPRODUCT('Linear Model'!B$2:T$2,'Test Set'!A888:S888)+'Linear Model'!U$2</f>
        <v/>
      </c>
      <c r="W888" s="1">
        <f>SUMPRODUCT('Logistic Regression'!B$2:T$2,'Test Set'!A888:S888)+'Logistic Regression'!U$2</f>
        <v/>
      </c>
      <c r="X888" s="70">
        <f>EXP(W888)/(1+EXP(W888))</f>
        <v/>
      </c>
    </row>
    <row r="889" spans="1:24">
      <c r="A889" s="33" t="n">
        <v>0</v>
      </c>
      <c r="B889" s="33" t="n">
        <v>0</v>
      </c>
      <c r="C889" s="33" t="n">
        <v>0</v>
      </c>
      <c r="D889" s="33" t="n">
        <v>0</v>
      </c>
      <c r="E889" s="33" t="n">
        <v>0</v>
      </c>
      <c r="F889" s="33" t="n">
        <v>1</v>
      </c>
      <c r="G889" s="33" t="n">
        <v>0</v>
      </c>
      <c r="H889" s="33" t="n">
        <v>0</v>
      </c>
      <c r="I889" s="33" t="n">
        <v>0</v>
      </c>
      <c r="J889" s="33" t="n">
        <v>0</v>
      </c>
      <c r="K889" s="33" t="n">
        <v>0</v>
      </c>
      <c r="L889" s="33" t="n">
        <v>0</v>
      </c>
      <c r="M889" s="33" t="n">
        <v>0</v>
      </c>
      <c r="N889" s="33" t="n">
        <v>0</v>
      </c>
      <c r="O889" s="33" t="n">
        <v>0</v>
      </c>
      <c r="P889" s="33" t="n">
        <v>0</v>
      </c>
      <c r="Q889" s="33" t="n">
        <v>0</v>
      </c>
      <c r="R889" s="33" t="n">
        <v>0</v>
      </c>
      <c r="S889" s="33" t="n">
        <v>0</v>
      </c>
      <c r="T889" s="33" t="n"/>
      <c r="U889" s="14" t="n">
        <v>0</v>
      </c>
      <c r="V889" s="27">
        <f>SUMPRODUCT('Linear Model'!B$2:T$2,'Test Set'!A889:S889)+'Linear Model'!U$2</f>
        <v/>
      </c>
      <c r="W889" s="1">
        <f>SUMPRODUCT('Logistic Regression'!B$2:T$2,'Test Set'!A889:S889)+'Logistic Regression'!U$2</f>
        <v/>
      </c>
      <c r="X889" s="70">
        <f>EXP(W889)/(1+EXP(W889))</f>
        <v/>
      </c>
    </row>
    <row r="890" spans="1:24">
      <c r="A890" s="33" t="n">
        <v>0</v>
      </c>
      <c r="B890" s="33" t="n">
        <v>1</v>
      </c>
      <c r="C890" s="33" t="n">
        <v>0</v>
      </c>
      <c r="D890" s="33" t="n">
        <v>1</v>
      </c>
      <c r="E890" s="33" t="n">
        <v>0</v>
      </c>
      <c r="F890" s="33" t="n">
        <v>0</v>
      </c>
      <c r="G890" s="33" t="n">
        <v>1</v>
      </c>
      <c r="H890" s="33" t="n">
        <v>0</v>
      </c>
      <c r="I890" s="33" t="n">
        <v>0</v>
      </c>
      <c r="J890" s="33" t="n">
        <v>0</v>
      </c>
      <c r="K890" s="33" t="n">
        <v>0</v>
      </c>
      <c r="L890" s="33" t="n">
        <v>0</v>
      </c>
      <c r="M890" s="33" t="n">
        <v>0</v>
      </c>
      <c r="N890" s="33" t="n">
        <v>0</v>
      </c>
      <c r="O890" s="33" t="n">
        <v>0</v>
      </c>
      <c r="P890" s="33" t="n">
        <v>0</v>
      </c>
      <c r="Q890" s="33" t="n">
        <v>1</v>
      </c>
      <c r="R890" s="33" t="n">
        <v>0</v>
      </c>
      <c r="S890" s="33" t="n">
        <v>0</v>
      </c>
      <c r="T890" s="33" t="n"/>
      <c r="U890" s="14" t="n">
        <v>0</v>
      </c>
      <c r="V890" s="27">
        <f>SUMPRODUCT('Linear Model'!B$2:T$2,'Test Set'!A890:S890)+'Linear Model'!U$2</f>
        <v/>
      </c>
      <c r="W890" s="1">
        <f>SUMPRODUCT('Logistic Regression'!B$2:T$2,'Test Set'!A890:S890)+'Logistic Regression'!U$2</f>
        <v/>
      </c>
      <c r="X890" s="70">
        <f>EXP(W890)/(1+EXP(W890))</f>
        <v/>
      </c>
    </row>
    <row r="891" spans="1:24">
      <c r="A891" s="33" t="n">
        <v>1</v>
      </c>
      <c r="B891" s="33" t="n">
        <v>0</v>
      </c>
      <c r="C891" s="33" t="n">
        <v>1</v>
      </c>
      <c r="D891" s="33" t="n">
        <v>0</v>
      </c>
      <c r="E891" s="33" t="n">
        <v>0</v>
      </c>
      <c r="F891" s="33" t="n">
        <v>0</v>
      </c>
      <c r="G891" s="33" t="n">
        <v>0</v>
      </c>
      <c r="H891" s="33" t="n">
        <v>0</v>
      </c>
      <c r="I891" s="33" t="n">
        <v>0</v>
      </c>
      <c r="J891" s="33" t="n">
        <v>0</v>
      </c>
      <c r="K891" s="33" t="n">
        <v>0</v>
      </c>
      <c r="L891" s="33" t="n">
        <v>0</v>
      </c>
      <c r="M891" s="33" t="n">
        <v>0</v>
      </c>
      <c r="N891" s="33" t="n">
        <v>0</v>
      </c>
      <c r="O891" s="33" t="n">
        <v>0</v>
      </c>
      <c r="P891" s="33" t="n">
        <v>0</v>
      </c>
      <c r="Q891" s="33" t="n">
        <v>0</v>
      </c>
      <c r="R891" s="33" t="n">
        <v>0</v>
      </c>
      <c r="S891" s="33" t="n">
        <v>0</v>
      </c>
      <c r="T891" s="33" t="n"/>
      <c r="U891" s="14" t="n">
        <v>0</v>
      </c>
      <c r="V891" s="27">
        <f>SUMPRODUCT('Linear Model'!B$2:T$2,'Test Set'!A891:S891)+'Linear Model'!U$2</f>
        <v/>
      </c>
      <c r="W891" s="1">
        <f>SUMPRODUCT('Logistic Regression'!B$2:T$2,'Test Set'!A891:S891)+'Logistic Regression'!U$2</f>
        <v/>
      </c>
      <c r="X891" s="70">
        <f>EXP(W891)/(1+EXP(W891))</f>
        <v/>
      </c>
    </row>
    <row r="892" spans="1:24">
      <c r="A892" s="33" t="n">
        <v>0</v>
      </c>
      <c r="B892" s="33" t="n">
        <v>1</v>
      </c>
      <c r="C892" s="33" t="n">
        <v>0</v>
      </c>
      <c r="D892" s="33" t="n">
        <v>0</v>
      </c>
      <c r="E892" s="33" t="n">
        <v>0</v>
      </c>
      <c r="F892" s="33" t="n">
        <v>0</v>
      </c>
      <c r="G892" s="33" t="n">
        <v>0</v>
      </c>
      <c r="H892" s="33" t="n">
        <v>0</v>
      </c>
      <c r="I892" s="33" t="n">
        <v>0</v>
      </c>
      <c r="J892" s="33" t="n">
        <v>0</v>
      </c>
      <c r="K892" s="33" t="n">
        <v>0</v>
      </c>
      <c r="L892" s="33" t="n">
        <v>1</v>
      </c>
      <c r="M892" s="33" t="n">
        <v>0</v>
      </c>
      <c r="N892" s="33" t="n">
        <v>0</v>
      </c>
      <c r="O892" s="33" t="n">
        <v>0</v>
      </c>
      <c r="P892" s="33" t="n">
        <v>0</v>
      </c>
      <c r="Q892" s="33" t="n">
        <v>0</v>
      </c>
      <c r="R892" s="33" t="n">
        <v>1</v>
      </c>
      <c r="S892" s="33" t="n">
        <v>0</v>
      </c>
      <c r="T892" s="33" t="n"/>
      <c r="U892" s="14" t="n">
        <v>0</v>
      </c>
      <c r="V892" s="27">
        <f>SUMPRODUCT('Linear Model'!B$2:T$2,'Test Set'!A892:S892)+'Linear Model'!U$2</f>
        <v/>
      </c>
      <c r="W892" s="1">
        <f>SUMPRODUCT('Logistic Regression'!B$2:T$2,'Test Set'!A892:S892)+'Logistic Regression'!U$2</f>
        <v/>
      </c>
      <c r="X892" s="70">
        <f>EXP(W892)/(1+EXP(W892))</f>
        <v/>
      </c>
    </row>
    <row r="893" spans="1:24">
      <c r="A893" s="33" t="n">
        <v>1</v>
      </c>
      <c r="B893" s="33" t="n">
        <v>0</v>
      </c>
      <c r="C893" s="33" t="n">
        <v>1</v>
      </c>
      <c r="D893" s="33" t="n">
        <v>0</v>
      </c>
      <c r="E893" s="33" t="n">
        <v>0</v>
      </c>
      <c r="F893" s="33" t="n">
        <v>0</v>
      </c>
      <c r="G893" s="33" t="n">
        <v>0</v>
      </c>
      <c r="H893" s="33" t="n">
        <v>0</v>
      </c>
      <c r="I893" s="33" t="n">
        <v>0</v>
      </c>
      <c r="J893" s="33" t="n">
        <v>0</v>
      </c>
      <c r="K893" s="33" t="n">
        <v>0</v>
      </c>
      <c r="L893" s="33" t="n">
        <v>0</v>
      </c>
      <c r="M893" s="33" t="n">
        <v>0</v>
      </c>
      <c r="N893" s="33" t="n">
        <v>0</v>
      </c>
      <c r="O893" s="33" t="n">
        <v>0</v>
      </c>
      <c r="P893" s="33" t="n">
        <v>0</v>
      </c>
      <c r="Q893" s="33" t="n">
        <v>1</v>
      </c>
      <c r="R893" s="33" t="n">
        <v>1</v>
      </c>
      <c r="S893" s="33" t="n">
        <v>0</v>
      </c>
      <c r="T893" s="33" t="n"/>
      <c r="U893" s="14" t="n">
        <v>0</v>
      </c>
      <c r="V893" s="27">
        <f>SUMPRODUCT('Linear Model'!B$2:T$2,'Test Set'!A893:S893)+'Linear Model'!U$2</f>
        <v/>
      </c>
      <c r="W893" s="1">
        <f>SUMPRODUCT('Logistic Regression'!B$2:T$2,'Test Set'!A893:S893)+'Logistic Regression'!U$2</f>
        <v/>
      </c>
      <c r="X893" s="70">
        <f>EXP(W893)/(1+EXP(W893))</f>
        <v/>
      </c>
    </row>
    <row r="894" spans="1:24">
      <c r="A894" s="33" t="n">
        <v>1</v>
      </c>
      <c r="B894" s="33" t="n">
        <v>0</v>
      </c>
      <c r="C894" s="33" t="n">
        <v>1</v>
      </c>
      <c r="D894" s="33" t="n">
        <v>0</v>
      </c>
      <c r="E894" s="33" t="n">
        <v>0</v>
      </c>
      <c r="F894" s="33" t="n">
        <v>0</v>
      </c>
      <c r="G894" s="33" t="n">
        <v>0</v>
      </c>
      <c r="H894" s="33" t="n">
        <v>0</v>
      </c>
      <c r="I894" s="33" t="n">
        <v>0</v>
      </c>
      <c r="J894" s="33" t="n">
        <v>0</v>
      </c>
      <c r="K894" s="33" t="n">
        <v>0</v>
      </c>
      <c r="L894" s="33" t="n">
        <v>0</v>
      </c>
      <c r="M894" s="33" t="n">
        <v>0</v>
      </c>
      <c r="N894" s="33" t="n">
        <v>0</v>
      </c>
      <c r="O894" s="33" t="n">
        <v>0</v>
      </c>
      <c r="P894" s="33" t="n">
        <v>0</v>
      </c>
      <c r="Q894" s="33" t="n">
        <v>1</v>
      </c>
      <c r="R894" s="33" t="n">
        <v>0</v>
      </c>
      <c r="S894" s="33" t="n">
        <v>0</v>
      </c>
      <c r="T894" s="33" t="n"/>
      <c r="U894" s="14" t="n">
        <v>0</v>
      </c>
      <c r="V894" s="27">
        <f>SUMPRODUCT('Linear Model'!B$2:T$2,'Test Set'!A894:S894)+'Linear Model'!U$2</f>
        <v/>
      </c>
      <c r="W894" s="1">
        <f>SUMPRODUCT('Logistic Regression'!B$2:T$2,'Test Set'!A894:S894)+'Logistic Regression'!U$2</f>
        <v/>
      </c>
      <c r="X894" s="70">
        <f>EXP(W894)/(1+EXP(W894))</f>
        <v/>
      </c>
    </row>
    <row r="895" spans="1:24">
      <c r="A895" s="33" t="n">
        <v>0</v>
      </c>
      <c r="B895" s="33" t="n">
        <v>1</v>
      </c>
      <c r="C895" s="33" t="n">
        <v>1</v>
      </c>
      <c r="D895" s="33" t="n">
        <v>0</v>
      </c>
      <c r="E895" s="33" t="n">
        <v>0</v>
      </c>
      <c r="F895" s="33" t="n">
        <v>0</v>
      </c>
      <c r="G895" s="33" t="n">
        <v>0</v>
      </c>
      <c r="H895" s="33" t="n">
        <v>0</v>
      </c>
      <c r="I895" s="33" t="n">
        <v>0</v>
      </c>
      <c r="J895" s="33" t="n">
        <v>0</v>
      </c>
      <c r="K895" s="33" t="n">
        <v>0</v>
      </c>
      <c r="L895" s="33" t="n">
        <v>0</v>
      </c>
      <c r="M895" s="33" t="n">
        <v>0</v>
      </c>
      <c r="N895" s="33" t="n">
        <v>0</v>
      </c>
      <c r="O895" s="33" t="n">
        <v>0</v>
      </c>
      <c r="P895" s="33" t="n">
        <v>0</v>
      </c>
      <c r="Q895" s="33" t="n">
        <v>0</v>
      </c>
      <c r="R895" s="33" t="n">
        <v>0</v>
      </c>
      <c r="S895" s="33" t="n">
        <v>0</v>
      </c>
      <c r="T895" s="33" t="n"/>
      <c r="U895" s="14" t="n">
        <v>0</v>
      </c>
      <c r="V895" s="27">
        <f>SUMPRODUCT('Linear Model'!B$2:T$2,'Test Set'!A895:S895)+'Linear Model'!U$2</f>
        <v/>
      </c>
      <c r="W895" s="1">
        <f>SUMPRODUCT('Logistic Regression'!B$2:T$2,'Test Set'!A895:S895)+'Logistic Regression'!U$2</f>
        <v/>
      </c>
      <c r="X895" s="70">
        <f>EXP(W895)/(1+EXP(W895))</f>
        <v/>
      </c>
    </row>
    <row r="896" spans="1:24">
      <c r="A896" s="33" t="n">
        <v>0</v>
      </c>
      <c r="B896" s="33" t="n">
        <v>0</v>
      </c>
      <c r="C896" s="33" t="n">
        <v>1</v>
      </c>
      <c r="D896" s="33" t="n">
        <v>0</v>
      </c>
      <c r="E896" s="33" t="n">
        <v>0</v>
      </c>
      <c r="F896" s="33" t="n">
        <v>1</v>
      </c>
      <c r="G896" s="33" t="n">
        <v>0</v>
      </c>
      <c r="H896" s="33" t="n">
        <v>0</v>
      </c>
      <c r="I896" s="33" t="n">
        <v>0</v>
      </c>
      <c r="J896" s="33" t="n">
        <v>0</v>
      </c>
      <c r="K896" s="33" t="n">
        <v>0</v>
      </c>
      <c r="L896" s="33" t="n">
        <v>0</v>
      </c>
      <c r="M896" s="33" t="n">
        <v>0</v>
      </c>
      <c r="N896" s="33" t="n">
        <v>0</v>
      </c>
      <c r="O896" s="33" t="n">
        <v>0</v>
      </c>
      <c r="P896" s="33" t="n">
        <v>0</v>
      </c>
      <c r="Q896" s="33" t="n">
        <v>0</v>
      </c>
      <c r="R896" s="33" t="n">
        <v>0</v>
      </c>
      <c r="S896" s="33" t="n">
        <v>0</v>
      </c>
      <c r="T896" s="33" t="n"/>
      <c r="U896" s="14" t="n">
        <v>0</v>
      </c>
      <c r="V896" s="27">
        <f>SUMPRODUCT('Linear Model'!B$2:T$2,'Test Set'!A896:S896)+'Linear Model'!U$2</f>
        <v/>
      </c>
      <c r="W896" s="1">
        <f>SUMPRODUCT('Logistic Regression'!B$2:T$2,'Test Set'!A896:S896)+'Logistic Regression'!U$2</f>
        <v/>
      </c>
      <c r="X896" s="70">
        <f>EXP(W896)/(1+EXP(W896))</f>
        <v/>
      </c>
    </row>
    <row r="897" spans="1:24">
      <c r="A897" s="33" t="n">
        <v>0</v>
      </c>
      <c r="B897" s="33" t="n">
        <v>1</v>
      </c>
      <c r="C897" s="33" t="n">
        <v>1</v>
      </c>
      <c r="D897" s="33" t="n">
        <v>0</v>
      </c>
      <c r="E897" s="33" t="n">
        <v>0</v>
      </c>
      <c r="F897" s="33" t="n">
        <v>0</v>
      </c>
      <c r="G897" s="33" t="n">
        <v>1</v>
      </c>
      <c r="H897" s="33" t="n">
        <v>0</v>
      </c>
      <c r="I897" s="33" t="n">
        <v>0</v>
      </c>
      <c r="J897" s="33" t="n">
        <v>0</v>
      </c>
      <c r="K897" s="33" t="n">
        <v>0</v>
      </c>
      <c r="L897" s="33" t="n">
        <v>0</v>
      </c>
      <c r="M897" s="33" t="n">
        <v>0</v>
      </c>
      <c r="N897" s="33" t="n">
        <v>0</v>
      </c>
      <c r="O897" s="33" t="n">
        <v>0</v>
      </c>
      <c r="P897" s="33" t="n">
        <v>0</v>
      </c>
      <c r="Q897" s="33" t="n">
        <v>0</v>
      </c>
      <c r="R897" s="33" t="n">
        <v>0</v>
      </c>
      <c r="S897" s="33" t="n">
        <v>0</v>
      </c>
      <c r="T897" s="33" t="n"/>
      <c r="U897" s="14" t="n">
        <v>0</v>
      </c>
      <c r="V897" s="27">
        <f>SUMPRODUCT('Linear Model'!B$2:T$2,'Test Set'!A897:S897)+'Linear Model'!U$2</f>
        <v/>
      </c>
      <c r="W897" s="1">
        <f>SUMPRODUCT('Logistic Regression'!B$2:T$2,'Test Set'!A897:S897)+'Logistic Regression'!U$2</f>
        <v/>
      </c>
      <c r="X897" s="70">
        <f>EXP(W897)/(1+EXP(W897))</f>
        <v/>
      </c>
    </row>
    <row r="898" spans="1:24">
      <c r="A898" s="33" t="n">
        <v>0</v>
      </c>
      <c r="B898" s="33" t="n">
        <v>1</v>
      </c>
      <c r="C898" s="33" t="n">
        <v>0</v>
      </c>
      <c r="D898" s="33" t="n">
        <v>0</v>
      </c>
      <c r="E898" s="33" t="n">
        <v>0</v>
      </c>
      <c r="F898" s="33" t="n">
        <v>0</v>
      </c>
      <c r="G898" s="33" t="n">
        <v>0</v>
      </c>
      <c r="H898" s="33" t="n">
        <v>1</v>
      </c>
      <c r="I898" s="33" t="n">
        <v>0</v>
      </c>
      <c r="J898" s="33" t="n">
        <v>0</v>
      </c>
      <c r="K898" s="33" t="n">
        <v>0</v>
      </c>
      <c r="L898" s="33" t="n">
        <v>0</v>
      </c>
      <c r="M898" s="33" t="n">
        <v>0</v>
      </c>
      <c r="N898" s="33" t="n">
        <v>0</v>
      </c>
      <c r="O898" s="33" t="n">
        <v>0</v>
      </c>
      <c r="P898" s="33" t="n">
        <v>0</v>
      </c>
      <c r="Q898" s="33" t="n">
        <v>0</v>
      </c>
      <c r="R898" s="33" t="n">
        <v>0</v>
      </c>
      <c r="S898" s="33" t="n">
        <v>0</v>
      </c>
      <c r="T898" s="33" t="n"/>
      <c r="U898" s="14" t="n">
        <v>0</v>
      </c>
      <c r="V898" s="27">
        <f>SUMPRODUCT('Linear Model'!B$2:T$2,'Test Set'!A898:S898)+'Linear Model'!U$2</f>
        <v/>
      </c>
      <c r="W898" s="1">
        <f>SUMPRODUCT('Logistic Regression'!B$2:T$2,'Test Set'!A898:S898)+'Logistic Regression'!U$2</f>
        <v/>
      </c>
      <c r="X898" s="70">
        <f>EXP(W898)/(1+EXP(W898))</f>
        <v/>
      </c>
    </row>
    <row r="899" spans="1:24">
      <c r="A899" s="33" t="n">
        <v>1</v>
      </c>
      <c r="B899" s="33" t="n">
        <v>0</v>
      </c>
      <c r="C899" s="33" t="n">
        <v>0</v>
      </c>
      <c r="D899" s="33" t="n">
        <v>0</v>
      </c>
      <c r="E899" s="33" t="n">
        <v>0</v>
      </c>
      <c r="F899" s="33" t="n">
        <v>1</v>
      </c>
      <c r="G899" s="33" t="n">
        <v>0</v>
      </c>
      <c r="H899" s="33" t="n">
        <v>0</v>
      </c>
      <c r="I899" s="33" t="n">
        <v>0</v>
      </c>
      <c r="J899" s="33" t="n">
        <v>0</v>
      </c>
      <c r="K899" s="33" t="n">
        <v>0</v>
      </c>
      <c r="L899" s="33" t="n">
        <v>0</v>
      </c>
      <c r="M899" s="33" t="n">
        <v>0</v>
      </c>
      <c r="N899" s="33" t="n">
        <v>0</v>
      </c>
      <c r="O899" s="33" t="n">
        <v>0</v>
      </c>
      <c r="P899" s="33" t="n">
        <v>0</v>
      </c>
      <c r="Q899" s="33" t="n">
        <v>0</v>
      </c>
      <c r="R899" s="33" t="n">
        <v>1</v>
      </c>
      <c r="S899" s="33" t="n">
        <v>0</v>
      </c>
      <c r="T899" s="33" t="n"/>
      <c r="U899" s="14" t="n">
        <v>0</v>
      </c>
      <c r="V899" s="27">
        <f>SUMPRODUCT('Linear Model'!B$2:T$2,'Test Set'!A899:S899)+'Linear Model'!U$2</f>
        <v/>
      </c>
      <c r="W899" s="1">
        <f>SUMPRODUCT('Logistic Regression'!B$2:T$2,'Test Set'!A899:S899)+'Logistic Regression'!U$2</f>
        <v/>
      </c>
      <c r="X899" s="70">
        <f>EXP(W899)/(1+EXP(W899))</f>
        <v/>
      </c>
    </row>
    <row r="900" spans="1:24">
      <c r="A900" s="33" t="n">
        <v>0</v>
      </c>
      <c r="B900" s="33" t="n">
        <v>0</v>
      </c>
      <c r="C900" s="33" t="n">
        <v>0</v>
      </c>
      <c r="D900" s="33" t="n">
        <v>1</v>
      </c>
      <c r="E900" s="33" t="n">
        <v>0</v>
      </c>
      <c r="F900" s="33" t="n">
        <v>0</v>
      </c>
      <c r="G900" s="33" t="n">
        <v>0</v>
      </c>
      <c r="H900" s="33" t="n">
        <v>0</v>
      </c>
      <c r="I900" s="33" t="n">
        <v>0</v>
      </c>
      <c r="J900" s="33" t="n">
        <v>0</v>
      </c>
      <c r="K900" s="33" t="n">
        <v>0</v>
      </c>
      <c r="L900" s="33" t="n">
        <v>0</v>
      </c>
      <c r="M900" s="33" t="n">
        <v>0</v>
      </c>
      <c r="N900" s="33" t="n">
        <v>0</v>
      </c>
      <c r="O900" s="33" t="n">
        <v>0</v>
      </c>
      <c r="P900" s="33" t="n">
        <v>0</v>
      </c>
      <c r="Q900" s="33" t="n">
        <v>0</v>
      </c>
      <c r="R900" s="33" t="n">
        <v>0</v>
      </c>
      <c r="S900" s="33" t="n">
        <v>0</v>
      </c>
      <c r="T900" s="33" t="n"/>
      <c r="U900" s="14" t="n">
        <v>0</v>
      </c>
      <c r="V900" s="27">
        <f>SUMPRODUCT('Linear Model'!B$2:T$2,'Test Set'!A900:S900)+'Linear Model'!U$2</f>
        <v/>
      </c>
      <c r="W900" s="1">
        <f>SUMPRODUCT('Logistic Regression'!B$2:T$2,'Test Set'!A900:S900)+'Logistic Regression'!U$2</f>
        <v/>
      </c>
      <c r="X900" s="70">
        <f>EXP(W900)/(1+EXP(W900))</f>
        <v/>
      </c>
    </row>
    <row r="901" spans="1:24">
      <c r="A901" s="33" t="n">
        <v>0</v>
      </c>
      <c r="B901" s="33" t="n">
        <v>0</v>
      </c>
      <c r="C901" s="33" t="n">
        <v>0</v>
      </c>
      <c r="D901" s="33" t="n">
        <v>0</v>
      </c>
      <c r="E901" s="33" t="n">
        <v>0</v>
      </c>
      <c r="F901" s="33" t="n">
        <v>1</v>
      </c>
      <c r="G901" s="33" t="n">
        <v>0</v>
      </c>
      <c r="H901" s="33" t="n">
        <v>0</v>
      </c>
      <c r="I901" s="33" t="n">
        <v>0</v>
      </c>
      <c r="J901" s="33" t="n">
        <v>0</v>
      </c>
      <c r="K901" s="33" t="n">
        <v>0</v>
      </c>
      <c r="L901" s="33" t="n">
        <v>0</v>
      </c>
      <c r="M901" s="33" t="n">
        <v>0</v>
      </c>
      <c r="N901" s="33" t="n">
        <v>0</v>
      </c>
      <c r="O901" s="33" t="n">
        <v>0</v>
      </c>
      <c r="P901" s="33" t="n">
        <v>0</v>
      </c>
      <c r="Q901" s="33" t="n">
        <v>1</v>
      </c>
      <c r="R901" s="33" t="n">
        <v>0</v>
      </c>
      <c r="S901" s="33" t="n">
        <v>0</v>
      </c>
      <c r="T901" s="33" t="n"/>
      <c r="U901" s="14" t="n">
        <v>0</v>
      </c>
      <c r="V901" s="27">
        <f>SUMPRODUCT('Linear Model'!B$2:T$2,'Test Set'!A901:S901)+'Linear Model'!U$2</f>
        <v/>
      </c>
      <c r="W901" s="1">
        <f>SUMPRODUCT('Logistic Regression'!B$2:T$2,'Test Set'!A901:S901)+'Logistic Regression'!U$2</f>
        <v/>
      </c>
      <c r="X901" s="70">
        <f>EXP(W901)/(1+EXP(W901))</f>
        <v/>
      </c>
    </row>
    <row r="902" spans="1:24">
      <c r="A902" s="33" t="n">
        <v>0</v>
      </c>
      <c r="B902" s="33" t="n">
        <v>0</v>
      </c>
      <c r="C902" s="33" t="n">
        <v>0</v>
      </c>
      <c r="D902" s="33" t="n">
        <v>1</v>
      </c>
      <c r="E902" s="33" t="n">
        <v>0</v>
      </c>
      <c r="F902" s="33" t="n">
        <v>0</v>
      </c>
      <c r="G902" s="33" t="n">
        <v>1</v>
      </c>
      <c r="H902" s="33" t="n">
        <v>0</v>
      </c>
      <c r="I902" s="33" t="n">
        <v>0</v>
      </c>
      <c r="J902" s="33" t="n">
        <v>0</v>
      </c>
      <c r="K902" s="33" t="n">
        <v>0</v>
      </c>
      <c r="L902" s="33" t="n">
        <v>1</v>
      </c>
      <c r="M902" s="33" t="n">
        <v>0</v>
      </c>
      <c r="N902" s="33" t="n">
        <v>0</v>
      </c>
      <c r="O902" s="33" t="n">
        <v>0</v>
      </c>
      <c r="P902" s="33" t="n">
        <v>0</v>
      </c>
      <c r="Q902" s="33" t="n">
        <v>0</v>
      </c>
      <c r="R902" s="33" t="n">
        <v>1</v>
      </c>
      <c r="S902" s="33" t="n">
        <v>0</v>
      </c>
      <c r="T902" s="33" t="n"/>
      <c r="U902" s="14" t="n">
        <v>0</v>
      </c>
      <c r="V902" s="27">
        <f>SUMPRODUCT('Linear Model'!B$2:T$2,'Test Set'!A902:S902)+'Linear Model'!U$2</f>
        <v/>
      </c>
      <c r="W902" s="1">
        <f>SUMPRODUCT('Logistic Regression'!B$2:T$2,'Test Set'!A902:S902)+'Logistic Regression'!U$2</f>
        <v/>
      </c>
      <c r="X902" s="70">
        <f>EXP(W902)/(1+EXP(W902))</f>
        <v/>
      </c>
    </row>
    <row r="903" spans="1:24">
      <c r="A903" s="33" t="n">
        <v>1</v>
      </c>
      <c r="B903" s="33" t="n">
        <v>0</v>
      </c>
      <c r="C903" s="33" t="n">
        <v>0</v>
      </c>
      <c r="D903" s="33" t="n">
        <v>1</v>
      </c>
      <c r="E903" s="33" t="n">
        <v>0</v>
      </c>
      <c r="F903" s="33" t="n">
        <v>1</v>
      </c>
      <c r="G903" s="33" t="n">
        <v>0</v>
      </c>
      <c r="H903" s="33" t="n">
        <v>0</v>
      </c>
      <c r="I903" s="33" t="n">
        <v>0</v>
      </c>
      <c r="J903" s="33" t="n">
        <v>0</v>
      </c>
      <c r="K903" s="33" t="n">
        <v>0</v>
      </c>
      <c r="L903" s="33" t="n">
        <v>0</v>
      </c>
      <c r="M903" s="33" t="n">
        <v>0</v>
      </c>
      <c r="N903" s="33" t="n">
        <v>0</v>
      </c>
      <c r="O903" s="33" t="n">
        <v>0</v>
      </c>
      <c r="P903" s="33" t="n">
        <v>0</v>
      </c>
      <c r="Q903" s="33" t="n">
        <v>0</v>
      </c>
      <c r="R903" s="33" t="n">
        <v>1</v>
      </c>
      <c r="S903" s="33" t="n">
        <v>0</v>
      </c>
      <c r="T903" s="33" t="n"/>
      <c r="U903" s="14" t="n">
        <v>0</v>
      </c>
      <c r="V903" s="27">
        <f>SUMPRODUCT('Linear Model'!B$2:T$2,'Test Set'!A903:S903)+'Linear Model'!U$2</f>
        <v/>
      </c>
      <c r="W903" s="1">
        <f>SUMPRODUCT('Logistic Regression'!B$2:T$2,'Test Set'!A903:S903)+'Logistic Regression'!U$2</f>
        <v/>
      </c>
      <c r="X903" s="70">
        <f>EXP(W903)/(1+EXP(W903))</f>
        <v/>
      </c>
    </row>
    <row r="904" spans="1:24">
      <c r="A904" s="33" t="n">
        <v>0</v>
      </c>
      <c r="B904" s="33" t="n">
        <v>0</v>
      </c>
      <c r="C904" s="33" t="n">
        <v>0</v>
      </c>
      <c r="D904" s="33" t="n">
        <v>0</v>
      </c>
      <c r="E904" s="33" t="n">
        <v>0</v>
      </c>
      <c r="F904" s="33" t="n">
        <v>0</v>
      </c>
      <c r="G904" s="33" t="n">
        <v>1</v>
      </c>
      <c r="H904" s="33" t="n">
        <v>0</v>
      </c>
      <c r="I904" s="33" t="n">
        <v>0</v>
      </c>
      <c r="J904" s="33" t="n">
        <v>0</v>
      </c>
      <c r="K904" s="33" t="n">
        <v>0</v>
      </c>
      <c r="L904" s="33" t="n">
        <v>0</v>
      </c>
      <c r="M904" s="33" t="n">
        <v>0</v>
      </c>
      <c r="N904" s="33" t="n">
        <v>0</v>
      </c>
      <c r="O904" s="33" t="n">
        <v>0</v>
      </c>
      <c r="P904" s="33" t="n">
        <v>0</v>
      </c>
      <c r="Q904" s="33" t="n">
        <v>0</v>
      </c>
      <c r="R904" s="33" t="n">
        <v>0</v>
      </c>
      <c r="S904" s="33" t="n">
        <v>0</v>
      </c>
      <c r="T904" s="33" t="n"/>
      <c r="U904" s="14" t="n">
        <v>0</v>
      </c>
      <c r="V904" s="27">
        <f>SUMPRODUCT('Linear Model'!B$2:T$2,'Test Set'!A904:S904)+'Linear Model'!U$2</f>
        <v/>
      </c>
      <c r="W904" s="1">
        <f>SUMPRODUCT('Logistic Regression'!B$2:T$2,'Test Set'!A904:S904)+'Logistic Regression'!U$2</f>
        <v/>
      </c>
      <c r="X904" s="70">
        <f>EXP(W904)/(1+EXP(W904))</f>
        <v/>
      </c>
    </row>
    <row r="905" spans="1:24">
      <c r="A905" s="33" t="n">
        <v>0</v>
      </c>
      <c r="B905" s="33" t="n">
        <v>0</v>
      </c>
      <c r="C905" s="33" t="n">
        <v>1</v>
      </c>
      <c r="D905" s="33" t="n">
        <v>0</v>
      </c>
      <c r="E905" s="33" t="n">
        <v>0</v>
      </c>
      <c r="F905" s="33" t="n">
        <v>0</v>
      </c>
      <c r="G905" s="33" t="n">
        <v>0</v>
      </c>
      <c r="H905" s="33" t="n">
        <v>0</v>
      </c>
      <c r="I905" s="33" t="n">
        <v>0</v>
      </c>
      <c r="J905" s="33" t="n">
        <v>0</v>
      </c>
      <c r="K905" s="33" t="n">
        <v>0</v>
      </c>
      <c r="L905" s="33" t="n">
        <v>0</v>
      </c>
      <c r="M905" s="33" t="n">
        <v>0</v>
      </c>
      <c r="N905" s="33" t="n">
        <v>0</v>
      </c>
      <c r="O905" s="33" t="n">
        <v>0</v>
      </c>
      <c r="P905" s="33" t="n">
        <v>0</v>
      </c>
      <c r="Q905" s="33" t="n">
        <v>0</v>
      </c>
      <c r="R905" s="33" t="n">
        <v>1</v>
      </c>
      <c r="S905" s="33" t="n">
        <v>0</v>
      </c>
      <c r="T905" s="33" t="n"/>
      <c r="U905" s="14" t="n">
        <v>0</v>
      </c>
      <c r="V905" s="27">
        <f>SUMPRODUCT('Linear Model'!B$2:T$2,'Test Set'!A905:S905)+'Linear Model'!U$2</f>
        <v/>
      </c>
      <c r="W905" s="1">
        <f>SUMPRODUCT('Logistic Regression'!B$2:T$2,'Test Set'!A905:S905)+'Logistic Regression'!U$2</f>
        <v/>
      </c>
      <c r="X905" s="70">
        <f>EXP(W905)/(1+EXP(W905))</f>
        <v/>
      </c>
    </row>
    <row r="906" spans="1:24">
      <c r="A906" s="33" t="n">
        <v>1</v>
      </c>
      <c r="B906" s="33" t="n">
        <v>0</v>
      </c>
      <c r="C906" s="33" t="n">
        <v>1</v>
      </c>
      <c r="D906" s="33" t="n">
        <v>0</v>
      </c>
      <c r="E906" s="33" t="n">
        <v>0</v>
      </c>
      <c r="F906" s="33" t="n">
        <v>0</v>
      </c>
      <c r="G906" s="33" t="n">
        <v>0</v>
      </c>
      <c r="H906" s="33" t="n">
        <v>0</v>
      </c>
      <c r="I906" s="33" t="n">
        <v>0</v>
      </c>
      <c r="J906" s="33" t="n">
        <v>0</v>
      </c>
      <c r="K906" s="33" t="n">
        <v>0</v>
      </c>
      <c r="L906" s="33" t="n">
        <v>0</v>
      </c>
      <c r="M906" s="33" t="n">
        <v>0</v>
      </c>
      <c r="N906" s="33" t="n">
        <v>1</v>
      </c>
      <c r="O906" s="33" t="n">
        <v>0</v>
      </c>
      <c r="P906" s="33" t="n">
        <v>0</v>
      </c>
      <c r="Q906" s="33" t="n">
        <v>0</v>
      </c>
      <c r="R906" s="33" t="n">
        <v>1</v>
      </c>
      <c r="S906" s="33" t="n">
        <v>0</v>
      </c>
      <c r="T906" s="33" t="n"/>
      <c r="U906" s="14" t="n">
        <v>0</v>
      </c>
      <c r="V906" s="27">
        <f>SUMPRODUCT('Linear Model'!B$2:T$2,'Test Set'!A906:S906)+'Linear Model'!U$2</f>
        <v/>
      </c>
      <c r="W906" s="1">
        <f>SUMPRODUCT('Logistic Regression'!B$2:T$2,'Test Set'!A906:S906)+'Logistic Regression'!U$2</f>
        <v/>
      </c>
      <c r="X906" s="70">
        <f>EXP(W906)/(1+EXP(W906))</f>
        <v/>
      </c>
    </row>
    <row r="907" spans="1:24">
      <c r="A907" s="33" t="n">
        <v>0</v>
      </c>
      <c r="B907" s="33" t="n">
        <v>0</v>
      </c>
      <c r="C907" s="33" t="n">
        <v>0</v>
      </c>
      <c r="D907" s="33" t="n">
        <v>0</v>
      </c>
      <c r="E907" s="33" t="n">
        <v>0</v>
      </c>
      <c r="F907" s="33" t="n">
        <v>0</v>
      </c>
      <c r="G907" s="33" t="n">
        <v>0</v>
      </c>
      <c r="H907" s="33" t="n">
        <v>0</v>
      </c>
      <c r="I907" s="33" t="n">
        <v>0</v>
      </c>
      <c r="J907" s="33" t="n">
        <v>0</v>
      </c>
      <c r="K907" s="33" t="n">
        <v>0</v>
      </c>
      <c r="L907" s="33" t="n">
        <v>0</v>
      </c>
      <c r="M907" s="33" t="n">
        <v>0</v>
      </c>
      <c r="N907" s="33" t="n">
        <v>0</v>
      </c>
      <c r="O907" s="33" t="n">
        <v>0</v>
      </c>
      <c r="P907" s="33" t="n">
        <v>0</v>
      </c>
      <c r="Q907" s="33" t="n">
        <v>0</v>
      </c>
      <c r="R907" s="33" t="n">
        <v>0</v>
      </c>
      <c r="S907" s="33" t="n">
        <v>0</v>
      </c>
      <c r="T907" s="33" t="n"/>
      <c r="U907" s="14" t="n">
        <v>0</v>
      </c>
      <c r="V907" s="27">
        <f>SUMPRODUCT('Linear Model'!B$2:T$2,'Test Set'!A907:S907)+'Linear Model'!U$2</f>
        <v/>
      </c>
      <c r="W907" s="1">
        <f>SUMPRODUCT('Logistic Regression'!B$2:T$2,'Test Set'!A907:S907)+'Logistic Regression'!U$2</f>
        <v/>
      </c>
      <c r="X907" s="70">
        <f>EXP(W907)/(1+EXP(W907))</f>
        <v/>
      </c>
    </row>
    <row r="908" spans="1:24">
      <c r="A908" s="33" t="n">
        <v>1</v>
      </c>
      <c r="B908" s="33" t="n">
        <v>0</v>
      </c>
      <c r="C908" s="33" t="n">
        <v>0</v>
      </c>
      <c r="D908" s="33" t="n">
        <v>1</v>
      </c>
      <c r="E908" s="33" t="n">
        <v>0</v>
      </c>
      <c r="F908" s="33" t="n">
        <v>0</v>
      </c>
      <c r="G908" s="33" t="n">
        <v>0</v>
      </c>
      <c r="H908" s="33" t="n">
        <v>0</v>
      </c>
      <c r="I908" s="33" t="n">
        <v>0</v>
      </c>
      <c r="J908" s="33" t="n">
        <v>0</v>
      </c>
      <c r="K908" s="33" t="n">
        <v>0</v>
      </c>
      <c r="L908" s="33" t="n">
        <v>0</v>
      </c>
      <c r="M908" s="33" t="n">
        <v>0</v>
      </c>
      <c r="N908" s="33" t="n">
        <v>0</v>
      </c>
      <c r="O908" s="33" t="n">
        <v>0</v>
      </c>
      <c r="P908" s="33" t="n">
        <v>0</v>
      </c>
      <c r="Q908" s="33" t="n">
        <v>0</v>
      </c>
      <c r="R908" s="33" t="n">
        <v>0</v>
      </c>
      <c r="S908" s="33" t="n">
        <v>0</v>
      </c>
      <c r="T908" s="33" t="n"/>
      <c r="U908" s="14" t="n">
        <v>0</v>
      </c>
      <c r="V908" s="27">
        <f>SUMPRODUCT('Linear Model'!B$2:T$2,'Test Set'!A908:S908)+'Linear Model'!U$2</f>
        <v/>
      </c>
      <c r="W908" s="1">
        <f>SUMPRODUCT('Logistic Regression'!B$2:T$2,'Test Set'!A908:S908)+'Logistic Regression'!U$2</f>
        <v/>
      </c>
      <c r="X908" s="70">
        <f>EXP(W908)/(1+EXP(W908))</f>
        <v/>
      </c>
    </row>
    <row r="909" spans="1:24">
      <c r="A909" s="33" t="n">
        <v>0</v>
      </c>
      <c r="B909" s="33" t="n">
        <v>0</v>
      </c>
      <c r="C909" s="33" t="n">
        <v>0</v>
      </c>
      <c r="D909" s="33" t="n">
        <v>1</v>
      </c>
      <c r="E909" s="33" t="n">
        <v>0</v>
      </c>
      <c r="F909" s="33" t="n">
        <v>0</v>
      </c>
      <c r="G909" s="33" t="n">
        <v>0</v>
      </c>
      <c r="H909" s="33" t="n">
        <v>0</v>
      </c>
      <c r="I909" s="33" t="n">
        <v>0</v>
      </c>
      <c r="J909" s="33" t="n">
        <v>0</v>
      </c>
      <c r="K909" s="33" t="n">
        <v>0</v>
      </c>
      <c r="L909" s="33" t="n">
        <v>0</v>
      </c>
      <c r="M909" s="33" t="n">
        <v>0</v>
      </c>
      <c r="N909" s="33" t="n">
        <v>0</v>
      </c>
      <c r="O909" s="33" t="n">
        <v>0</v>
      </c>
      <c r="P909" s="33" t="n">
        <v>0</v>
      </c>
      <c r="Q909" s="33" t="n">
        <v>0</v>
      </c>
      <c r="R909" s="33" t="n">
        <v>0</v>
      </c>
      <c r="S909" s="33" t="n">
        <v>0</v>
      </c>
      <c r="T909" s="33" t="n"/>
      <c r="U909" s="14" t="n">
        <v>0</v>
      </c>
      <c r="V909" s="27">
        <f>SUMPRODUCT('Linear Model'!B$2:T$2,'Test Set'!A909:S909)+'Linear Model'!U$2</f>
        <v/>
      </c>
      <c r="W909" s="1">
        <f>SUMPRODUCT('Logistic Regression'!B$2:T$2,'Test Set'!A909:S909)+'Logistic Regression'!U$2</f>
        <v/>
      </c>
      <c r="X909" s="70">
        <f>EXP(W909)/(1+EXP(W909))</f>
        <v/>
      </c>
    </row>
    <row r="910" spans="1:24">
      <c r="A910" s="33" t="n">
        <v>0</v>
      </c>
      <c r="B910" s="33" t="n">
        <v>0</v>
      </c>
      <c r="C910" s="33" t="n">
        <v>0</v>
      </c>
      <c r="D910" s="33" t="n">
        <v>1</v>
      </c>
      <c r="E910" s="33" t="n">
        <v>0</v>
      </c>
      <c r="F910" s="33" t="n">
        <v>0</v>
      </c>
      <c r="G910" s="33" t="n">
        <v>0</v>
      </c>
      <c r="H910" s="33" t="n">
        <v>0</v>
      </c>
      <c r="I910" s="33" t="n">
        <v>0</v>
      </c>
      <c r="J910" s="33" t="n">
        <v>0</v>
      </c>
      <c r="K910" s="33" t="n">
        <v>0</v>
      </c>
      <c r="L910" s="33" t="n">
        <v>0</v>
      </c>
      <c r="M910" s="33" t="n">
        <v>0</v>
      </c>
      <c r="N910" s="33" t="n">
        <v>0</v>
      </c>
      <c r="O910" s="33" t="n">
        <v>0</v>
      </c>
      <c r="P910" s="33" t="n">
        <v>0</v>
      </c>
      <c r="Q910" s="33" t="n">
        <v>0</v>
      </c>
      <c r="R910" s="33" t="n">
        <v>0</v>
      </c>
      <c r="S910" s="33" t="n">
        <v>0</v>
      </c>
      <c r="T910" s="33" t="n"/>
      <c r="U910" s="14" t="n">
        <v>0</v>
      </c>
      <c r="V910" s="27">
        <f>SUMPRODUCT('Linear Model'!B$2:T$2,'Test Set'!A910:S910)+'Linear Model'!U$2</f>
        <v/>
      </c>
      <c r="W910" s="1">
        <f>SUMPRODUCT('Logistic Regression'!B$2:T$2,'Test Set'!A910:S910)+'Logistic Regression'!U$2</f>
        <v/>
      </c>
      <c r="X910" s="70">
        <f>EXP(W910)/(1+EXP(W910))</f>
        <v/>
      </c>
    </row>
    <row r="911" spans="1:24">
      <c r="A911" s="33" t="n">
        <v>1</v>
      </c>
      <c r="B911" s="33" t="n">
        <v>0</v>
      </c>
      <c r="C911" s="33" t="n">
        <v>0</v>
      </c>
      <c r="D911" s="33" t="n">
        <v>1</v>
      </c>
      <c r="E911" s="33" t="n">
        <v>0</v>
      </c>
      <c r="F911" s="33" t="n">
        <v>0</v>
      </c>
      <c r="G911" s="33" t="n">
        <v>0</v>
      </c>
      <c r="H911" s="33" t="n">
        <v>0</v>
      </c>
      <c r="I911" s="33" t="n">
        <v>0</v>
      </c>
      <c r="J911" s="33" t="n">
        <v>0</v>
      </c>
      <c r="K911" s="33" t="n">
        <v>0</v>
      </c>
      <c r="L911" s="33" t="n">
        <v>0</v>
      </c>
      <c r="M911" s="33" t="n">
        <v>0</v>
      </c>
      <c r="N911" s="33" t="n">
        <v>0</v>
      </c>
      <c r="O911" s="33" t="n">
        <v>0</v>
      </c>
      <c r="P911" s="33" t="n">
        <v>0</v>
      </c>
      <c r="Q911" s="33" t="n">
        <v>0</v>
      </c>
      <c r="R911" s="33" t="n">
        <v>1</v>
      </c>
      <c r="S911" s="33" t="n">
        <v>0</v>
      </c>
      <c r="T911" s="33" t="n"/>
      <c r="U911" s="14" t="n">
        <v>0</v>
      </c>
      <c r="V911" s="27">
        <f>SUMPRODUCT('Linear Model'!B$2:T$2,'Test Set'!A911:S911)+'Linear Model'!U$2</f>
        <v/>
      </c>
      <c r="W911" s="1">
        <f>SUMPRODUCT('Logistic Regression'!B$2:T$2,'Test Set'!A911:S911)+'Logistic Regression'!U$2</f>
        <v/>
      </c>
      <c r="X911" s="70">
        <f>EXP(W911)/(1+EXP(W911))</f>
        <v/>
      </c>
    </row>
    <row r="912" spans="1:24">
      <c r="A912" s="33" t="n">
        <v>0</v>
      </c>
      <c r="B912" s="33" t="n">
        <v>1</v>
      </c>
      <c r="C912" s="33" t="n">
        <v>1</v>
      </c>
      <c r="D912" s="33" t="n">
        <v>0</v>
      </c>
      <c r="E912" s="33" t="n">
        <v>0</v>
      </c>
      <c r="F912" s="33" t="n">
        <v>0</v>
      </c>
      <c r="G912" s="33" t="n">
        <v>0</v>
      </c>
      <c r="H912" s="33" t="n">
        <v>0</v>
      </c>
      <c r="I912" s="33" t="n">
        <v>0</v>
      </c>
      <c r="J912" s="33" t="n">
        <v>0</v>
      </c>
      <c r="K912" s="33" t="n">
        <v>0</v>
      </c>
      <c r="L912" s="33" t="n">
        <v>0</v>
      </c>
      <c r="M912" s="33" t="n">
        <v>0</v>
      </c>
      <c r="N912" s="33" t="n">
        <v>0</v>
      </c>
      <c r="O912" s="33" t="n">
        <v>0</v>
      </c>
      <c r="P912" s="33" t="n">
        <v>0</v>
      </c>
      <c r="Q912" s="33" t="n">
        <v>0</v>
      </c>
      <c r="R912" s="33" t="n">
        <v>0</v>
      </c>
      <c r="S912" s="33" t="n">
        <v>0</v>
      </c>
      <c r="T912" s="33" t="n"/>
      <c r="U912" s="14" t="n">
        <v>0</v>
      </c>
      <c r="V912" s="27">
        <f>SUMPRODUCT('Linear Model'!B$2:T$2,'Test Set'!A912:S912)+'Linear Model'!U$2</f>
        <v/>
      </c>
      <c r="W912" s="1">
        <f>SUMPRODUCT('Logistic Regression'!B$2:T$2,'Test Set'!A912:S912)+'Logistic Regression'!U$2</f>
        <v/>
      </c>
      <c r="X912" s="70">
        <f>EXP(W912)/(1+EXP(W912))</f>
        <v/>
      </c>
    </row>
    <row r="913" spans="1:24">
      <c r="A913" s="33" t="n">
        <v>1</v>
      </c>
      <c r="B913" s="33" t="n">
        <v>0</v>
      </c>
      <c r="C913" s="33" t="n">
        <v>0</v>
      </c>
      <c r="D913" s="33" t="n">
        <v>0</v>
      </c>
      <c r="E913" s="33" t="n">
        <v>0</v>
      </c>
      <c r="F913" s="33" t="n">
        <v>1</v>
      </c>
      <c r="G913" s="33" t="n">
        <v>0</v>
      </c>
      <c r="H913" s="33" t="n">
        <v>0</v>
      </c>
      <c r="I913" s="33" t="n">
        <v>0</v>
      </c>
      <c r="J913" s="33" t="n">
        <v>0</v>
      </c>
      <c r="K913" s="33" t="n">
        <v>0</v>
      </c>
      <c r="L913" s="33" t="n">
        <v>0</v>
      </c>
      <c r="M913" s="33" t="n">
        <v>0</v>
      </c>
      <c r="N913" s="33" t="n">
        <v>0</v>
      </c>
      <c r="O913" s="33" t="n">
        <v>1</v>
      </c>
      <c r="P913" s="33" t="n">
        <v>0</v>
      </c>
      <c r="Q913" s="33" t="n">
        <v>0</v>
      </c>
      <c r="R913" s="33" t="n">
        <v>0</v>
      </c>
      <c r="S913" s="33" t="n">
        <v>0</v>
      </c>
      <c r="T913" s="33" t="n"/>
      <c r="U913" s="14" t="n">
        <v>0</v>
      </c>
      <c r="V913" s="27">
        <f>SUMPRODUCT('Linear Model'!B$2:T$2,'Test Set'!A913:S913)+'Linear Model'!U$2</f>
        <v/>
      </c>
      <c r="W913" s="1">
        <f>SUMPRODUCT('Logistic Regression'!B$2:T$2,'Test Set'!A913:S913)+'Logistic Regression'!U$2</f>
        <v/>
      </c>
      <c r="X913" s="70">
        <f>EXP(W913)/(1+EXP(W913))</f>
        <v/>
      </c>
    </row>
    <row r="914" spans="1:24">
      <c r="A914" s="33" t="n">
        <v>0</v>
      </c>
      <c r="B914" s="33" t="n">
        <v>0</v>
      </c>
      <c r="C914" s="33" t="n">
        <v>0</v>
      </c>
      <c r="D914" s="33" t="n">
        <v>0</v>
      </c>
      <c r="E914" s="33" t="n">
        <v>0</v>
      </c>
      <c r="F914" s="33" t="n">
        <v>0</v>
      </c>
      <c r="G914" s="33" t="n">
        <v>0</v>
      </c>
      <c r="H914" s="33" t="n">
        <v>0</v>
      </c>
      <c r="I914" s="33" t="n">
        <v>0</v>
      </c>
      <c r="J914" s="33" t="n">
        <v>0</v>
      </c>
      <c r="K914" s="33" t="n">
        <v>0</v>
      </c>
      <c r="L914" s="33" t="n">
        <v>0</v>
      </c>
      <c r="M914" s="33" t="n">
        <v>0</v>
      </c>
      <c r="N914" s="33" t="n">
        <v>0</v>
      </c>
      <c r="O914" s="33" t="n">
        <v>1</v>
      </c>
      <c r="P914" s="33" t="n">
        <v>0</v>
      </c>
      <c r="Q914" s="33" t="n">
        <v>0</v>
      </c>
      <c r="R914" s="33" t="n">
        <v>0</v>
      </c>
      <c r="S914" s="33" t="n">
        <v>0</v>
      </c>
      <c r="T914" s="33" t="n"/>
      <c r="U914" s="14" t="n">
        <v>0</v>
      </c>
      <c r="V914" s="27">
        <f>SUMPRODUCT('Linear Model'!B$2:T$2,'Test Set'!A914:S914)+'Linear Model'!U$2</f>
        <v/>
      </c>
      <c r="W914" s="1">
        <f>SUMPRODUCT('Logistic Regression'!B$2:T$2,'Test Set'!A914:S914)+'Logistic Regression'!U$2</f>
        <v/>
      </c>
      <c r="X914" s="70">
        <f>EXP(W914)/(1+EXP(W914))</f>
        <v/>
      </c>
    </row>
    <row r="915" spans="1:24">
      <c r="A915" s="33" t="n">
        <v>0</v>
      </c>
      <c r="B915" s="33" t="n">
        <v>0</v>
      </c>
      <c r="C915" s="33" t="n">
        <v>0</v>
      </c>
      <c r="D915" s="33" t="n">
        <v>1</v>
      </c>
      <c r="E915" s="33" t="n">
        <v>0</v>
      </c>
      <c r="F915" s="33" t="n">
        <v>0</v>
      </c>
      <c r="G915" s="33" t="n">
        <v>1</v>
      </c>
      <c r="H915" s="33" t="n">
        <v>0</v>
      </c>
      <c r="I915" s="33" t="n">
        <v>0</v>
      </c>
      <c r="J915" s="33" t="n">
        <v>0</v>
      </c>
      <c r="K915" s="33" t="n">
        <v>0</v>
      </c>
      <c r="L915" s="33" t="n">
        <v>0</v>
      </c>
      <c r="M915" s="33" t="n">
        <v>0</v>
      </c>
      <c r="N915" s="33" t="n">
        <v>0</v>
      </c>
      <c r="O915" s="33" t="n">
        <v>0</v>
      </c>
      <c r="P915" s="33" t="n">
        <v>0</v>
      </c>
      <c r="Q915" s="33" t="n">
        <v>0</v>
      </c>
      <c r="R915" s="33" t="n">
        <v>0</v>
      </c>
      <c r="S915" s="33" t="n">
        <v>0</v>
      </c>
      <c r="T915" s="33" t="n"/>
      <c r="U915" s="14" t="n">
        <v>0</v>
      </c>
      <c r="V915" s="27">
        <f>SUMPRODUCT('Linear Model'!B$2:T$2,'Test Set'!A915:S915)+'Linear Model'!U$2</f>
        <v/>
      </c>
      <c r="W915" s="1">
        <f>SUMPRODUCT('Logistic Regression'!B$2:T$2,'Test Set'!A915:S915)+'Logistic Regression'!U$2</f>
        <v/>
      </c>
      <c r="X915" s="70">
        <f>EXP(W915)/(1+EXP(W915))</f>
        <v/>
      </c>
    </row>
    <row r="916" spans="1:24">
      <c r="A916" s="33" t="n">
        <v>0</v>
      </c>
      <c r="B916" s="33" t="n">
        <v>1</v>
      </c>
      <c r="C916" s="33" t="n">
        <v>0</v>
      </c>
      <c r="D916" s="33" t="n">
        <v>0</v>
      </c>
      <c r="E916" s="33" t="n">
        <v>0</v>
      </c>
      <c r="F916" s="33" t="n">
        <v>0</v>
      </c>
      <c r="G916" s="33" t="n">
        <v>0</v>
      </c>
      <c r="H916" s="33" t="n">
        <v>0</v>
      </c>
      <c r="I916" s="33" t="n">
        <v>0</v>
      </c>
      <c r="J916" s="33" t="n">
        <v>0</v>
      </c>
      <c r="K916" s="33" t="n">
        <v>0</v>
      </c>
      <c r="L916" s="33" t="n">
        <v>0</v>
      </c>
      <c r="M916" s="33" t="n">
        <v>0</v>
      </c>
      <c r="N916" s="33" t="n">
        <v>0</v>
      </c>
      <c r="O916" s="33" t="n">
        <v>0</v>
      </c>
      <c r="P916" s="33" t="n">
        <v>0</v>
      </c>
      <c r="Q916" s="33" t="n">
        <v>0</v>
      </c>
      <c r="R916" s="33" t="n">
        <v>0</v>
      </c>
      <c r="S916" s="33" t="n">
        <v>0</v>
      </c>
      <c r="T916" s="33" t="n"/>
      <c r="U916" s="14" t="n">
        <v>0</v>
      </c>
      <c r="V916" s="27">
        <f>SUMPRODUCT('Linear Model'!B$2:T$2,'Test Set'!A916:S916)+'Linear Model'!U$2</f>
        <v/>
      </c>
      <c r="W916" s="1">
        <f>SUMPRODUCT('Logistic Regression'!B$2:T$2,'Test Set'!A916:S916)+'Logistic Regression'!U$2</f>
        <v/>
      </c>
      <c r="X916" s="70">
        <f>EXP(W916)/(1+EXP(W916))</f>
        <v/>
      </c>
    </row>
    <row r="917" spans="1:24">
      <c r="A917" s="33" t="n">
        <v>0</v>
      </c>
      <c r="B917" s="33" t="n">
        <v>0</v>
      </c>
      <c r="C917" s="33" t="n">
        <v>1</v>
      </c>
      <c r="D917" s="33" t="n">
        <v>0</v>
      </c>
      <c r="E917" s="33" t="n">
        <v>0</v>
      </c>
      <c r="F917" s="33" t="n">
        <v>0</v>
      </c>
      <c r="G917" s="33" t="n">
        <v>1</v>
      </c>
      <c r="H917" s="33" t="n">
        <v>0</v>
      </c>
      <c r="I917" s="33" t="n">
        <v>0</v>
      </c>
      <c r="J917" s="33" t="n">
        <v>0</v>
      </c>
      <c r="K917" s="33" t="n">
        <v>0</v>
      </c>
      <c r="L917" s="33" t="n">
        <v>0</v>
      </c>
      <c r="M917" s="33" t="n">
        <v>0</v>
      </c>
      <c r="N917" s="33" t="n">
        <v>0</v>
      </c>
      <c r="O917" s="33" t="n">
        <v>0</v>
      </c>
      <c r="P917" s="33" t="n">
        <v>0</v>
      </c>
      <c r="Q917" s="33" t="n">
        <v>0</v>
      </c>
      <c r="R917" s="33" t="n">
        <v>1</v>
      </c>
      <c r="S917" s="33" t="n">
        <v>0</v>
      </c>
      <c r="T917" s="33" t="n"/>
      <c r="U917" s="14" t="n">
        <v>0</v>
      </c>
      <c r="V917" s="27">
        <f>SUMPRODUCT('Linear Model'!B$2:T$2,'Test Set'!A917:S917)+'Linear Model'!U$2</f>
        <v/>
      </c>
      <c r="W917" s="1">
        <f>SUMPRODUCT('Logistic Regression'!B$2:T$2,'Test Set'!A917:S917)+'Logistic Regression'!U$2</f>
        <v/>
      </c>
      <c r="X917" s="70">
        <f>EXP(W917)/(1+EXP(W917))</f>
        <v/>
      </c>
    </row>
    <row r="918" spans="1:24">
      <c r="A918" s="33" t="n">
        <v>0</v>
      </c>
      <c r="B918" s="33" t="n">
        <v>1</v>
      </c>
      <c r="C918" s="33" t="n">
        <v>0</v>
      </c>
      <c r="D918" s="33" t="n">
        <v>0</v>
      </c>
      <c r="E918" s="33" t="n">
        <v>0</v>
      </c>
      <c r="F918" s="33" t="n">
        <v>0</v>
      </c>
      <c r="G918" s="33" t="n">
        <v>0</v>
      </c>
      <c r="H918" s="33" t="n">
        <v>0</v>
      </c>
      <c r="I918" s="33" t="n">
        <v>0</v>
      </c>
      <c r="J918" s="33" t="n">
        <v>0</v>
      </c>
      <c r="K918" s="33" t="n">
        <v>0</v>
      </c>
      <c r="L918" s="33" t="n">
        <v>0</v>
      </c>
      <c r="M918" s="33" t="n">
        <v>0</v>
      </c>
      <c r="N918" s="33" t="n">
        <v>0</v>
      </c>
      <c r="O918" s="33" t="n">
        <v>0</v>
      </c>
      <c r="P918" s="33" t="n">
        <v>0</v>
      </c>
      <c r="Q918" s="33" t="n">
        <v>0</v>
      </c>
      <c r="R918" s="33" t="n">
        <v>0</v>
      </c>
      <c r="S918" s="33" t="n">
        <v>0</v>
      </c>
      <c r="T918" s="33" t="n"/>
      <c r="U918" s="14" t="n">
        <v>0</v>
      </c>
      <c r="V918" s="27">
        <f>SUMPRODUCT('Linear Model'!B$2:T$2,'Test Set'!A918:S918)+'Linear Model'!U$2</f>
        <v/>
      </c>
      <c r="W918" s="1">
        <f>SUMPRODUCT('Logistic Regression'!B$2:T$2,'Test Set'!A918:S918)+'Logistic Regression'!U$2</f>
        <v/>
      </c>
      <c r="X918" s="70">
        <f>EXP(W918)/(1+EXP(W918))</f>
        <v/>
      </c>
    </row>
    <row r="919" spans="1:24">
      <c r="A919" s="33" t="n">
        <v>1</v>
      </c>
      <c r="B919" s="33" t="n">
        <v>0</v>
      </c>
      <c r="C919" s="33" t="n">
        <v>0</v>
      </c>
      <c r="D919" s="33" t="n">
        <v>1</v>
      </c>
      <c r="E919" s="33" t="n">
        <v>0</v>
      </c>
      <c r="F919" s="33" t="n">
        <v>0</v>
      </c>
      <c r="G919" s="33" t="n">
        <v>0</v>
      </c>
      <c r="H919" s="33" t="n">
        <v>0</v>
      </c>
      <c r="I919" s="33" t="n">
        <v>0</v>
      </c>
      <c r="J919" s="33" t="n">
        <v>0</v>
      </c>
      <c r="K919" s="33" t="n">
        <v>0</v>
      </c>
      <c r="L919" s="33" t="n">
        <v>0</v>
      </c>
      <c r="M919" s="33" t="n">
        <v>0</v>
      </c>
      <c r="N919" s="33" t="n">
        <v>0</v>
      </c>
      <c r="O919" s="33" t="n">
        <v>1</v>
      </c>
      <c r="P919" s="33" t="n">
        <v>0</v>
      </c>
      <c r="Q919" s="33" t="n">
        <v>0</v>
      </c>
      <c r="R919" s="33" t="n">
        <v>0</v>
      </c>
      <c r="S919" s="33" t="n">
        <v>0</v>
      </c>
      <c r="T919" s="33" t="n"/>
      <c r="U919" s="14" t="n">
        <v>0</v>
      </c>
      <c r="V919" s="27">
        <f>SUMPRODUCT('Linear Model'!B$2:T$2,'Test Set'!A919:S919)+'Linear Model'!U$2</f>
        <v/>
      </c>
      <c r="W919" s="1">
        <f>SUMPRODUCT('Logistic Regression'!B$2:T$2,'Test Set'!A919:S919)+'Logistic Regression'!U$2</f>
        <v/>
      </c>
      <c r="X919" s="70">
        <f>EXP(W919)/(1+EXP(W919))</f>
        <v/>
      </c>
    </row>
    <row r="920" spans="1:24">
      <c r="A920" s="33" t="n">
        <v>1</v>
      </c>
      <c r="B920" s="33" t="n">
        <v>0</v>
      </c>
      <c r="C920" s="33" t="n">
        <v>0</v>
      </c>
      <c r="D920" s="33" t="n">
        <v>0</v>
      </c>
      <c r="E920" s="33" t="n">
        <v>0</v>
      </c>
      <c r="F920" s="33" t="n">
        <v>0</v>
      </c>
      <c r="G920" s="33" t="n">
        <v>0</v>
      </c>
      <c r="H920" s="33" t="n">
        <v>0</v>
      </c>
      <c r="I920" s="33" t="n">
        <v>0</v>
      </c>
      <c r="J920" s="33" t="n">
        <v>0</v>
      </c>
      <c r="K920" s="33" t="n">
        <v>0</v>
      </c>
      <c r="L920" s="33" t="n">
        <v>0</v>
      </c>
      <c r="M920" s="33" t="n">
        <v>0</v>
      </c>
      <c r="N920" s="33" t="n">
        <v>0</v>
      </c>
      <c r="O920" s="33" t="n">
        <v>1</v>
      </c>
      <c r="P920" s="33" t="n">
        <v>0</v>
      </c>
      <c r="Q920" s="33" t="n">
        <v>0</v>
      </c>
      <c r="R920" s="33" t="n">
        <v>0</v>
      </c>
      <c r="S920" s="33" t="n">
        <v>0</v>
      </c>
      <c r="T920" s="33" t="n"/>
      <c r="U920" s="14" t="n">
        <v>0</v>
      </c>
      <c r="V920" s="27">
        <f>SUMPRODUCT('Linear Model'!B$2:T$2,'Test Set'!A920:S920)+'Linear Model'!U$2</f>
        <v/>
      </c>
      <c r="W920" s="1">
        <f>SUMPRODUCT('Logistic Regression'!B$2:T$2,'Test Set'!A920:S920)+'Logistic Regression'!U$2</f>
        <v/>
      </c>
      <c r="X920" s="70">
        <f>EXP(W920)/(1+EXP(W920))</f>
        <v/>
      </c>
    </row>
    <row r="921" spans="1:24">
      <c r="A921" s="33" t="n">
        <v>0</v>
      </c>
      <c r="B921" s="33" t="n">
        <v>1</v>
      </c>
      <c r="C921" s="33" t="n">
        <v>1</v>
      </c>
      <c r="D921" s="33" t="n">
        <v>0</v>
      </c>
      <c r="E921" s="33" t="n">
        <v>0</v>
      </c>
      <c r="F921" s="33" t="n">
        <v>0</v>
      </c>
      <c r="G921" s="33" t="n">
        <v>0</v>
      </c>
      <c r="H921" s="33" t="n">
        <v>0</v>
      </c>
      <c r="I921" s="33" t="n">
        <v>0</v>
      </c>
      <c r="J921" s="33" t="n">
        <v>0</v>
      </c>
      <c r="K921" s="33" t="n">
        <v>0</v>
      </c>
      <c r="L921" s="33" t="n">
        <v>0</v>
      </c>
      <c r="M921" s="33" t="n">
        <v>0</v>
      </c>
      <c r="N921" s="33" t="n">
        <v>0</v>
      </c>
      <c r="O921" s="33" t="n">
        <v>0</v>
      </c>
      <c r="P921" s="33" t="n">
        <v>0</v>
      </c>
      <c r="Q921" s="33" t="n">
        <v>0</v>
      </c>
      <c r="R921" s="33" t="n">
        <v>0</v>
      </c>
      <c r="S921" s="33" t="n">
        <v>0</v>
      </c>
      <c r="T921" s="33" t="n"/>
      <c r="U921" s="14" t="n">
        <v>0</v>
      </c>
      <c r="V921" s="27">
        <f>SUMPRODUCT('Linear Model'!B$2:T$2,'Test Set'!A921:S921)+'Linear Model'!U$2</f>
        <v/>
      </c>
      <c r="W921" s="1">
        <f>SUMPRODUCT('Logistic Regression'!B$2:T$2,'Test Set'!A921:S921)+'Logistic Regression'!U$2</f>
        <v/>
      </c>
      <c r="X921" s="70">
        <f>EXP(W921)/(1+EXP(W921))</f>
        <v/>
      </c>
    </row>
    <row r="922" spans="1:24">
      <c r="A922" s="33" t="n">
        <v>0</v>
      </c>
      <c r="B922" s="33" t="n">
        <v>0</v>
      </c>
      <c r="C922" s="33" t="n">
        <v>1</v>
      </c>
      <c r="D922" s="33" t="n">
        <v>0</v>
      </c>
      <c r="E922" s="33" t="n">
        <v>0</v>
      </c>
      <c r="F922" s="33" t="n">
        <v>0</v>
      </c>
      <c r="G922" s="33" t="n">
        <v>0</v>
      </c>
      <c r="H922" s="33" t="n">
        <v>0</v>
      </c>
      <c r="I922" s="33" t="n">
        <v>1</v>
      </c>
      <c r="J922" s="33" t="n">
        <v>0</v>
      </c>
      <c r="K922" s="33" t="n">
        <v>0</v>
      </c>
      <c r="L922" s="33" t="n">
        <v>0</v>
      </c>
      <c r="M922" s="33" t="n">
        <v>0</v>
      </c>
      <c r="N922" s="33" t="n">
        <v>0</v>
      </c>
      <c r="O922" s="33" t="n">
        <v>0</v>
      </c>
      <c r="P922" s="33" t="n">
        <v>0</v>
      </c>
      <c r="Q922" s="33" t="n">
        <v>0</v>
      </c>
      <c r="R922" s="33" t="n">
        <v>0</v>
      </c>
      <c r="S922" s="33" t="n">
        <v>0</v>
      </c>
      <c r="T922" s="33" t="n"/>
      <c r="U922" s="14" t="n">
        <v>0</v>
      </c>
      <c r="V922" s="27">
        <f>SUMPRODUCT('Linear Model'!B$2:T$2,'Test Set'!A922:S922)+'Linear Model'!U$2</f>
        <v/>
      </c>
      <c r="W922" s="1">
        <f>SUMPRODUCT('Logistic Regression'!B$2:T$2,'Test Set'!A922:S922)+'Logistic Regression'!U$2</f>
        <v/>
      </c>
      <c r="X922" s="70">
        <f>EXP(W922)/(1+EXP(W922))</f>
        <v/>
      </c>
    </row>
    <row r="923" spans="1:24">
      <c r="A923" s="33" t="n">
        <v>1</v>
      </c>
      <c r="B923" s="33" t="n">
        <v>0</v>
      </c>
      <c r="C923" s="33" t="n">
        <v>1</v>
      </c>
      <c r="D923" s="33" t="n">
        <v>0</v>
      </c>
      <c r="E923" s="33" t="n">
        <v>0</v>
      </c>
      <c r="F923" s="33" t="n">
        <v>0</v>
      </c>
      <c r="G923" s="33" t="n">
        <v>0</v>
      </c>
      <c r="H923" s="33" t="n">
        <v>0</v>
      </c>
      <c r="I923" s="33" t="n">
        <v>0</v>
      </c>
      <c r="J923" s="33" t="n">
        <v>0</v>
      </c>
      <c r="K923" s="33" t="n">
        <v>0</v>
      </c>
      <c r="L923" s="33" t="n">
        <v>0</v>
      </c>
      <c r="M923" s="33" t="n">
        <v>0</v>
      </c>
      <c r="N923" s="33" t="n">
        <v>0</v>
      </c>
      <c r="O923" s="33" t="n">
        <v>0</v>
      </c>
      <c r="P923" s="33" t="n">
        <v>0</v>
      </c>
      <c r="Q923" s="33" t="n">
        <v>0</v>
      </c>
      <c r="R923" s="33" t="n">
        <v>0</v>
      </c>
      <c r="S923" s="33" t="n">
        <v>1</v>
      </c>
      <c r="T923" s="33" t="n"/>
      <c r="U923" s="14" t="n">
        <v>0</v>
      </c>
      <c r="V923" s="27">
        <f>SUMPRODUCT('Linear Model'!B$2:T$2,'Test Set'!A923:S923)+'Linear Model'!U$2</f>
        <v/>
      </c>
      <c r="W923" s="1">
        <f>SUMPRODUCT('Logistic Regression'!B$2:T$2,'Test Set'!A923:S923)+'Logistic Regression'!U$2</f>
        <v/>
      </c>
      <c r="X923" s="70">
        <f>EXP(W923)/(1+EXP(W923))</f>
        <v/>
      </c>
    </row>
    <row r="924" spans="1:24">
      <c r="A924" s="33" t="n">
        <v>0</v>
      </c>
      <c r="B924" s="33" t="n">
        <v>0</v>
      </c>
      <c r="C924" s="33" t="n">
        <v>1</v>
      </c>
      <c r="D924" s="33" t="n">
        <v>0</v>
      </c>
      <c r="E924" s="33" t="n">
        <v>0</v>
      </c>
      <c r="F924" s="33" t="n">
        <v>0</v>
      </c>
      <c r="G924" s="33" t="n">
        <v>1</v>
      </c>
      <c r="H924" s="33" t="n">
        <v>0</v>
      </c>
      <c r="I924" s="33" t="n">
        <v>0</v>
      </c>
      <c r="J924" s="33" t="n">
        <v>0</v>
      </c>
      <c r="K924" s="33" t="n">
        <v>0</v>
      </c>
      <c r="L924" s="33" t="n">
        <v>0</v>
      </c>
      <c r="M924" s="33" t="n">
        <v>0</v>
      </c>
      <c r="N924" s="33" t="n">
        <v>0</v>
      </c>
      <c r="O924" s="33" t="n">
        <v>0</v>
      </c>
      <c r="P924" s="33" t="n">
        <v>0</v>
      </c>
      <c r="Q924" s="33" t="n">
        <v>0</v>
      </c>
      <c r="R924" s="33" t="n">
        <v>0</v>
      </c>
      <c r="S924" s="33" t="n">
        <v>0</v>
      </c>
      <c r="T924" s="33" t="n"/>
      <c r="U924" s="14" t="n">
        <v>0</v>
      </c>
      <c r="V924" s="27">
        <f>SUMPRODUCT('Linear Model'!B$2:T$2,'Test Set'!A924:S924)+'Linear Model'!U$2</f>
        <v/>
      </c>
      <c r="W924" s="1">
        <f>SUMPRODUCT('Logistic Regression'!B$2:T$2,'Test Set'!A924:S924)+'Logistic Regression'!U$2</f>
        <v/>
      </c>
      <c r="X924" s="70">
        <f>EXP(W924)/(1+EXP(W924))</f>
        <v/>
      </c>
    </row>
    <row r="925" spans="1:24">
      <c r="A925" s="33" t="n">
        <v>0</v>
      </c>
      <c r="B925" s="33" t="n">
        <v>1</v>
      </c>
      <c r="C925" s="33" t="n">
        <v>1</v>
      </c>
      <c r="D925" s="33" t="n">
        <v>0</v>
      </c>
      <c r="E925" s="33" t="n">
        <v>0</v>
      </c>
      <c r="F925" s="33" t="n">
        <v>1</v>
      </c>
      <c r="G925" s="33" t="n">
        <v>0</v>
      </c>
      <c r="H925" s="33" t="n">
        <v>0</v>
      </c>
      <c r="I925" s="33" t="n">
        <v>0</v>
      </c>
      <c r="J925" s="33" t="n">
        <v>0</v>
      </c>
      <c r="K925" s="33" t="n">
        <v>0</v>
      </c>
      <c r="L925" s="33" t="n">
        <v>0</v>
      </c>
      <c r="M925" s="33" t="n">
        <v>0</v>
      </c>
      <c r="N925" s="33" t="n">
        <v>0</v>
      </c>
      <c r="O925" s="33" t="n">
        <v>0</v>
      </c>
      <c r="P925" s="33" t="n">
        <v>0</v>
      </c>
      <c r="Q925" s="33" t="n">
        <v>0</v>
      </c>
      <c r="R925" s="33" t="n">
        <v>0</v>
      </c>
      <c r="S925" s="33" t="n">
        <v>0</v>
      </c>
      <c r="T925" s="33" t="n"/>
      <c r="U925" s="14" t="n">
        <v>0</v>
      </c>
      <c r="V925" s="27">
        <f>SUMPRODUCT('Linear Model'!B$2:T$2,'Test Set'!A925:S925)+'Linear Model'!U$2</f>
        <v/>
      </c>
      <c r="W925" s="1">
        <f>SUMPRODUCT('Logistic Regression'!B$2:T$2,'Test Set'!A925:S925)+'Logistic Regression'!U$2</f>
        <v/>
      </c>
      <c r="X925" s="70">
        <f>EXP(W925)/(1+EXP(W925))</f>
        <v/>
      </c>
    </row>
    <row r="926" spans="1:24">
      <c r="A926" s="33" t="n">
        <v>0</v>
      </c>
      <c r="B926" s="33" t="n">
        <v>0</v>
      </c>
      <c r="C926" s="33" t="n">
        <v>0</v>
      </c>
      <c r="D926" s="33" t="n">
        <v>0</v>
      </c>
      <c r="E926" s="33" t="n">
        <v>0</v>
      </c>
      <c r="F926" s="33" t="n">
        <v>0</v>
      </c>
      <c r="G926" s="33" t="n">
        <v>0</v>
      </c>
      <c r="H926" s="33" t="n">
        <v>0</v>
      </c>
      <c r="I926" s="33" t="n">
        <v>0</v>
      </c>
      <c r="J926" s="33" t="n">
        <v>0</v>
      </c>
      <c r="K926" s="33" t="n">
        <v>0</v>
      </c>
      <c r="L926" s="33" t="n">
        <v>0</v>
      </c>
      <c r="M926" s="33" t="n">
        <v>0</v>
      </c>
      <c r="N926" s="33" t="n">
        <v>0</v>
      </c>
      <c r="O926" s="33" t="n">
        <v>0</v>
      </c>
      <c r="P926" s="33" t="n">
        <v>0</v>
      </c>
      <c r="Q926" s="33" t="n">
        <v>0</v>
      </c>
      <c r="R926" s="33" t="n">
        <v>0</v>
      </c>
      <c r="S926" s="33" t="n">
        <v>0</v>
      </c>
      <c r="T926" s="33" t="n"/>
      <c r="U926" s="14" t="n">
        <v>0</v>
      </c>
      <c r="V926" s="27">
        <f>SUMPRODUCT('Linear Model'!B$2:T$2,'Test Set'!A926:S926)+'Linear Model'!U$2</f>
        <v/>
      </c>
      <c r="W926" s="1">
        <f>SUMPRODUCT('Logistic Regression'!B$2:T$2,'Test Set'!A926:S926)+'Logistic Regression'!U$2</f>
        <v/>
      </c>
      <c r="X926" s="70">
        <f>EXP(W926)/(1+EXP(W926))</f>
        <v/>
      </c>
    </row>
    <row r="927" spans="1:24">
      <c r="A927" s="33" t="n">
        <v>0</v>
      </c>
      <c r="B927" s="33" t="n">
        <v>0</v>
      </c>
      <c r="C927" s="33" t="n">
        <v>0</v>
      </c>
      <c r="D927" s="33" t="n">
        <v>1</v>
      </c>
      <c r="E927" s="33" t="n">
        <v>0</v>
      </c>
      <c r="F927" s="33" t="n">
        <v>0</v>
      </c>
      <c r="G927" s="33" t="n">
        <v>0</v>
      </c>
      <c r="H927" s="33" t="n">
        <v>0</v>
      </c>
      <c r="I927" s="33" t="n">
        <v>0</v>
      </c>
      <c r="J927" s="33" t="n">
        <v>0</v>
      </c>
      <c r="K927" s="33" t="n">
        <v>0</v>
      </c>
      <c r="L927" s="33" t="n">
        <v>0</v>
      </c>
      <c r="M927" s="33" t="n">
        <v>0</v>
      </c>
      <c r="N927" s="33" t="n">
        <v>0</v>
      </c>
      <c r="O927" s="33" t="n">
        <v>0</v>
      </c>
      <c r="P927" s="33" t="n">
        <v>0</v>
      </c>
      <c r="Q927" s="33" t="n">
        <v>0</v>
      </c>
      <c r="R927" s="33" t="n">
        <v>0</v>
      </c>
      <c r="S927" s="33" t="n">
        <v>0</v>
      </c>
      <c r="T927" s="33" t="n"/>
      <c r="U927" s="14" t="n">
        <v>0</v>
      </c>
      <c r="V927" s="27">
        <f>SUMPRODUCT('Linear Model'!B$2:T$2,'Test Set'!A927:S927)+'Linear Model'!U$2</f>
        <v/>
      </c>
      <c r="W927" s="1">
        <f>SUMPRODUCT('Logistic Regression'!B$2:T$2,'Test Set'!A927:S927)+'Logistic Regression'!U$2</f>
        <v/>
      </c>
      <c r="X927" s="70">
        <f>EXP(W927)/(1+EXP(W927))</f>
        <v/>
      </c>
    </row>
    <row r="928" spans="1:24">
      <c r="A928" s="33" t="n">
        <v>0</v>
      </c>
      <c r="B928" s="33" t="n">
        <v>1</v>
      </c>
      <c r="C928" s="33" t="n">
        <v>1</v>
      </c>
      <c r="D928" s="33" t="n">
        <v>0</v>
      </c>
      <c r="E928" s="33" t="n">
        <v>0</v>
      </c>
      <c r="F928" s="33" t="n">
        <v>0</v>
      </c>
      <c r="G928" s="33" t="n">
        <v>0</v>
      </c>
      <c r="H928" s="33" t="n">
        <v>0</v>
      </c>
      <c r="I928" s="33" t="n">
        <v>0</v>
      </c>
      <c r="J928" s="33" t="n">
        <v>0</v>
      </c>
      <c r="K928" s="33" t="n">
        <v>0</v>
      </c>
      <c r="L928" s="33" t="n">
        <v>0</v>
      </c>
      <c r="M928" s="33" t="n">
        <v>0</v>
      </c>
      <c r="N928" s="33" t="n">
        <v>0</v>
      </c>
      <c r="O928" s="33" t="n">
        <v>0</v>
      </c>
      <c r="P928" s="33" t="n">
        <v>0</v>
      </c>
      <c r="Q928" s="33" t="n">
        <v>0</v>
      </c>
      <c r="R928" s="33" t="n">
        <v>0</v>
      </c>
      <c r="S928" s="33" t="n">
        <v>0</v>
      </c>
      <c r="T928" s="33" t="n"/>
      <c r="U928" s="14" t="n">
        <v>0</v>
      </c>
      <c r="V928" s="27">
        <f>SUMPRODUCT('Linear Model'!B$2:T$2,'Test Set'!A928:S928)+'Linear Model'!U$2</f>
        <v/>
      </c>
      <c r="W928" s="1">
        <f>SUMPRODUCT('Logistic Regression'!B$2:T$2,'Test Set'!A928:S928)+'Logistic Regression'!U$2</f>
        <v/>
      </c>
      <c r="X928" s="70">
        <f>EXP(W928)/(1+EXP(W928))</f>
        <v/>
      </c>
    </row>
    <row r="929" spans="1:24">
      <c r="A929" s="33" t="n">
        <v>0</v>
      </c>
      <c r="B929" s="33" t="n">
        <v>0</v>
      </c>
      <c r="C929" s="33" t="n">
        <v>1</v>
      </c>
      <c r="D929" s="33" t="n">
        <v>0</v>
      </c>
      <c r="E929" s="33" t="n">
        <v>0</v>
      </c>
      <c r="F929" s="33" t="n">
        <v>0</v>
      </c>
      <c r="G929" s="33" t="n">
        <v>0</v>
      </c>
      <c r="H929" s="33" t="n">
        <v>0</v>
      </c>
      <c r="I929" s="33" t="n">
        <v>0</v>
      </c>
      <c r="J929" s="33" t="n">
        <v>0</v>
      </c>
      <c r="K929" s="33" t="n">
        <v>0</v>
      </c>
      <c r="L929" s="33" t="n">
        <v>0</v>
      </c>
      <c r="M929" s="33" t="n">
        <v>0</v>
      </c>
      <c r="N929" s="33" t="n">
        <v>0</v>
      </c>
      <c r="O929" s="33" t="n">
        <v>0</v>
      </c>
      <c r="P929" s="33" t="n">
        <v>0</v>
      </c>
      <c r="Q929" s="33" t="n">
        <v>0</v>
      </c>
      <c r="R929" s="33" t="n">
        <v>0</v>
      </c>
      <c r="S929" s="33" t="n">
        <v>0</v>
      </c>
      <c r="T929" s="33" t="n"/>
      <c r="U929" s="14" t="n">
        <v>0</v>
      </c>
      <c r="V929" s="27">
        <f>SUMPRODUCT('Linear Model'!B$2:T$2,'Test Set'!A929:S929)+'Linear Model'!U$2</f>
        <v/>
      </c>
      <c r="W929" s="1">
        <f>SUMPRODUCT('Logistic Regression'!B$2:T$2,'Test Set'!A929:S929)+'Logistic Regression'!U$2</f>
        <v/>
      </c>
      <c r="X929" s="70">
        <f>EXP(W929)/(1+EXP(W929))</f>
        <v/>
      </c>
    </row>
    <row r="930" spans="1:24">
      <c r="A930" s="33" t="n">
        <v>1</v>
      </c>
      <c r="B930" s="33" t="n">
        <v>0</v>
      </c>
      <c r="C930" s="33" t="n">
        <v>1</v>
      </c>
      <c r="D930" s="33" t="n">
        <v>0</v>
      </c>
      <c r="E930" s="33" t="n">
        <v>0</v>
      </c>
      <c r="F930" s="33" t="n">
        <v>0</v>
      </c>
      <c r="G930" s="33" t="n">
        <v>0</v>
      </c>
      <c r="H930" s="33" t="n">
        <v>0</v>
      </c>
      <c r="I930" s="33" t="n">
        <v>0</v>
      </c>
      <c r="J930" s="33" t="n">
        <v>0</v>
      </c>
      <c r="K930" s="33" t="n">
        <v>0</v>
      </c>
      <c r="L930" s="33" t="n">
        <v>0</v>
      </c>
      <c r="M930" s="33" t="n">
        <v>0</v>
      </c>
      <c r="N930" s="33" t="n">
        <v>0</v>
      </c>
      <c r="O930" s="33" t="n">
        <v>0</v>
      </c>
      <c r="P930" s="33" t="n">
        <v>0</v>
      </c>
      <c r="Q930" s="33" t="n">
        <v>0</v>
      </c>
      <c r="R930" s="33" t="n">
        <v>0</v>
      </c>
      <c r="S930" s="33" t="n">
        <v>0</v>
      </c>
      <c r="T930" s="33" t="n"/>
      <c r="U930" s="14" t="n">
        <v>0</v>
      </c>
      <c r="V930" s="27">
        <f>SUMPRODUCT('Linear Model'!B$2:T$2,'Test Set'!A930:S930)+'Linear Model'!U$2</f>
        <v/>
      </c>
      <c r="W930" s="1">
        <f>SUMPRODUCT('Logistic Regression'!B$2:T$2,'Test Set'!A930:S930)+'Logistic Regression'!U$2</f>
        <v/>
      </c>
      <c r="X930" s="70">
        <f>EXP(W930)/(1+EXP(W930))</f>
        <v/>
      </c>
    </row>
    <row r="931" spans="1:24">
      <c r="A931" s="33" t="n">
        <v>1</v>
      </c>
      <c r="B931" s="33" t="n">
        <v>0</v>
      </c>
      <c r="C931" s="33" t="n">
        <v>1</v>
      </c>
      <c r="D931" s="33" t="n">
        <v>0</v>
      </c>
      <c r="E931" s="33" t="n">
        <v>0</v>
      </c>
      <c r="F931" s="33" t="n">
        <v>0</v>
      </c>
      <c r="G931" s="33" t="n">
        <v>0</v>
      </c>
      <c r="H931" s="33" t="n">
        <v>0</v>
      </c>
      <c r="I931" s="33" t="n">
        <v>0</v>
      </c>
      <c r="J931" s="33" t="n">
        <v>0</v>
      </c>
      <c r="K931" s="33" t="n">
        <v>0</v>
      </c>
      <c r="L931" s="33" t="n">
        <v>0</v>
      </c>
      <c r="M931" s="33" t="n">
        <v>0</v>
      </c>
      <c r="N931" s="33" t="n">
        <v>0</v>
      </c>
      <c r="O931" s="33" t="n">
        <v>1</v>
      </c>
      <c r="P931" s="33" t="n">
        <v>0</v>
      </c>
      <c r="Q931" s="33" t="n">
        <v>0</v>
      </c>
      <c r="R931" s="33" t="n">
        <v>0</v>
      </c>
      <c r="S931" s="33" t="n">
        <v>1</v>
      </c>
      <c r="T931" s="33" t="n"/>
      <c r="U931" s="14" t="n">
        <v>0</v>
      </c>
      <c r="V931" s="27">
        <f>SUMPRODUCT('Linear Model'!B$2:T$2,'Test Set'!A931:S931)+'Linear Model'!U$2</f>
        <v/>
      </c>
      <c r="W931" s="1">
        <f>SUMPRODUCT('Logistic Regression'!B$2:T$2,'Test Set'!A931:S931)+'Logistic Regression'!U$2</f>
        <v/>
      </c>
      <c r="X931" s="70">
        <f>EXP(W931)/(1+EXP(W931))</f>
        <v/>
      </c>
    </row>
    <row r="932" spans="1:24">
      <c r="A932" s="33" t="n">
        <v>0</v>
      </c>
      <c r="B932" s="33" t="n">
        <v>1</v>
      </c>
      <c r="C932" s="33" t="n">
        <v>0</v>
      </c>
      <c r="D932" s="33" t="n">
        <v>0</v>
      </c>
      <c r="E932" s="33" t="n">
        <v>0</v>
      </c>
      <c r="F932" s="33" t="n">
        <v>0</v>
      </c>
      <c r="G932" s="33" t="n">
        <v>0</v>
      </c>
      <c r="H932" s="33" t="n">
        <v>0</v>
      </c>
      <c r="I932" s="33" t="n">
        <v>0</v>
      </c>
      <c r="J932" s="33" t="n">
        <v>0</v>
      </c>
      <c r="K932" s="33" t="n">
        <v>0</v>
      </c>
      <c r="L932" s="33" t="n">
        <v>0</v>
      </c>
      <c r="M932" s="33" t="n">
        <v>0</v>
      </c>
      <c r="N932" s="33" t="n">
        <v>0</v>
      </c>
      <c r="O932" s="33" t="n">
        <v>0</v>
      </c>
      <c r="P932" s="33" t="n">
        <v>0</v>
      </c>
      <c r="Q932" s="33" t="n">
        <v>1</v>
      </c>
      <c r="R932" s="33" t="n">
        <v>0</v>
      </c>
      <c r="S932" s="33" t="n">
        <v>0</v>
      </c>
      <c r="T932" s="33" t="n"/>
      <c r="U932" s="14" t="n">
        <v>0</v>
      </c>
      <c r="V932" s="27">
        <f>SUMPRODUCT('Linear Model'!B$2:T$2,'Test Set'!A932:S932)+'Linear Model'!U$2</f>
        <v/>
      </c>
      <c r="W932" s="1">
        <f>SUMPRODUCT('Logistic Regression'!B$2:T$2,'Test Set'!A932:S932)+'Logistic Regression'!U$2</f>
        <v/>
      </c>
      <c r="X932" s="70">
        <f>EXP(W932)/(1+EXP(W932))</f>
        <v/>
      </c>
    </row>
    <row r="933" spans="1:24">
      <c r="A933" s="33" t="n">
        <v>1</v>
      </c>
      <c r="B933" s="33" t="n">
        <v>0</v>
      </c>
      <c r="C933" s="33" t="n">
        <v>0</v>
      </c>
      <c r="D933" s="33" t="n">
        <v>1</v>
      </c>
      <c r="E933" s="33" t="n">
        <v>0</v>
      </c>
      <c r="F933" s="33" t="n">
        <v>0</v>
      </c>
      <c r="G933" s="33" t="n">
        <v>0</v>
      </c>
      <c r="H933" s="33" t="n">
        <v>0</v>
      </c>
      <c r="I933" s="33" t="n">
        <v>0</v>
      </c>
      <c r="J933" s="33" t="n">
        <v>0</v>
      </c>
      <c r="K933" s="33" t="n">
        <v>0</v>
      </c>
      <c r="L933" s="33" t="n">
        <v>0</v>
      </c>
      <c r="M933" s="33" t="n">
        <v>0</v>
      </c>
      <c r="N933" s="33" t="n">
        <v>0</v>
      </c>
      <c r="O933" s="33" t="n">
        <v>0</v>
      </c>
      <c r="P933" s="33" t="n">
        <v>0</v>
      </c>
      <c r="Q933" s="33" t="n">
        <v>0</v>
      </c>
      <c r="R933" s="33" t="n">
        <v>0</v>
      </c>
      <c r="S933" s="33" t="n">
        <v>0</v>
      </c>
      <c r="T933" s="33" t="n"/>
      <c r="U933" s="14" t="n">
        <v>0</v>
      </c>
      <c r="V933" s="27">
        <f>SUMPRODUCT('Linear Model'!B$2:T$2,'Test Set'!A933:S933)+'Linear Model'!U$2</f>
        <v/>
      </c>
      <c r="W933" s="1">
        <f>SUMPRODUCT('Logistic Regression'!B$2:T$2,'Test Set'!A933:S933)+'Logistic Regression'!U$2</f>
        <v/>
      </c>
      <c r="X933" s="70">
        <f>EXP(W933)/(1+EXP(W933))</f>
        <v/>
      </c>
    </row>
    <row r="934" spans="1:24">
      <c r="A934" s="33" t="n">
        <v>0</v>
      </c>
      <c r="B934" s="33" t="n">
        <v>1</v>
      </c>
      <c r="C934" s="33" t="n">
        <v>0</v>
      </c>
      <c r="D934" s="33" t="n">
        <v>0</v>
      </c>
      <c r="E934" s="33" t="n">
        <v>0</v>
      </c>
      <c r="F934" s="33" t="n">
        <v>1</v>
      </c>
      <c r="G934" s="33" t="n">
        <v>0</v>
      </c>
      <c r="H934" s="33" t="n">
        <v>0</v>
      </c>
      <c r="I934" s="33" t="n">
        <v>0</v>
      </c>
      <c r="J934" s="33" t="n">
        <v>0</v>
      </c>
      <c r="K934" s="33" t="n">
        <v>0</v>
      </c>
      <c r="L934" s="33" t="n">
        <v>0</v>
      </c>
      <c r="M934" s="33" t="n">
        <v>0</v>
      </c>
      <c r="N934" s="33" t="n">
        <v>0</v>
      </c>
      <c r="O934" s="33" t="n">
        <v>0</v>
      </c>
      <c r="P934" s="33" t="n">
        <v>0</v>
      </c>
      <c r="Q934" s="33" t="n">
        <v>0</v>
      </c>
      <c r="R934" s="33" t="n">
        <v>0</v>
      </c>
      <c r="S934" s="33" t="n">
        <v>0</v>
      </c>
      <c r="T934" s="33" t="n"/>
      <c r="U934" s="14" t="n">
        <v>0</v>
      </c>
      <c r="V934" s="27">
        <f>SUMPRODUCT('Linear Model'!B$2:T$2,'Test Set'!A934:S934)+'Linear Model'!U$2</f>
        <v/>
      </c>
      <c r="W934" s="1">
        <f>SUMPRODUCT('Logistic Regression'!B$2:T$2,'Test Set'!A934:S934)+'Logistic Regression'!U$2</f>
        <v/>
      </c>
      <c r="X934" s="70">
        <f>EXP(W934)/(1+EXP(W934))</f>
        <v/>
      </c>
    </row>
    <row r="935" spans="1:24">
      <c r="A935" s="33" t="n">
        <v>1</v>
      </c>
      <c r="B935" s="33" t="n">
        <v>0</v>
      </c>
      <c r="C935" s="33" t="n">
        <v>0</v>
      </c>
      <c r="D935" s="33" t="n">
        <v>1</v>
      </c>
      <c r="E935" s="33" t="n">
        <v>0</v>
      </c>
      <c r="F935" s="33" t="n">
        <v>0</v>
      </c>
      <c r="G935" s="33" t="n">
        <v>0</v>
      </c>
      <c r="H935" s="33" t="n">
        <v>0</v>
      </c>
      <c r="I935" s="33" t="n">
        <v>0</v>
      </c>
      <c r="J935" s="33" t="n">
        <v>0</v>
      </c>
      <c r="K935" s="33" t="n">
        <v>0</v>
      </c>
      <c r="L935" s="33" t="n">
        <v>0</v>
      </c>
      <c r="M935" s="33" t="n">
        <v>0</v>
      </c>
      <c r="N935" s="33" t="n">
        <v>0</v>
      </c>
      <c r="O935" s="33" t="n">
        <v>0</v>
      </c>
      <c r="P935" s="33" t="n">
        <v>0</v>
      </c>
      <c r="Q935" s="33" t="n">
        <v>0</v>
      </c>
      <c r="R935" s="33" t="n">
        <v>0</v>
      </c>
      <c r="S935" s="33" t="n">
        <v>0</v>
      </c>
      <c r="T935" s="33" t="n"/>
      <c r="U935" s="14" t="n">
        <v>0</v>
      </c>
      <c r="V935" s="27">
        <f>SUMPRODUCT('Linear Model'!B$2:T$2,'Test Set'!A935:S935)+'Linear Model'!U$2</f>
        <v/>
      </c>
      <c r="W935" s="1">
        <f>SUMPRODUCT('Logistic Regression'!B$2:T$2,'Test Set'!A935:S935)+'Logistic Regression'!U$2</f>
        <v/>
      </c>
      <c r="X935" s="70">
        <f>EXP(W935)/(1+EXP(W935))</f>
        <v/>
      </c>
    </row>
    <row r="936" spans="1:24">
      <c r="A936" s="33" t="n">
        <v>0</v>
      </c>
      <c r="B936" s="33" t="n">
        <v>1</v>
      </c>
      <c r="C936" s="33" t="n">
        <v>0</v>
      </c>
      <c r="D936" s="33" t="n">
        <v>0</v>
      </c>
      <c r="E936" s="33" t="n">
        <v>0</v>
      </c>
      <c r="F936" s="33" t="n">
        <v>0</v>
      </c>
      <c r="G936" s="33" t="n">
        <v>0</v>
      </c>
      <c r="H936" s="33" t="n">
        <v>0</v>
      </c>
      <c r="I936" s="33" t="n">
        <v>0</v>
      </c>
      <c r="J936" s="33" t="n">
        <v>0</v>
      </c>
      <c r="K936" s="33" t="n">
        <v>0</v>
      </c>
      <c r="L936" s="33" t="n">
        <v>0</v>
      </c>
      <c r="M936" s="33" t="n">
        <v>0</v>
      </c>
      <c r="N936" s="33" t="n">
        <v>0</v>
      </c>
      <c r="O936" s="33" t="n">
        <v>0</v>
      </c>
      <c r="P936" s="33" t="n">
        <v>0</v>
      </c>
      <c r="Q936" s="33" t="n">
        <v>0</v>
      </c>
      <c r="R936" s="33" t="n">
        <v>0</v>
      </c>
      <c r="S936" s="33" t="n">
        <v>0</v>
      </c>
      <c r="T936" s="33" t="n"/>
      <c r="U936" s="14" t="n">
        <v>0</v>
      </c>
      <c r="V936" s="27">
        <f>SUMPRODUCT('Linear Model'!B$2:T$2,'Test Set'!A936:S936)+'Linear Model'!U$2</f>
        <v/>
      </c>
      <c r="W936" s="1">
        <f>SUMPRODUCT('Logistic Regression'!B$2:T$2,'Test Set'!A936:S936)+'Logistic Regression'!U$2</f>
        <v/>
      </c>
      <c r="X936" s="70">
        <f>EXP(W936)/(1+EXP(W936))</f>
        <v/>
      </c>
    </row>
    <row r="937" spans="1:24">
      <c r="A937" s="33" t="n">
        <v>1</v>
      </c>
      <c r="B937" s="33" t="n">
        <v>0</v>
      </c>
      <c r="C937" s="33" t="n">
        <v>0</v>
      </c>
      <c r="D937" s="33" t="n">
        <v>0</v>
      </c>
      <c r="E937" s="33" t="n">
        <v>0</v>
      </c>
      <c r="F937" s="33" t="n">
        <v>0</v>
      </c>
      <c r="G937" s="33" t="n">
        <v>0</v>
      </c>
      <c r="H937" s="33" t="n">
        <v>0</v>
      </c>
      <c r="I937" s="33" t="n">
        <v>0</v>
      </c>
      <c r="J937" s="33" t="n">
        <v>0</v>
      </c>
      <c r="K937" s="33" t="n">
        <v>0</v>
      </c>
      <c r="L937" s="33" t="n">
        <v>0</v>
      </c>
      <c r="M937" s="33" t="n">
        <v>0</v>
      </c>
      <c r="N937" s="33" t="n">
        <v>0</v>
      </c>
      <c r="O937" s="33" t="n">
        <v>1</v>
      </c>
      <c r="P937" s="33" t="n">
        <v>0</v>
      </c>
      <c r="Q937" s="33" t="n">
        <v>0</v>
      </c>
      <c r="R937" s="33" t="n">
        <v>0</v>
      </c>
      <c r="S937" s="33" t="n">
        <v>0</v>
      </c>
      <c r="T937" s="33" t="n"/>
      <c r="U937" s="14" t="n">
        <v>0</v>
      </c>
      <c r="V937" s="27">
        <f>SUMPRODUCT('Linear Model'!B$2:T$2,'Test Set'!A937:S937)+'Linear Model'!U$2</f>
        <v/>
      </c>
      <c r="W937" s="1">
        <f>SUMPRODUCT('Logistic Regression'!B$2:T$2,'Test Set'!A937:S937)+'Logistic Regression'!U$2</f>
        <v/>
      </c>
      <c r="X937" s="70">
        <f>EXP(W937)/(1+EXP(W937))</f>
        <v/>
      </c>
    </row>
    <row r="938" spans="1:24">
      <c r="A938" s="33" t="n">
        <v>0</v>
      </c>
      <c r="B938" s="33" t="n">
        <v>0</v>
      </c>
      <c r="C938" s="33" t="n">
        <v>0</v>
      </c>
      <c r="D938" s="33" t="n">
        <v>1</v>
      </c>
      <c r="E938" s="33" t="n">
        <v>0</v>
      </c>
      <c r="F938" s="33" t="n">
        <v>0</v>
      </c>
      <c r="G938" s="33" t="n">
        <v>0</v>
      </c>
      <c r="H938" s="33" t="n">
        <v>0</v>
      </c>
      <c r="I938" s="33" t="n">
        <v>0</v>
      </c>
      <c r="J938" s="33" t="n">
        <v>0</v>
      </c>
      <c r="K938" s="33" t="n">
        <v>0</v>
      </c>
      <c r="L938" s="33" t="n">
        <v>0</v>
      </c>
      <c r="M938" s="33" t="n">
        <v>0</v>
      </c>
      <c r="N938" s="33" t="n">
        <v>0</v>
      </c>
      <c r="O938" s="33" t="n">
        <v>0</v>
      </c>
      <c r="P938" s="33" t="n">
        <v>0</v>
      </c>
      <c r="Q938" s="33" t="n">
        <v>0</v>
      </c>
      <c r="R938" s="33" t="n">
        <v>0</v>
      </c>
      <c r="S938" s="33" t="n">
        <v>0</v>
      </c>
      <c r="T938" s="33" t="n"/>
      <c r="U938" s="14" t="n">
        <v>0</v>
      </c>
      <c r="V938" s="27">
        <f>SUMPRODUCT('Linear Model'!B$2:T$2,'Test Set'!A938:S938)+'Linear Model'!U$2</f>
        <v/>
      </c>
      <c r="W938" s="1">
        <f>SUMPRODUCT('Logistic Regression'!B$2:T$2,'Test Set'!A938:S938)+'Logistic Regression'!U$2</f>
        <v/>
      </c>
      <c r="X938" s="70">
        <f>EXP(W938)/(1+EXP(W938))</f>
        <v/>
      </c>
    </row>
    <row r="939" spans="1:24">
      <c r="A939" s="33" t="n">
        <v>0</v>
      </c>
      <c r="B939" s="33" t="n">
        <v>1</v>
      </c>
      <c r="C939" s="33" t="n">
        <v>1</v>
      </c>
      <c r="D939" s="33" t="n">
        <v>0</v>
      </c>
      <c r="E939" s="33" t="n">
        <v>0</v>
      </c>
      <c r="F939" s="33" t="n">
        <v>0</v>
      </c>
      <c r="G939" s="33" t="n">
        <v>0</v>
      </c>
      <c r="H939" s="33" t="n">
        <v>0</v>
      </c>
      <c r="I939" s="33" t="n">
        <v>0</v>
      </c>
      <c r="J939" s="33" t="n">
        <v>0</v>
      </c>
      <c r="K939" s="33" t="n">
        <v>0</v>
      </c>
      <c r="L939" s="33" t="n">
        <v>0</v>
      </c>
      <c r="M939" s="33" t="n">
        <v>0</v>
      </c>
      <c r="N939" s="33" t="n">
        <v>0</v>
      </c>
      <c r="O939" s="33" t="n">
        <v>0</v>
      </c>
      <c r="P939" s="33" t="n">
        <v>0</v>
      </c>
      <c r="Q939" s="33" t="n">
        <v>0</v>
      </c>
      <c r="R939" s="33" t="n">
        <v>1</v>
      </c>
      <c r="S939" s="33" t="n">
        <v>0</v>
      </c>
      <c r="T939" s="33" t="n"/>
      <c r="U939" s="14" t="n">
        <v>0</v>
      </c>
      <c r="V939" s="27">
        <f>SUMPRODUCT('Linear Model'!B$2:T$2,'Test Set'!A939:S939)+'Linear Model'!U$2</f>
        <v/>
      </c>
      <c r="W939" s="1">
        <f>SUMPRODUCT('Logistic Regression'!B$2:T$2,'Test Set'!A939:S939)+'Logistic Regression'!U$2</f>
        <v/>
      </c>
      <c r="X939" s="70">
        <f>EXP(W939)/(1+EXP(W939))</f>
        <v/>
      </c>
    </row>
    <row r="940" spans="1:24">
      <c r="A940" s="33" t="n">
        <v>0</v>
      </c>
      <c r="B940" s="33" t="n">
        <v>0</v>
      </c>
      <c r="C940" s="33" t="n">
        <v>1</v>
      </c>
      <c r="D940" s="33" t="n">
        <v>0</v>
      </c>
      <c r="E940" s="33" t="n">
        <v>0</v>
      </c>
      <c r="F940" s="33" t="n">
        <v>0</v>
      </c>
      <c r="G940" s="33" t="n">
        <v>0</v>
      </c>
      <c r="H940" s="33" t="n">
        <v>0</v>
      </c>
      <c r="I940" s="33" t="n">
        <v>0</v>
      </c>
      <c r="J940" s="33" t="n">
        <v>0</v>
      </c>
      <c r="K940" s="33" t="n">
        <v>0</v>
      </c>
      <c r="L940" s="33" t="n">
        <v>0</v>
      </c>
      <c r="M940" s="33" t="n">
        <v>0</v>
      </c>
      <c r="N940" s="33" t="n">
        <v>0</v>
      </c>
      <c r="O940" s="33" t="n">
        <v>1</v>
      </c>
      <c r="P940" s="33" t="n">
        <v>0</v>
      </c>
      <c r="Q940" s="33" t="n">
        <v>0</v>
      </c>
      <c r="R940" s="33" t="n">
        <v>0</v>
      </c>
      <c r="S940" s="33" t="n">
        <v>0</v>
      </c>
      <c r="T940" s="33" t="n"/>
      <c r="U940" s="14" t="n">
        <v>0</v>
      </c>
      <c r="V940" s="27">
        <f>SUMPRODUCT('Linear Model'!B$2:T$2,'Test Set'!A940:S940)+'Linear Model'!U$2</f>
        <v/>
      </c>
      <c r="W940" s="1">
        <f>SUMPRODUCT('Logistic Regression'!B$2:T$2,'Test Set'!A940:S940)+'Logistic Regression'!U$2</f>
        <v/>
      </c>
      <c r="X940" s="70">
        <f>EXP(W940)/(1+EXP(W940))</f>
        <v/>
      </c>
    </row>
    <row r="941" spans="1:24">
      <c r="A941" s="33" t="n">
        <v>0</v>
      </c>
      <c r="B941" s="33" t="n">
        <v>0</v>
      </c>
      <c r="C941" s="33" t="n">
        <v>0</v>
      </c>
      <c r="D941" s="33" t="n">
        <v>0</v>
      </c>
      <c r="E941" s="33" t="n">
        <v>0</v>
      </c>
      <c r="F941" s="33" t="n">
        <v>0</v>
      </c>
      <c r="G941" s="33" t="n">
        <v>0</v>
      </c>
      <c r="H941" s="33" t="n">
        <v>0</v>
      </c>
      <c r="I941" s="33" t="n">
        <v>0</v>
      </c>
      <c r="J941" s="33" t="n">
        <v>0</v>
      </c>
      <c r="K941" s="33" t="n">
        <v>1</v>
      </c>
      <c r="L941" s="33" t="n">
        <v>0</v>
      </c>
      <c r="M941" s="33" t="n">
        <v>0</v>
      </c>
      <c r="N941" s="33" t="n">
        <v>0</v>
      </c>
      <c r="O941" s="33" t="n">
        <v>0</v>
      </c>
      <c r="P941" s="33" t="n">
        <v>0</v>
      </c>
      <c r="Q941" s="33" t="n">
        <v>0</v>
      </c>
      <c r="R941" s="33" t="n">
        <v>0</v>
      </c>
      <c r="S941" s="33" t="n">
        <v>0</v>
      </c>
      <c r="T941" s="33" t="n"/>
      <c r="U941" s="14" t="n">
        <v>0</v>
      </c>
      <c r="V941" s="27">
        <f>SUMPRODUCT('Linear Model'!B$2:T$2,'Test Set'!A941:S941)+'Linear Model'!U$2</f>
        <v/>
      </c>
      <c r="W941" s="1">
        <f>SUMPRODUCT('Logistic Regression'!B$2:T$2,'Test Set'!A941:S941)+'Logistic Regression'!U$2</f>
        <v/>
      </c>
      <c r="X941" s="70">
        <f>EXP(W941)/(1+EXP(W941))</f>
        <v/>
      </c>
    </row>
    <row r="942" spans="1:24">
      <c r="A942" s="33" t="n">
        <v>1</v>
      </c>
      <c r="B942" s="33" t="n">
        <v>0</v>
      </c>
      <c r="C942" s="33" t="n">
        <v>0</v>
      </c>
      <c r="D942" s="33" t="n">
        <v>0</v>
      </c>
      <c r="E942" s="33" t="n">
        <v>0</v>
      </c>
      <c r="F942" s="33" t="n">
        <v>0</v>
      </c>
      <c r="G942" s="33" t="n">
        <v>0</v>
      </c>
      <c r="H942" s="33" t="n">
        <v>0</v>
      </c>
      <c r="I942" s="33" t="n">
        <v>0</v>
      </c>
      <c r="J942" s="33" t="n">
        <v>0</v>
      </c>
      <c r="K942" s="33" t="n">
        <v>0</v>
      </c>
      <c r="L942" s="33" t="n">
        <v>0</v>
      </c>
      <c r="M942" s="33" t="n">
        <v>0</v>
      </c>
      <c r="N942" s="33" t="n">
        <v>0</v>
      </c>
      <c r="O942" s="33" t="n">
        <v>0</v>
      </c>
      <c r="P942" s="33" t="n">
        <v>0</v>
      </c>
      <c r="Q942" s="33" t="n">
        <v>0</v>
      </c>
      <c r="R942" s="33" t="n">
        <v>0</v>
      </c>
      <c r="S942" s="33" t="n">
        <v>0</v>
      </c>
      <c r="T942" s="33" t="n"/>
      <c r="U942" s="14" t="n">
        <v>0</v>
      </c>
      <c r="V942" s="27">
        <f>SUMPRODUCT('Linear Model'!B$2:T$2,'Test Set'!A942:S942)+'Linear Model'!U$2</f>
        <v/>
      </c>
      <c r="W942" s="1">
        <f>SUMPRODUCT('Logistic Regression'!B$2:T$2,'Test Set'!A942:S942)+'Logistic Regression'!U$2</f>
        <v/>
      </c>
      <c r="X942" s="70">
        <f>EXP(W942)/(1+EXP(W942))</f>
        <v/>
      </c>
    </row>
    <row r="943" spans="1:24">
      <c r="A943" s="33" t="n">
        <v>0</v>
      </c>
      <c r="B943" s="33" t="n">
        <v>0</v>
      </c>
      <c r="C943" s="33" t="n">
        <v>0</v>
      </c>
      <c r="D943" s="33" t="n">
        <v>0</v>
      </c>
      <c r="E943" s="33" t="n">
        <v>0</v>
      </c>
      <c r="F943" s="33" t="n">
        <v>0</v>
      </c>
      <c r="G943" s="33" t="n">
        <v>0</v>
      </c>
      <c r="H943" s="33" t="n">
        <v>0</v>
      </c>
      <c r="I943" s="33" t="n">
        <v>1</v>
      </c>
      <c r="J943" s="33" t="n">
        <v>0</v>
      </c>
      <c r="K943" s="33" t="n">
        <v>0</v>
      </c>
      <c r="L943" s="33" t="n">
        <v>0</v>
      </c>
      <c r="M943" s="33" t="n">
        <v>0</v>
      </c>
      <c r="N943" s="33" t="n">
        <v>0</v>
      </c>
      <c r="O943" s="33" t="n">
        <v>0</v>
      </c>
      <c r="P943" s="33" t="n">
        <v>0</v>
      </c>
      <c r="Q943" s="33" t="n">
        <v>0</v>
      </c>
      <c r="R943" s="33" t="n">
        <v>0</v>
      </c>
      <c r="S943" s="33" t="n">
        <v>0</v>
      </c>
      <c r="T943" s="33" t="n"/>
      <c r="U943" s="14" t="n">
        <v>0</v>
      </c>
      <c r="V943" s="27">
        <f>SUMPRODUCT('Linear Model'!B$2:T$2,'Test Set'!A943:S943)+'Linear Model'!U$2</f>
        <v/>
      </c>
      <c r="W943" s="1">
        <f>SUMPRODUCT('Logistic Regression'!B$2:T$2,'Test Set'!A943:S943)+'Logistic Regression'!U$2</f>
        <v/>
      </c>
      <c r="X943" s="70">
        <f>EXP(W943)/(1+EXP(W943))</f>
        <v/>
      </c>
    </row>
    <row r="944" spans="1:24">
      <c r="A944" s="33" t="n">
        <v>0</v>
      </c>
      <c r="B944" s="33" t="n">
        <v>0</v>
      </c>
      <c r="C944" s="33" t="n">
        <v>0</v>
      </c>
      <c r="D944" s="33" t="n">
        <v>1</v>
      </c>
      <c r="E944" s="33" t="n">
        <v>0</v>
      </c>
      <c r="F944" s="33" t="n">
        <v>1</v>
      </c>
      <c r="G944" s="33" t="n">
        <v>0</v>
      </c>
      <c r="H944" s="33" t="n">
        <v>0</v>
      </c>
      <c r="I944" s="33" t="n">
        <v>0</v>
      </c>
      <c r="J944" s="33" t="n">
        <v>0</v>
      </c>
      <c r="K944" s="33" t="n">
        <v>0</v>
      </c>
      <c r="L944" s="33" t="n">
        <v>0</v>
      </c>
      <c r="M944" s="33" t="n">
        <v>0</v>
      </c>
      <c r="N944" s="33" t="n">
        <v>0</v>
      </c>
      <c r="O944" s="33" t="n">
        <v>0</v>
      </c>
      <c r="P944" s="33" t="n">
        <v>0</v>
      </c>
      <c r="Q944" s="33" t="n">
        <v>0</v>
      </c>
      <c r="R944" s="33" t="n">
        <v>1</v>
      </c>
      <c r="S944" s="33" t="n">
        <v>0</v>
      </c>
      <c r="T944" s="33" t="n"/>
      <c r="U944" s="14" t="n">
        <v>0</v>
      </c>
      <c r="V944" s="27">
        <f>SUMPRODUCT('Linear Model'!B$2:T$2,'Test Set'!A944:S944)+'Linear Model'!U$2</f>
        <v/>
      </c>
      <c r="W944" s="1">
        <f>SUMPRODUCT('Logistic Regression'!B$2:T$2,'Test Set'!A944:S944)+'Logistic Regression'!U$2</f>
        <v/>
      </c>
      <c r="X944" s="70">
        <f>EXP(W944)/(1+EXP(W944))</f>
        <v/>
      </c>
    </row>
    <row r="945" spans="1:24">
      <c r="A945" s="33" t="n">
        <v>0</v>
      </c>
      <c r="B945" s="33" t="n">
        <v>0</v>
      </c>
      <c r="C945" s="33" t="n">
        <v>1</v>
      </c>
      <c r="D945" s="33" t="n">
        <v>0</v>
      </c>
      <c r="E945" s="33" t="n">
        <v>0</v>
      </c>
      <c r="F945" s="33" t="n">
        <v>1</v>
      </c>
      <c r="G945" s="33" t="n">
        <v>0</v>
      </c>
      <c r="H945" s="33" t="n">
        <v>0</v>
      </c>
      <c r="I945" s="33" t="n">
        <v>0</v>
      </c>
      <c r="J945" s="33" t="n">
        <v>0</v>
      </c>
      <c r="K945" s="33" t="n">
        <v>0</v>
      </c>
      <c r="L945" s="33" t="n">
        <v>0</v>
      </c>
      <c r="M945" s="33" t="n">
        <v>0</v>
      </c>
      <c r="N945" s="33" t="n">
        <v>0</v>
      </c>
      <c r="O945" s="33" t="n">
        <v>0</v>
      </c>
      <c r="P945" s="33" t="n">
        <v>0</v>
      </c>
      <c r="Q945" s="33" t="n">
        <v>0</v>
      </c>
      <c r="R945" s="33" t="n">
        <v>1</v>
      </c>
      <c r="S945" s="33" t="n">
        <v>0</v>
      </c>
      <c r="T945" s="33" t="n"/>
      <c r="U945" s="14" t="n">
        <v>0</v>
      </c>
      <c r="V945" s="27">
        <f>SUMPRODUCT('Linear Model'!B$2:T$2,'Test Set'!A945:S945)+'Linear Model'!U$2</f>
        <v/>
      </c>
      <c r="W945" s="1">
        <f>SUMPRODUCT('Logistic Regression'!B$2:T$2,'Test Set'!A945:S945)+'Logistic Regression'!U$2</f>
        <v/>
      </c>
      <c r="X945" s="70">
        <f>EXP(W945)/(1+EXP(W945))</f>
        <v/>
      </c>
    </row>
    <row r="946" spans="1:24">
      <c r="A946" s="33" t="n">
        <v>0</v>
      </c>
      <c r="B946" s="33" t="n">
        <v>0</v>
      </c>
      <c r="C946" s="33" t="n">
        <v>0</v>
      </c>
      <c r="D946" s="33" t="n">
        <v>1</v>
      </c>
      <c r="E946" s="33" t="n">
        <v>0</v>
      </c>
      <c r="F946" s="33" t="n">
        <v>0</v>
      </c>
      <c r="G946" s="33" t="n">
        <v>1</v>
      </c>
      <c r="H946" s="33" t="n">
        <v>0</v>
      </c>
      <c r="I946" s="33" t="n">
        <v>0</v>
      </c>
      <c r="J946" s="33" t="n">
        <v>0</v>
      </c>
      <c r="K946" s="33" t="n">
        <v>0</v>
      </c>
      <c r="L946" s="33" t="n">
        <v>0</v>
      </c>
      <c r="M946" s="33" t="n">
        <v>0</v>
      </c>
      <c r="N946" s="33" t="n">
        <v>0</v>
      </c>
      <c r="O946" s="33" t="n">
        <v>0</v>
      </c>
      <c r="P946" s="33" t="n">
        <v>0</v>
      </c>
      <c r="Q946" s="33" t="n">
        <v>0</v>
      </c>
      <c r="R946" s="33" t="n">
        <v>1</v>
      </c>
      <c r="S946" s="33" t="n">
        <v>0</v>
      </c>
      <c r="T946" s="33" t="n"/>
      <c r="U946" s="14" t="n">
        <v>0</v>
      </c>
      <c r="V946" s="27">
        <f>SUMPRODUCT('Linear Model'!B$2:T$2,'Test Set'!A946:S946)+'Linear Model'!U$2</f>
        <v/>
      </c>
      <c r="W946" s="1">
        <f>SUMPRODUCT('Logistic Regression'!B$2:T$2,'Test Set'!A946:S946)+'Logistic Regression'!U$2</f>
        <v/>
      </c>
      <c r="X946" s="70">
        <f>EXP(W946)/(1+EXP(W946))</f>
        <v/>
      </c>
    </row>
    <row r="947" spans="1:24">
      <c r="A947" s="33" t="n">
        <v>0</v>
      </c>
      <c r="B947" s="33" t="n">
        <v>0</v>
      </c>
      <c r="C947" s="33" t="n">
        <v>0</v>
      </c>
      <c r="D947" s="33" t="n">
        <v>0</v>
      </c>
      <c r="E947" s="33" t="n">
        <v>0</v>
      </c>
      <c r="F947" s="33" t="n">
        <v>0</v>
      </c>
      <c r="G947" s="33" t="n">
        <v>0</v>
      </c>
      <c r="H947" s="33" t="n">
        <v>0</v>
      </c>
      <c r="I947" s="33" t="n">
        <v>0</v>
      </c>
      <c r="J947" s="33" t="n">
        <v>0</v>
      </c>
      <c r="K947" s="33" t="n">
        <v>0</v>
      </c>
      <c r="L947" s="33" t="n">
        <v>0</v>
      </c>
      <c r="M947" s="33" t="n">
        <v>0</v>
      </c>
      <c r="N947" s="33" t="n">
        <v>0</v>
      </c>
      <c r="O947" s="33" t="n">
        <v>1</v>
      </c>
      <c r="P947" s="33" t="n">
        <v>0</v>
      </c>
      <c r="Q947" s="33" t="n">
        <v>0</v>
      </c>
      <c r="R947" s="33" t="n">
        <v>0</v>
      </c>
      <c r="S947" s="33" t="n">
        <v>0</v>
      </c>
      <c r="T947" s="33" t="n"/>
      <c r="U947" s="14" t="n">
        <v>0</v>
      </c>
      <c r="V947" s="27">
        <f>SUMPRODUCT('Linear Model'!B$2:T$2,'Test Set'!A947:S947)+'Linear Model'!U$2</f>
        <v/>
      </c>
      <c r="W947" s="1">
        <f>SUMPRODUCT('Logistic Regression'!B$2:T$2,'Test Set'!A947:S947)+'Logistic Regression'!U$2</f>
        <v/>
      </c>
      <c r="X947" s="70">
        <f>EXP(W947)/(1+EXP(W947))</f>
        <v/>
      </c>
    </row>
    <row r="948" spans="1:24">
      <c r="A948" s="33" t="n">
        <v>1</v>
      </c>
      <c r="B948" s="33" t="n">
        <v>0</v>
      </c>
      <c r="C948" s="33" t="n">
        <v>0</v>
      </c>
      <c r="D948" s="33" t="n">
        <v>1</v>
      </c>
      <c r="E948" s="33" t="n">
        <v>0</v>
      </c>
      <c r="F948" s="33" t="n">
        <v>0</v>
      </c>
      <c r="G948" s="33" t="n">
        <v>0</v>
      </c>
      <c r="H948" s="33" t="n">
        <v>0</v>
      </c>
      <c r="I948" s="33" t="n">
        <v>0</v>
      </c>
      <c r="J948" s="33" t="n">
        <v>0</v>
      </c>
      <c r="K948" s="33" t="n">
        <v>0</v>
      </c>
      <c r="L948" s="33" t="n">
        <v>0</v>
      </c>
      <c r="M948" s="33" t="n">
        <v>0</v>
      </c>
      <c r="N948" s="33" t="n">
        <v>0</v>
      </c>
      <c r="O948" s="33" t="n">
        <v>0</v>
      </c>
      <c r="P948" s="33" t="n">
        <v>0</v>
      </c>
      <c r="Q948" s="33" t="n">
        <v>0</v>
      </c>
      <c r="R948" s="33" t="n">
        <v>0</v>
      </c>
      <c r="S948" s="33" t="n">
        <v>0</v>
      </c>
      <c r="T948" s="33" t="n"/>
      <c r="U948" s="14" t="n">
        <v>0</v>
      </c>
      <c r="V948" s="27">
        <f>SUMPRODUCT('Linear Model'!B$2:T$2,'Test Set'!A948:S948)+'Linear Model'!U$2</f>
        <v/>
      </c>
      <c r="W948" s="1">
        <f>SUMPRODUCT('Logistic Regression'!B$2:T$2,'Test Set'!A948:S948)+'Logistic Regression'!U$2</f>
        <v/>
      </c>
      <c r="X948" s="70">
        <f>EXP(W948)/(1+EXP(W948))</f>
        <v/>
      </c>
    </row>
    <row r="949" spans="1:24">
      <c r="A949" s="33" t="n">
        <v>1</v>
      </c>
      <c r="B949" s="33" t="n">
        <v>0</v>
      </c>
      <c r="C949" s="33" t="n">
        <v>0</v>
      </c>
      <c r="D949" s="33" t="n">
        <v>1</v>
      </c>
      <c r="E949" s="33" t="n">
        <v>0</v>
      </c>
      <c r="F949" s="33" t="n">
        <v>0</v>
      </c>
      <c r="G949" s="33" t="n">
        <v>0</v>
      </c>
      <c r="H949" s="33" t="n">
        <v>0</v>
      </c>
      <c r="I949" s="33" t="n">
        <v>0</v>
      </c>
      <c r="J949" s="33" t="n">
        <v>0</v>
      </c>
      <c r="K949" s="33" t="n">
        <v>0</v>
      </c>
      <c r="L949" s="33" t="n">
        <v>0</v>
      </c>
      <c r="M949" s="33" t="n">
        <v>0</v>
      </c>
      <c r="N949" s="33" t="n">
        <v>0</v>
      </c>
      <c r="O949" s="33" t="n">
        <v>0</v>
      </c>
      <c r="P949" s="33" t="n">
        <v>0</v>
      </c>
      <c r="Q949" s="33" t="n">
        <v>0</v>
      </c>
      <c r="R949" s="33" t="n">
        <v>0</v>
      </c>
      <c r="S949" s="33" t="n">
        <v>0</v>
      </c>
      <c r="T949" s="33" t="n"/>
      <c r="U949" s="14" t="n">
        <v>0</v>
      </c>
      <c r="V949" s="27">
        <f>SUMPRODUCT('Linear Model'!B$2:T$2,'Test Set'!A949:S949)+'Linear Model'!U$2</f>
        <v/>
      </c>
      <c r="W949" s="1">
        <f>SUMPRODUCT('Logistic Regression'!B$2:T$2,'Test Set'!A949:S949)+'Logistic Regression'!U$2</f>
        <v/>
      </c>
      <c r="X949" s="70">
        <f>EXP(W949)/(1+EXP(W949))</f>
        <v/>
      </c>
    </row>
    <row r="950" spans="1:24">
      <c r="A950" s="33" t="n">
        <v>0</v>
      </c>
      <c r="B950" s="33" t="n">
        <v>0</v>
      </c>
      <c r="C950" s="33" t="n">
        <v>1</v>
      </c>
      <c r="D950" s="33" t="n">
        <v>0</v>
      </c>
      <c r="E950" s="33" t="n">
        <v>0</v>
      </c>
      <c r="F950" s="33" t="n">
        <v>0</v>
      </c>
      <c r="G950" s="33" t="n">
        <v>0</v>
      </c>
      <c r="H950" s="33" t="n">
        <v>0</v>
      </c>
      <c r="I950" s="33" t="n">
        <v>0</v>
      </c>
      <c r="J950" s="33" t="n">
        <v>0</v>
      </c>
      <c r="K950" s="33" t="n">
        <v>0</v>
      </c>
      <c r="L950" s="33" t="n">
        <v>0</v>
      </c>
      <c r="M950" s="33" t="n">
        <v>0</v>
      </c>
      <c r="N950" s="33" t="n">
        <v>0</v>
      </c>
      <c r="O950" s="33" t="n">
        <v>0</v>
      </c>
      <c r="P950" s="33" t="n">
        <v>0</v>
      </c>
      <c r="Q950" s="33" t="n">
        <v>0</v>
      </c>
      <c r="R950" s="33" t="n">
        <v>0</v>
      </c>
      <c r="S950" s="33" t="n">
        <v>0</v>
      </c>
      <c r="T950" s="33" t="n"/>
      <c r="U950" s="14" t="n">
        <v>0</v>
      </c>
      <c r="V950" s="27">
        <f>SUMPRODUCT('Linear Model'!B$2:T$2,'Test Set'!A950:S950)+'Linear Model'!U$2</f>
        <v/>
      </c>
      <c r="W950" s="1">
        <f>SUMPRODUCT('Logistic Regression'!B$2:T$2,'Test Set'!A950:S950)+'Logistic Regression'!U$2</f>
        <v/>
      </c>
      <c r="X950" s="70">
        <f>EXP(W950)/(1+EXP(W950))</f>
        <v/>
      </c>
    </row>
    <row r="951" spans="1:24">
      <c r="A951" s="33" t="n">
        <v>1</v>
      </c>
      <c r="B951" s="33" t="n">
        <v>0</v>
      </c>
      <c r="C951" s="33" t="n">
        <v>1</v>
      </c>
      <c r="D951" s="33" t="n">
        <v>0</v>
      </c>
      <c r="E951" s="33" t="n">
        <v>0</v>
      </c>
      <c r="F951" s="33" t="n">
        <v>0</v>
      </c>
      <c r="G951" s="33" t="n">
        <v>0</v>
      </c>
      <c r="H951" s="33" t="n">
        <v>0</v>
      </c>
      <c r="I951" s="33" t="n">
        <v>0</v>
      </c>
      <c r="J951" s="33" t="n">
        <v>0</v>
      </c>
      <c r="K951" s="33" t="n">
        <v>0</v>
      </c>
      <c r="L951" s="33" t="n">
        <v>0</v>
      </c>
      <c r="M951" s="33" t="n">
        <v>0</v>
      </c>
      <c r="N951" s="33" t="n">
        <v>0</v>
      </c>
      <c r="O951" s="33" t="n">
        <v>0</v>
      </c>
      <c r="P951" s="33" t="n">
        <v>0</v>
      </c>
      <c r="Q951" s="33" t="n">
        <v>0</v>
      </c>
      <c r="R951" s="33" t="n">
        <v>0</v>
      </c>
      <c r="S951" s="33" t="n">
        <v>0</v>
      </c>
      <c r="T951" s="33" t="n"/>
      <c r="U951" s="14" t="n">
        <v>0</v>
      </c>
      <c r="V951" s="27">
        <f>SUMPRODUCT('Linear Model'!B$2:T$2,'Test Set'!A951:S951)+'Linear Model'!U$2</f>
        <v/>
      </c>
      <c r="W951" s="1">
        <f>SUMPRODUCT('Logistic Regression'!B$2:T$2,'Test Set'!A951:S951)+'Logistic Regression'!U$2</f>
        <v/>
      </c>
      <c r="X951" s="70">
        <f>EXP(W951)/(1+EXP(W951))</f>
        <v/>
      </c>
    </row>
    <row r="952" spans="1:24">
      <c r="A952" s="33" t="n">
        <v>0</v>
      </c>
      <c r="B952" s="33" t="n">
        <v>0</v>
      </c>
      <c r="C952" s="33" t="n">
        <v>1</v>
      </c>
      <c r="D952" s="33" t="n">
        <v>0</v>
      </c>
      <c r="E952" s="33" t="n">
        <v>0</v>
      </c>
      <c r="F952" s="33" t="n">
        <v>0</v>
      </c>
      <c r="G952" s="33" t="n">
        <v>0</v>
      </c>
      <c r="H952" s="33" t="n">
        <v>0</v>
      </c>
      <c r="I952" s="33" t="n">
        <v>0</v>
      </c>
      <c r="J952" s="33" t="n">
        <v>0</v>
      </c>
      <c r="K952" s="33" t="n">
        <v>1</v>
      </c>
      <c r="L952" s="33" t="n">
        <v>0</v>
      </c>
      <c r="M952" s="33" t="n">
        <v>0</v>
      </c>
      <c r="N952" s="33" t="n">
        <v>0</v>
      </c>
      <c r="O952" s="33" t="n">
        <v>1</v>
      </c>
      <c r="P952" s="33" t="n">
        <v>0</v>
      </c>
      <c r="Q952" s="33" t="n">
        <v>0</v>
      </c>
      <c r="R952" s="33" t="n">
        <v>0</v>
      </c>
      <c r="S952" s="33" t="n">
        <v>1</v>
      </c>
      <c r="T952" s="33" t="n"/>
      <c r="U952" s="14" t="n">
        <v>0</v>
      </c>
      <c r="V952" s="27">
        <f>SUMPRODUCT('Linear Model'!B$2:T$2,'Test Set'!A952:S952)+'Linear Model'!U$2</f>
        <v/>
      </c>
      <c r="W952" s="1">
        <f>SUMPRODUCT('Logistic Regression'!B$2:T$2,'Test Set'!A952:S952)+'Logistic Regression'!U$2</f>
        <v/>
      </c>
      <c r="X952" s="70">
        <f>EXP(W952)/(1+EXP(W952))</f>
        <v/>
      </c>
    </row>
    <row r="953" spans="1:24">
      <c r="A953" s="33" t="n">
        <v>1</v>
      </c>
      <c r="B953" s="33" t="n">
        <v>0</v>
      </c>
      <c r="C953" s="33" t="n">
        <v>1</v>
      </c>
      <c r="D953" s="33" t="n">
        <v>0</v>
      </c>
      <c r="E953" s="33" t="n">
        <v>0</v>
      </c>
      <c r="F953" s="33" t="n">
        <v>0</v>
      </c>
      <c r="G953" s="33" t="n">
        <v>1</v>
      </c>
      <c r="H953" s="33" t="n">
        <v>0</v>
      </c>
      <c r="I953" s="33" t="n">
        <v>0</v>
      </c>
      <c r="J953" s="33" t="n">
        <v>0</v>
      </c>
      <c r="K953" s="33" t="n">
        <v>0</v>
      </c>
      <c r="L953" s="33" t="n">
        <v>0</v>
      </c>
      <c r="M953" s="33" t="n">
        <v>0</v>
      </c>
      <c r="N953" s="33" t="n">
        <v>0</v>
      </c>
      <c r="O953" s="33" t="n">
        <v>0</v>
      </c>
      <c r="P953" s="33" t="n">
        <v>0</v>
      </c>
      <c r="Q953" s="33" t="n">
        <v>0</v>
      </c>
      <c r="R953" s="33" t="n">
        <v>0</v>
      </c>
      <c r="S953" s="33" t="n">
        <v>0</v>
      </c>
      <c r="T953" s="33" t="n"/>
      <c r="U953" s="14" t="n">
        <v>0</v>
      </c>
      <c r="V953" s="27">
        <f>SUMPRODUCT('Linear Model'!B$2:T$2,'Test Set'!A953:S953)+'Linear Model'!U$2</f>
        <v/>
      </c>
      <c r="W953" s="1">
        <f>SUMPRODUCT('Logistic Regression'!B$2:T$2,'Test Set'!A953:S953)+'Logistic Regression'!U$2</f>
        <v/>
      </c>
      <c r="X953" s="70">
        <f>EXP(W953)/(1+EXP(W953))</f>
        <v/>
      </c>
    </row>
    <row r="954" spans="1:24">
      <c r="A954" s="33" t="n">
        <v>1</v>
      </c>
      <c r="B954" s="33" t="n">
        <v>0</v>
      </c>
      <c r="C954" s="33" t="n">
        <v>0</v>
      </c>
      <c r="D954" s="33" t="n">
        <v>0</v>
      </c>
      <c r="E954" s="33" t="n">
        <v>0</v>
      </c>
      <c r="F954" s="33" t="n">
        <v>0</v>
      </c>
      <c r="G954" s="33" t="n">
        <v>0</v>
      </c>
      <c r="H954" s="33" t="n">
        <v>0</v>
      </c>
      <c r="I954" s="33" t="n">
        <v>0</v>
      </c>
      <c r="J954" s="33" t="n">
        <v>0</v>
      </c>
      <c r="K954" s="33" t="n">
        <v>0</v>
      </c>
      <c r="L954" s="33" t="n">
        <v>0</v>
      </c>
      <c r="M954" s="33" t="n">
        <v>0</v>
      </c>
      <c r="N954" s="33" t="n">
        <v>0</v>
      </c>
      <c r="O954" s="33" t="n">
        <v>0</v>
      </c>
      <c r="P954" s="33" t="n">
        <v>0</v>
      </c>
      <c r="Q954" s="33" t="n">
        <v>1</v>
      </c>
      <c r="R954" s="33" t="n">
        <v>0</v>
      </c>
      <c r="S954" s="33" t="n">
        <v>0</v>
      </c>
      <c r="T954" s="33" t="n"/>
      <c r="U954" s="14" t="n">
        <v>0</v>
      </c>
      <c r="V954" s="27">
        <f>SUMPRODUCT('Linear Model'!B$2:T$2,'Test Set'!A954:S954)+'Linear Model'!U$2</f>
        <v/>
      </c>
      <c r="W954" s="1">
        <f>SUMPRODUCT('Logistic Regression'!B$2:T$2,'Test Set'!A954:S954)+'Logistic Regression'!U$2</f>
        <v/>
      </c>
      <c r="X954" s="70">
        <f>EXP(W954)/(1+EXP(W954))</f>
        <v/>
      </c>
    </row>
    <row r="955" spans="1:24">
      <c r="A955" s="33" t="n">
        <v>1</v>
      </c>
      <c r="B955" s="33" t="n">
        <v>0</v>
      </c>
      <c r="C955" s="33" t="n">
        <v>1</v>
      </c>
      <c r="D955" s="33" t="n">
        <v>0</v>
      </c>
      <c r="E955" s="33" t="n">
        <v>0</v>
      </c>
      <c r="F955" s="33" t="n">
        <v>0</v>
      </c>
      <c r="G955" s="33" t="n">
        <v>1</v>
      </c>
      <c r="H955" s="33" t="n">
        <v>0</v>
      </c>
      <c r="I955" s="33" t="n">
        <v>0</v>
      </c>
      <c r="J955" s="33" t="n">
        <v>0</v>
      </c>
      <c r="K955" s="33" t="n">
        <v>0</v>
      </c>
      <c r="L955" s="33" t="n">
        <v>0</v>
      </c>
      <c r="M955" s="33" t="n">
        <v>0</v>
      </c>
      <c r="N955" s="33" t="n">
        <v>0</v>
      </c>
      <c r="O955" s="33" t="n">
        <v>1</v>
      </c>
      <c r="P955" s="33" t="n">
        <v>0</v>
      </c>
      <c r="Q955" s="33" t="n">
        <v>0</v>
      </c>
      <c r="R955" s="33" t="n">
        <v>0</v>
      </c>
      <c r="S955" s="33" t="n">
        <v>0</v>
      </c>
      <c r="T955" s="33" t="n"/>
      <c r="U955" s="14" t="n">
        <v>0</v>
      </c>
      <c r="V955" s="27">
        <f>SUMPRODUCT('Linear Model'!B$2:T$2,'Test Set'!A955:S955)+'Linear Model'!U$2</f>
        <v/>
      </c>
      <c r="W955" s="1">
        <f>SUMPRODUCT('Logistic Regression'!B$2:T$2,'Test Set'!A955:S955)+'Logistic Regression'!U$2</f>
        <v/>
      </c>
      <c r="X955" s="70">
        <f>EXP(W955)/(1+EXP(W955))</f>
        <v/>
      </c>
    </row>
    <row r="956" spans="1:24">
      <c r="A956" s="33" t="n">
        <v>1</v>
      </c>
      <c r="B956" s="33" t="n">
        <v>0</v>
      </c>
      <c r="C956" s="33" t="n">
        <v>1</v>
      </c>
      <c r="D956" s="33" t="n">
        <v>0</v>
      </c>
      <c r="E956" s="33" t="n">
        <v>0</v>
      </c>
      <c r="F956" s="33" t="n">
        <v>0</v>
      </c>
      <c r="G956" s="33" t="n">
        <v>0</v>
      </c>
      <c r="H956" s="33" t="n">
        <v>0</v>
      </c>
      <c r="I956" s="33" t="n">
        <v>0</v>
      </c>
      <c r="J956" s="33" t="n">
        <v>0</v>
      </c>
      <c r="K956" s="33" t="n">
        <v>0</v>
      </c>
      <c r="L956" s="33" t="n">
        <v>0</v>
      </c>
      <c r="M956" s="33" t="n">
        <v>0</v>
      </c>
      <c r="N956" s="33" t="n">
        <v>0</v>
      </c>
      <c r="O956" s="33" t="n">
        <v>0</v>
      </c>
      <c r="P956" s="33" t="n">
        <v>0</v>
      </c>
      <c r="Q956" s="33" t="n">
        <v>0</v>
      </c>
      <c r="R956" s="33" t="n">
        <v>0</v>
      </c>
      <c r="S956" s="33" t="n">
        <v>0</v>
      </c>
      <c r="T956" s="33" t="n"/>
      <c r="U956" s="14" t="n">
        <v>0</v>
      </c>
      <c r="V956" s="27">
        <f>SUMPRODUCT('Linear Model'!B$2:T$2,'Test Set'!A956:S956)+'Linear Model'!U$2</f>
        <v/>
      </c>
      <c r="W956" s="1">
        <f>SUMPRODUCT('Logistic Regression'!B$2:T$2,'Test Set'!A956:S956)+'Logistic Regression'!U$2</f>
        <v/>
      </c>
      <c r="X956" s="70">
        <f>EXP(W956)/(1+EXP(W956))</f>
        <v/>
      </c>
    </row>
    <row r="957" spans="1:24">
      <c r="A957" s="33" t="n">
        <v>1</v>
      </c>
      <c r="B957" s="33" t="n">
        <v>0</v>
      </c>
      <c r="C957" s="33" t="n">
        <v>1</v>
      </c>
      <c r="D957" s="33" t="n">
        <v>0</v>
      </c>
      <c r="E957" s="33" t="n">
        <v>0</v>
      </c>
      <c r="F957" s="33" t="n">
        <v>1</v>
      </c>
      <c r="G957" s="33" t="n">
        <v>0</v>
      </c>
      <c r="H957" s="33" t="n">
        <v>0</v>
      </c>
      <c r="I957" s="33" t="n">
        <v>0</v>
      </c>
      <c r="J957" s="33" t="n">
        <v>0</v>
      </c>
      <c r="K957" s="33" t="n">
        <v>0</v>
      </c>
      <c r="L957" s="33" t="n">
        <v>0</v>
      </c>
      <c r="M957" s="33" t="n">
        <v>0</v>
      </c>
      <c r="N957" s="33" t="n">
        <v>0</v>
      </c>
      <c r="O957" s="33" t="n">
        <v>0</v>
      </c>
      <c r="P957" s="33" t="n">
        <v>0</v>
      </c>
      <c r="Q957" s="33" t="n">
        <v>0</v>
      </c>
      <c r="R957" s="33" t="n">
        <v>0</v>
      </c>
      <c r="S957" s="33" t="n">
        <v>0</v>
      </c>
      <c r="T957" s="33" t="n"/>
      <c r="U957" s="14" t="n">
        <v>0</v>
      </c>
      <c r="V957" s="27">
        <f>SUMPRODUCT('Linear Model'!B$2:T$2,'Test Set'!A957:S957)+'Linear Model'!U$2</f>
        <v/>
      </c>
      <c r="W957" s="1">
        <f>SUMPRODUCT('Logistic Regression'!B$2:T$2,'Test Set'!A957:S957)+'Logistic Regression'!U$2</f>
        <v/>
      </c>
      <c r="X957" s="70">
        <f>EXP(W957)/(1+EXP(W957))</f>
        <v/>
      </c>
    </row>
    <row r="958" spans="1:24">
      <c r="A958" s="33" t="n">
        <v>0</v>
      </c>
      <c r="B958" s="33" t="n">
        <v>1</v>
      </c>
      <c r="C958" s="33" t="n">
        <v>0</v>
      </c>
      <c r="D958" s="33" t="n">
        <v>0</v>
      </c>
      <c r="E958" s="33" t="n">
        <v>0</v>
      </c>
      <c r="F958" s="33" t="n">
        <v>0</v>
      </c>
      <c r="G958" s="33" t="n">
        <v>0</v>
      </c>
      <c r="H958" s="33" t="n">
        <v>0</v>
      </c>
      <c r="I958" s="33" t="n">
        <v>1</v>
      </c>
      <c r="J958" s="33" t="n">
        <v>0</v>
      </c>
      <c r="K958" s="33" t="n">
        <v>0</v>
      </c>
      <c r="L958" s="33" t="n">
        <v>0</v>
      </c>
      <c r="M958" s="33" t="n">
        <v>0</v>
      </c>
      <c r="N958" s="33" t="n">
        <v>0</v>
      </c>
      <c r="O958" s="33" t="n">
        <v>0</v>
      </c>
      <c r="P958" s="33" t="n">
        <v>0</v>
      </c>
      <c r="Q958" s="33" t="n">
        <v>0</v>
      </c>
      <c r="R958" s="33" t="n">
        <v>0</v>
      </c>
      <c r="S958" s="33" t="n">
        <v>0</v>
      </c>
      <c r="T958" s="33" t="n"/>
      <c r="U958" s="14" t="n">
        <v>0</v>
      </c>
      <c r="V958" s="27">
        <f>SUMPRODUCT('Linear Model'!B$2:T$2,'Test Set'!A958:S958)+'Linear Model'!U$2</f>
        <v/>
      </c>
      <c r="W958" s="1">
        <f>SUMPRODUCT('Logistic Regression'!B$2:T$2,'Test Set'!A958:S958)+'Logistic Regression'!U$2</f>
        <v/>
      </c>
      <c r="X958" s="70">
        <f>EXP(W958)/(1+EXP(W958))</f>
        <v/>
      </c>
    </row>
    <row r="959" spans="1:24">
      <c r="A959" s="33" t="n">
        <v>1</v>
      </c>
      <c r="B959" s="33" t="n">
        <v>0</v>
      </c>
      <c r="C959" s="33" t="n">
        <v>1</v>
      </c>
      <c r="D959" s="33" t="n">
        <v>0</v>
      </c>
      <c r="E959" s="33" t="n">
        <v>0</v>
      </c>
      <c r="F959" s="33" t="n">
        <v>1</v>
      </c>
      <c r="G959" s="33" t="n">
        <v>0</v>
      </c>
      <c r="H959" s="33" t="n">
        <v>0</v>
      </c>
      <c r="I959" s="33" t="n">
        <v>0</v>
      </c>
      <c r="J959" s="33" t="n">
        <v>0</v>
      </c>
      <c r="K959" s="33" t="n">
        <v>0</v>
      </c>
      <c r="L959" s="33" t="n">
        <v>0</v>
      </c>
      <c r="M959" s="33" t="n">
        <v>0</v>
      </c>
      <c r="N959" s="33" t="n">
        <v>0</v>
      </c>
      <c r="O959" s="33" t="n">
        <v>1</v>
      </c>
      <c r="P959" s="33" t="n">
        <v>0</v>
      </c>
      <c r="Q959" s="33" t="n">
        <v>0</v>
      </c>
      <c r="R959" s="33" t="n">
        <v>1</v>
      </c>
      <c r="S959" s="33" t="n">
        <v>0</v>
      </c>
      <c r="T959" s="33" t="n"/>
      <c r="U959" s="14" t="n">
        <v>0</v>
      </c>
      <c r="V959" s="27">
        <f>SUMPRODUCT('Linear Model'!B$2:T$2,'Test Set'!A959:S959)+'Linear Model'!U$2</f>
        <v/>
      </c>
      <c r="W959" s="1">
        <f>SUMPRODUCT('Logistic Regression'!B$2:T$2,'Test Set'!A959:S959)+'Logistic Regression'!U$2</f>
        <v/>
      </c>
      <c r="X959" s="70">
        <f>EXP(W959)/(1+EXP(W959))</f>
        <v/>
      </c>
    </row>
    <row r="960" spans="1:24">
      <c r="A960" s="33" t="n">
        <v>1</v>
      </c>
      <c r="B960" s="33" t="n">
        <v>0</v>
      </c>
      <c r="C960" s="33" t="n">
        <v>1</v>
      </c>
      <c r="D960" s="33" t="n">
        <v>0</v>
      </c>
      <c r="E960" s="33" t="n">
        <v>0</v>
      </c>
      <c r="F960" s="33" t="n">
        <v>0</v>
      </c>
      <c r="G960" s="33" t="n">
        <v>0</v>
      </c>
      <c r="H960" s="33" t="n">
        <v>0</v>
      </c>
      <c r="I960" s="33" t="n">
        <v>0</v>
      </c>
      <c r="J960" s="33" t="n">
        <v>0</v>
      </c>
      <c r="K960" s="33" t="n">
        <v>0</v>
      </c>
      <c r="L960" s="33" t="n">
        <v>0</v>
      </c>
      <c r="M960" s="33" t="n">
        <v>0</v>
      </c>
      <c r="N960" s="33" t="n">
        <v>0</v>
      </c>
      <c r="O960" s="33" t="n">
        <v>0</v>
      </c>
      <c r="P960" s="33" t="n">
        <v>0</v>
      </c>
      <c r="Q960" s="33" t="n">
        <v>0</v>
      </c>
      <c r="R960" s="33" t="n">
        <v>0</v>
      </c>
      <c r="S960" s="33" t="n">
        <v>0</v>
      </c>
      <c r="T960" s="33" t="n"/>
      <c r="U960" s="14" t="n">
        <v>0</v>
      </c>
      <c r="V960" s="27">
        <f>SUMPRODUCT('Linear Model'!B$2:T$2,'Test Set'!A960:S960)+'Linear Model'!U$2</f>
        <v/>
      </c>
      <c r="W960" s="1">
        <f>SUMPRODUCT('Logistic Regression'!B$2:T$2,'Test Set'!A960:S960)+'Logistic Regression'!U$2</f>
        <v/>
      </c>
      <c r="X960" s="70">
        <f>EXP(W960)/(1+EXP(W960))</f>
        <v/>
      </c>
    </row>
    <row r="961" spans="1:24">
      <c r="A961" s="33" t="n">
        <v>0</v>
      </c>
      <c r="B961" s="33" t="n">
        <v>1</v>
      </c>
      <c r="C961" s="33" t="n">
        <v>1</v>
      </c>
      <c r="D961" s="33" t="n">
        <v>0</v>
      </c>
      <c r="E961" s="33" t="n">
        <v>0</v>
      </c>
      <c r="F961" s="33" t="n">
        <v>1</v>
      </c>
      <c r="G961" s="33" t="n">
        <v>0</v>
      </c>
      <c r="H961" s="33" t="n">
        <v>0</v>
      </c>
      <c r="I961" s="33" t="n">
        <v>0</v>
      </c>
      <c r="J961" s="33" t="n">
        <v>0</v>
      </c>
      <c r="K961" s="33" t="n">
        <v>0</v>
      </c>
      <c r="L961" s="33" t="n">
        <v>0</v>
      </c>
      <c r="M961" s="33" t="n">
        <v>0</v>
      </c>
      <c r="N961" s="33" t="n">
        <v>0</v>
      </c>
      <c r="O961" s="33" t="n">
        <v>0</v>
      </c>
      <c r="P961" s="33" t="n">
        <v>0</v>
      </c>
      <c r="Q961" s="33" t="n">
        <v>0</v>
      </c>
      <c r="R961" s="33" t="n">
        <v>0</v>
      </c>
      <c r="S961" s="33" t="n">
        <v>0</v>
      </c>
      <c r="T961" s="33" t="n"/>
      <c r="U961" s="14" t="n">
        <v>0</v>
      </c>
      <c r="V961" s="27">
        <f>SUMPRODUCT('Linear Model'!B$2:T$2,'Test Set'!A961:S961)+'Linear Model'!U$2</f>
        <v/>
      </c>
      <c r="W961" s="1">
        <f>SUMPRODUCT('Logistic Regression'!B$2:T$2,'Test Set'!A961:S961)+'Logistic Regression'!U$2</f>
        <v/>
      </c>
      <c r="X961" s="70">
        <f>EXP(W961)/(1+EXP(W961))</f>
        <v/>
      </c>
    </row>
    <row r="962" spans="1:24">
      <c r="A962" s="33" t="n">
        <v>1</v>
      </c>
      <c r="B962" s="33" t="n">
        <v>0</v>
      </c>
      <c r="C962" s="33" t="n">
        <v>1</v>
      </c>
      <c r="D962" s="33" t="n">
        <v>0</v>
      </c>
      <c r="E962" s="33" t="n">
        <v>0</v>
      </c>
      <c r="F962" s="33" t="n">
        <v>0</v>
      </c>
      <c r="G962" s="33" t="n">
        <v>0</v>
      </c>
      <c r="H962" s="33" t="n">
        <v>0</v>
      </c>
      <c r="I962" s="33" t="n">
        <v>0</v>
      </c>
      <c r="J962" s="33" t="n">
        <v>0</v>
      </c>
      <c r="K962" s="33" t="n">
        <v>0</v>
      </c>
      <c r="L962" s="33" t="n">
        <v>0</v>
      </c>
      <c r="M962" s="33" t="n">
        <v>0</v>
      </c>
      <c r="N962" s="33" t="n">
        <v>0</v>
      </c>
      <c r="O962" s="33" t="n">
        <v>1</v>
      </c>
      <c r="P962" s="33" t="n">
        <v>0</v>
      </c>
      <c r="Q962" s="33" t="n">
        <v>0</v>
      </c>
      <c r="R962" s="33" t="n">
        <v>1</v>
      </c>
      <c r="S962" s="33" t="n">
        <v>0</v>
      </c>
      <c r="T962" s="33" t="n"/>
      <c r="U962" s="14" t="n">
        <v>0</v>
      </c>
      <c r="V962" s="27">
        <f>SUMPRODUCT('Linear Model'!B$2:T$2,'Test Set'!A962:S962)+'Linear Model'!U$2</f>
        <v/>
      </c>
      <c r="W962" s="1">
        <f>SUMPRODUCT('Logistic Regression'!B$2:T$2,'Test Set'!A962:S962)+'Logistic Regression'!U$2</f>
        <v/>
      </c>
      <c r="X962" s="70">
        <f>EXP(W962)/(1+EXP(W962))</f>
        <v/>
      </c>
    </row>
    <row r="963" spans="1:24">
      <c r="A963" s="33" t="n">
        <v>0</v>
      </c>
      <c r="B963" s="33" t="n">
        <v>0</v>
      </c>
      <c r="C963" s="33" t="n">
        <v>1</v>
      </c>
      <c r="D963" s="33" t="n">
        <v>0</v>
      </c>
      <c r="E963" s="33" t="n">
        <v>0</v>
      </c>
      <c r="F963" s="33" t="n">
        <v>0</v>
      </c>
      <c r="G963" s="33" t="n">
        <v>0</v>
      </c>
      <c r="H963" s="33" t="n">
        <v>0</v>
      </c>
      <c r="I963" s="33" t="n">
        <v>0</v>
      </c>
      <c r="J963" s="33" t="n">
        <v>0</v>
      </c>
      <c r="K963" s="33" t="n">
        <v>0</v>
      </c>
      <c r="L963" s="33" t="n">
        <v>0</v>
      </c>
      <c r="M963" s="33" t="n">
        <v>0</v>
      </c>
      <c r="N963" s="33" t="n">
        <v>0</v>
      </c>
      <c r="O963" s="33" t="n">
        <v>0</v>
      </c>
      <c r="P963" s="33" t="n">
        <v>0</v>
      </c>
      <c r="Q963" s="33" t="n">
        <v>0</v>
      </c>
      <c r="R963" s="33" t="n">
        <v>1</v>
      </c>
      <c r="S963" s="33" t="n">
        <v>0</v>
      </c>
      <c r="T963" s="33" t="n"/>
      <c r="U963" s="14" t="n">
        <v>0</v>
      </c>
      <c r="V963" s="27">
        <f>SUMPRODUCT('Linear Model'!B$2:T$2,'Test Set'!A963:S963)+'Linear Model'!U$2</f>
        <v/>
      </c>
      <c r="W963" s="1">
        <f>SUMPRODUCT('Logistic Regression'!B$2:T$2,'Test Set'!A963:S963)+'Logistic Regression'!U$2</f>
        <v/>
      </c>
      <c r="X963" s="70">
        <f>EXP(W963)/(1+EXP(W963))</f>
        <v/>
      </c>
    </row>
    <row r="964" spans="1:24">
      <c r="A964" s="33" t="n">
        <v>0</v>
      </c>
      <c r="B964" s="33" t="n">
        <v>0</v>
      </c>
      <c r="C964" s="33" t="n">
        <v>1</v>
      </c>
      <c r="D964" s="33" t="n">
        <v>0</v>
      </c>
      <c r="E964" s="33" t="n">
        <v>0</v>
      </c>
      <c r="F964" s="33" t="n">
        <v>0</v>
      </c>
      <c r="G964" s="33" t="n">
        <v>0</v>
      </c>
      <c r="H964" s="33" t="n">
        <v>0</v>
      </c>
      <c r="I964" s="33" t="n">
        <v>0</v>
      </c>
      <c r="J964" s="33" t="n">
        <v>0</v>
      </c>
      <c r="K964" s="33" t="n">
        <v>0</v>
      </c>
      <c r="L964" s="33" t="n">
        <v>0</v>
      </c>
      <c r="M964" s="33" t="n">
        <v>0</v>
      </c>
      <c r="N964" s="33" t="n">
        <v>0</v>
      </c>
      <c r="O964" s="33" t="n">
        <v>0</v>
      </c>
      <c r="P964" s="33" t="n">
        <v>0</v>
      </c>
      <c r="Q964" s="33" t="n">
        <v>0</v>
      </c>
      <c r="R964" s="33" t="n">
        <v>0</v>
      </c>
      <c r="S964" s="33" t="n">
        <v>0</v>
      </c>
      <c r="T964" s="33" t="n"/>
      <c r="U964" s="14" t="n">
        <v>0</v>
      </c>
      <c r="V964" s="27">
        <f>SUMPRODUCT('Linear Model'!B$2:T$2,'Test Set'!A964:S964)+'Linear Model'!U$2</f>
        <v/>
      </c>
      <c r="W964" s="1">
        <f>SUMPRODUCT('Logistic Regression'!B$2:T$2,'Test Set'!A964:S964)+'Logistic Regression'!U$2</f>
        <v/>
      </c>
      <c r="X964" s="70">
        <f>EXP(W964)/(1+EXP(W964))</f>
        <v/>
      </c>
    </row>
    <row r="965" spans="1:24">
      <c r="A965" s="33" t="n">
        <v>0</v>
      </c>
      <c r="B965" s="33" t="n">
        <v>1</v>
      </c>
      <c r="C965" s="33" t="n">
        <v>1</v>
      </c>
      <c r="D965" s="33" t="n">
        <v>0</v>
      </c>
      <c r="E965" s="33" t="n">
        <v>0</v>
      </c>
      <c r="F965" s="33" t="n">
        <v>0</v>
      </c>
      <c r="G965" s="33" t="n">
        <v>0</v>
      </c>
      <c r="H965" s="33" t="n">
        <v>0</v>
      </c>
      <c r="I965" s="33" t="n">
        <v>1</v>
      </c>
      <c r="J965" s="33" t="n">
        <v>0</v>
      </c>
      <c r="K965" s="33" t="n">
        <v>0</v>
      </c>
      <c r="L965" s="33" t="n">
        <v>0</v>
      </c>
      <c r="M965" s="33" t="n">
        <v>0</v>
      </c>
      <c r="N965" s="33" t="n">
        <v>0</v>
      </c>
      <c r="O965" s="33" t="n">
        <v>0</v>
      </c>
      <c r="P965" s="33" t="n">
        <v>0</v>
      </c>
      <c r="Q965" s="33" t="n">
        <v>0</v>
      </c>
      <c r="R965" s="33" t="n">
        <v>1</v>
      </c>
      <c r="S965" s="33" t="n">
        <v>0</v>
      </c>
      <c r="T965" s="33" t="n"/>
      <c r="U965" s="14" t="n">
        <v>0</v>
      </c>
      <c r="V965" s="27">
        <f>SUMPRODUCT('Linear Model'!B$2:T$2,'Test Set'!A965:S965)+'Linear Model'!U$2</f>
        <v/>
      </c>
      <c r="W965" s="1">
        <f>SUMPRODUCT('Logistic Regression'!B$2:T$2,'Test Set'!A965:S965)+'Logistic Regression'!U$2</f>
        <v/>
      </c>
      <c r="X965" s="70">
        <f>EXP(W965)/(1+EXP(W965))</f>
        <v/>
      </c>
    </row>
    <row r="966" spans="1:24">
      <c r="A966" s="33" t="n">
        <v>0</v>
      </c>
      <c r="B966" s="33" t="n">
        <v>0</v>
      </c>
      <c r="C966" s="33" t="n">
        <v>1</v>
      </c>
      <c r="D966" s="33" t="n">
        <v>0</v>
      </c>
      <c r="E966" s="33" t="n">
        <v>0</v>
      </c>
      <c r="F966" s="33" t="n">
        <v>0</v>
      </c>
      <c r="G966" s="33" t="n">
        <v>1</v>
      </c>
      <c r="H966" s="33" t="n">
        <v>0</v>
      </c>
      <c r="I966" s="33" t="n">
        <v>0</v>
      </c>
      <c r="J966" s="33" t="n">
        <v>0</v>
      </c>
      <c r="K966" s="33" t="n">
        <v>0</v>
      </c>
      <c r="L966" s="33" t="n">
        <v>0</v>
      </c>
      <c r="M966" s="33" t="n">
        <v>0</v>
      </c>
      <c r="N966" s="33" t="n">
        <v>0</v>
      </c>
      <c r="O966" s="33" t="n">
        <v>0</v>
      </c>
      <c r="P966" s="33" t="n">
        <v>0</v>
      </c>
      <c r="Q966" s="33" t="n">
        <v>0</v>
      </c>
      <c r="R966" s="33" t="n">
        <v>0</v>
      </c>
      <c r="S966" s="33" t="n">
        <v>0</v>
      </c>
      <c r="T966" s="33" t="n"/>
      <c r="U966" s="14" t="n">
        <v>0</v>
      </c>
      <c r="V966" s="27">
        <f>SUMPRODUCT('Linear Model'!B$2:T$2,'Test Set'!A966:S966)+'Linear Model'!U$2</f>
        <v/>
      </c>
      <c r="W966" s="1">
        <f>SUMPRODUCT('Logistic Regression'!B$2:T$2,'Test Set'!A966:S966)+'Logistic Regression'!U$2</f>
        <v/>
      </c>
      <c r="X966" s="70">
        <f>EXP(W966)/(1+EXP(W966))</f>
        <v/>
      </c>
    </row>
    <row r="967" spans="1:24">
      <c r="A967" s="33" t="n">
        <v>0</v>
      </c>
      <c r="B967" s="33" t="n">
        <v>0</v>
      </c>
      <c r="C967" s="33" t="n">
        <v>1</v>
      </c>
      <c r="D967" s="33" t="n">
        <v>0</v>
      </c>
      <c r="E967" s="33" t="n">
        <v>0</v>
      </c>
      <c r="F967" s="33" t="n">
        <v>0</v>
      </c>
      <c r="G967" s="33" t="n">
        <v>0</v>
      </c>
      <c r="H967" s="33" t="n">
        <v>0</v>
      </c>
      <c r="I967" s="33" t="n">
        <v>0</v>
      </c>
      <c r="J967" s="33" t="n">
        <v>0</v>
      </c>
      <c r="K967" s="33" t="n">
        <v>0</v>
      </c>
      <c r="L967" s="33" t="n">
        <v>0</v>
      </c>
      <c r="M967" s="33" t="n">
        <v>0</v>
      </c>
      <c r="N967" s="33" t="n">
        <v>0</v>
      </c>
      <c r="O967" s="33" t="n">
        <v>0</v>
      </c>
      <c r="P967" s="33" t="n">
        <v>0</v>
      </c>
      <c r="Q967" s="33" t="n">
        <v>0</v>
      </c>
      <c r="R967" s="33" t="n">
        <v>0</v>
      </c>
      <c r="S967" s="33" t="n">
        <v>0</v>
      </c>
      <c r="T967" s="33" t="n"/>
      <c r="U967" s="14" t="n">
        <v>0</v>
      </c>
      <c r="V967" s="27">
        <f>SUMPRODUCT('Linear Model'!B$2:T$2,'Test Set'!A967:S967)+'Linear Model'!U$2</f>
        <v/>
      </c>
      <c r="W967" s="1">
        <f>SUMPRODUCT('Logistic Regression'!B$2:T$2,'Test Set'!A967:S967)+'Logistic Regression'!U$2</f>
        <v/>
      </c>
      <c r="X967" s="70">
        <f>EXP(W967)/(1+EXP(W967))</f>
        <v/>
      </c>
    </row>
    <row r="968" spans="1:24">
      <c r="A968" s="33" t="n">
        <v>1</v>
      </c>
      <c r="B968" s="33" t="n">
        <v>0</v>
      </c>
      <c r="C968" s="33" t="n">
        <v>1</v>
      </c>
      <c r="D968" s="33" t="n">
        <v>0</v>
      </c>
      <c r="E968" s="33" t="n">
        <v>0</v>
      </c>
      <c r="F968" s="33" t="n">
        <v>1</v>
      </c>
      <c r="G968" s="33" t="n">
        <v>0</v>
      </c>
      <c r="H968" s="33" t="n">
        <v>0</v>
      </c>
      <c r="I968" s="33" t="n">
        <v>0</v>
      </c>
      <c r="J968" s="33" t="n">
        <v>0</v>
      </c>
      <c r="K968" s="33" t="n">
        <v>0</v>
      </c>
      <c r="L968" s="33" t="n">
        <v>0</v>
      </c>
      <c r="M968" s="33" t="n">
        <v>0</v>
      </c>
      <c r="N968" s="33" t="n">
        <v>0</v>
      </c>
      <c r="O968" s="33" t="n">
        <v>0</v>
      </c>
      <c r="P968" s="33" t="n">
        <v>0</v>
      </c>
      <c r="Q968" s="33" t="n">
        <v>0</v>
      </c>
      <c r="R968" s="33" t="n">
        <v>0</v>
      </c>
      <c r="S968" s="33" t="n">
        <v>0</v>
      </c>
      <c r="T968" s="33" t="n"/>
      <c r="U968" s="14" t="n">
        <v>0</v>
      </c>
      <c r="V968" s="27">
        <f>SUMPRODUCT('Linear Model'!B$2:T$2,'Test Set'!A968:S968)+'Linear Model'!U$2</f>
        <v/>
      </c>
      <c r="W968" s="1">
        <f>SUMPRODUCT('Logistic Regression'!B$2:T$2,'Test Set'!A968:S968)+'Logistic Regression'!U$2</f>
        <v/>
      </c>
      <c r="X968" s="70">
        <f>EXP(W968)/(1+EXP(W968))</f>
        <v/>
      </c>
    </row>
    <row r="969" spans="1:24">
      <c r="A969" s="33" t="n">
        <v>1</v>
      </c>
      <c r="B969" s="33" t="n">
        <v>0</v>
      </c>
      <c r="C969" s="33" t="n">
        <v>0</v>
      </c>
      <c r="D969" s="33" t="n">
        <v>1</v>
      </c>
      <c r="E969" s="33" t="n">
        <v>0</v>
      </c>
      <c r="F969" s="33" t="n">
        <v>0</v>
      </c>
      <c r="G969" s="33" t="n">
        <v>1</v>
      </c>
      <c r="H969" s="33" t="n">
        <v>0</v>
      </c>
      <c r="I969" s="33" t="n">
        <v>0</v>
      </c>
      <c r="J969" s="33" t="n">
        <v>0</v>
      </c>
      <c r="K969" s="33" t="n">
        <v>0</v>
      </c>
      <c r="L969" s="33" t="n">
        <v>0</v>
      </c>
      <c r="M969" s="33" t="n">
        <v>0</v>
      </c>
      <c r="N969" s="33" t="n">
        <v>0</v>
      </c>
      <c r="O969" s="33" t="n">
        <v>0</v>
      </c>
      <c r="P969" s="33" t="n">
        <v>0</v>
      </c>
      <c r="Q969" s="33" t="n">
        <v>0</v>
      </c>
      <c r="R969" s="33" t="n">
        <v>0</v>
      </c>
      <c r="S969" s="33" t="n">
        <v>0</v>
      </c>
      <c r="T969" s="33" t="n"/>
      <c r="U969" s="14" t="n">
        <v>0</v>
      </c>
      <c r="V969" s="27">
        <f>SUMPRODUCT('Linear Model'!B$2:T$2,'Test Set'!A969:S969)+'Linear Model'!U$2</f>
        <v/>
      </c>
      <c r="W969" s="1">
        <f>SUMPRODUCT('Logistic Regression'!B$2:T$2,'Test Set'!A969:S969)+'Logistic Regression'!U$2</f>
        <v/>
      </c>
      <c r="X969" s="70">
        <f>EXP(W969)/(1+EXP(W969))</f>
        <v/>
      </c>
    </row>
    <row r="970" spans="1:24">
      <c r="A970" s="33" t="n">
        <v>0</v>
      </c>
      <c r="B970" s="33" t="n">
        <v>1</v>
      </c>
      <c r="C970" s="33" t="n">
        <v>1</v>
      </c>
      <c r="D970" s="33" t="n">
        <v>0</v>
      </c>
      <c r="E970" s="33" t="n">
        <v>0</v>
      </c>
      <c r="F970" s="33" t="n">
        <v>1</v>
      </c>
      <c r="G970" s="33" t="n">
        <v>0</v>
      </c>
      <c r="H970" s="33" t="n">
        <v>0</v>
      </c>
      <c r="I970" s="33" t="n">
        <v>0</v>
      </c>
      <c r="J970" s="33" t="n">
        <v>0</v>
      </c>
      <c r="K970" s="33" t="n">
        <v>0</v>
      </c>
      <c r="L970" s="33" t="n">
        <v>0</v>
      </c>
      <c r="M970" s="33" t="n">
        <v>0</v>
      </c>
      <c r="N970" s="33" t="n">
        <v>0</v>
      </c>
      <c r="O970" s="33" t="n">
        <v>0</v>
      </c>
      <c r="P970" s="33" t="n">
        <v>0</v>
      </c>
      <c r="Q970" s="33" t="n">
        <v>0</v>
      </c>
      <c r="R970" s="33" t="n">
        <v>0</v>
      </c>
      <c r="S970" s="33" t="n">
        <v>0</v>
      </c>
      <c r="T970" s="33" t="n"/>
      <c r="U970" s="14" t="n">
        <v>0</v>
      </c>
      <c r="V970" s="27">
        <f>SUMPRODUCT('Linear Model'!B$2:T$2,'Test Set'!A970:S970)+'Linear Model'!U$2</f>
        <v/>
      </c>
      <c r="W970" s="1">
        <f>SUMPRODUCT('Logistic Regression'!B$2:T$2,'Test Set'!A970:S970)+'Logistic Regression'!U$2</f>
        <v/>
      </c>
      <c r="X970" s="70">
        <f>EXP(W970)/(1+EXP(W970))</f>
        <v/>
      </c>
    </row>
    <row r="971" spans="1:24">
      <c r="A971" s="33" t="n">
        <v>0</v>
      </c>
      <c r="B971" s="33" t="n">
        <v>1</v>
      </c>
      <c r="C971" s="33" t="n">
        <v>1</v>
      </c>
      <c r="D971" s="33" t="n">
        <v>0</v>
      </c>
      <c r="E971" s="33" t="n">
        <v>0</v>
      </c>
      <c r="F971" s="33" t="n">
        <v>0</v>
      </c>
      <c r="G971" s="33" t="n">
        <v>0</v>
      </c>
      <c r="H971" s="33" t="n">
        <v>0</v>
      </c>
      <c r="I971" s="33" t="n">
        <v>0</v>
      </c>
      <c r="J971" s="33" t="n">
        <v>0</v>
      </c>
      <c r="K971" s="33" t="n">
        <v>0</v>
      </c>
      <c r="L971" s="33" t="n">
        <v>0</v>
      </c>
      <c r="M971" s="33" t="n">
        <v>0</v>
      </c>
      <c r="N971" s="33" t="n">
        <v>0</v>
      </c>
      <c r="O971" s="33" t="n">
        <v>0</v>
      </c>
      <c r="P971" s="33" t="n">
        <v>0</v>
      </c>
      <c r="Q971" s="33" t="n">
        <v>1</v>
      </c>
      <c r="R971" s="33" t="n">
        <v>0</v>
      </c>
      <c r="S971" s="33" t="n">
        <v>0</v>
      </c>
      <c r="T971" s="33" t="n"/>
      <c r="U971" s="14" t="n">
        <v>0</v>
      </c>
      <c r="V971" s="27">
        <f>SUMPRODUCT('Linear Model'!B$2:T$2,'Test Set'!A971:S971)+'Linear Model'!U$2</f>
        <v/>
      </c>
      <c r="W971" s="1">
        <f>SUMPRODUCT('Logistic Regression'!B$2:T$2,'Test Set'!A971:S971)+'Logistic Regression'!U$2</f>
        <v/>
      </c>
      <c r="X971" s="70">
        <f>EXP(W971)/(1+EXP(W971))</f>
        <v/>
      </c>
    </row>
    <row r="972" spans="1:24">
      <c r="A972" s="33" t="n">
        <v>0</v>
      </c>
      <c r="B972" s="33" t="n">
        <v>1</v>
      </c>
      <c r="C972" s="33" t="n">
        <v>0</v>
      </c>
      <c r="D972" s="33" t="n">
        <v>0</v>
      </c>
      <c r="E972" s="33" t="n">
        <v>0</v>
      </c>
      <c r="F972" s="33" t="n">
        <v>0</v>
      </c>
      <c r="G972" s="33" t="n">
        <v>1</v>
      </c>
      <c r="H972" s="33" t="n">
        <v>0</v>
      </c>
      <c r="I972" s="33" t="n">
        <v>0</v>
      </c>
      <c r="J972" s="33" t="n">
        <v>0</v>
      </c>
      <c r="K972" s="33" t="n">
        <v>0</v>
      </c>
      <c r="L972" s="33" t="n">
        <v>0</v>
      </c>
      <c r="M972" s="33" t="n">
        <v>0</v>
      </c>
      <c r="N972" s="33" t="n">
        <v>0</v>
      </c>
      <c r="O972" s="33" t="n">
        <v>1</v>
      </c>
      <c r="P972" s="33" t="n">
        <v>0</v>
      </c>
      <c r="Q972" s="33" t="n">
        <v>0</v>
      </c>
      <c r="R972" s="33" t="n">
        <v>0</v>
      </c>
      <c r="S972" s="33" t="n">
        <v>0</v>
      </c>
      <c r="T972" s="33" t="n"/>
      <c r="U972" s="14" t="n">
        <v>0</v>
      </c>
      <c r="V972" s="27">
        <f>SUMPRODUCT('Linear Model'!B$2:T$2,'Test Set'!A972:S972)+'Linear Model'!U$2</f>
        <v/>
      </c>
      <c r="W972" s="1">
        <f>SUMPRODUCT('Logistic Regression'!B$2:T$2,'Test Set'!A972:S972)+'Logistic Regression'!U$2</f>
        <v/>
      </c>
      <c r="X972" s="70">
        <f>EXP(W972)/(1+EXP(W972))</f>
        <v/>
      </c>
    </row>
    <row r="973" spans="1:24">
      <c r="A973" s="33" t="n">
        <v>1</v>
      </c>
      <c r="B973" s="33" t="n">
        <v>0</v>
      </c>
      <c r="C973" s="33" t="n">
        <v>0</v>
      </c>
      <c r="D973" s="33" t="n">
        <v>1</v>
      </c>
      <c r="E973" s="33" t="n">
        <v>0</v>
      </c>
      <c r="F973" s="33" t="n">
        <v>0</v>
      </c>
      <c r="G973" s="33" t="n">
        <v>0</v>
      </c>
      <c r="H973" s="33" t="n">
        <v>0</v>
      </c>
      <c r="I973" s="33" t="n">
        <v>0</v>
      </c>
      <c r="J973" s="33" t="n">
        <v>0</v>
      </c>
      <c r="K973" s="33" t="n">
        <v>0</v>
      </c>
      <c r="L973" s="33" t="n">
        <v>0</v>
      </c>
      <c r="M973" s="33" t="n">
        <v>0</v>
      </c>
      <c r="N973" s="33" t="n">
        <v>0</v>
      </c>
      <c r="O973" s="33" t="n">
        <v>1</v>
      </c>
      <c r="P973" s="33" t="n">
        <v>0</v>
      </c>
      <c r="Q973" s="33" t="n">
        <v>0</v>
      </c>
      <c r="R973" s="33" t="n">
        <v>0</v>
      </c>
      <c r="S973" s="33" t="n">
        <v>0</v>
      </c>
      <c r="T973" s="33" t="n"/>
      <c r="U973" s="14" t="n">
        <v>0</v>
      </c>
      <c r="V973" s="27">
        <f>SUMPRODUCT('Linear Model'!B$2:T$2,'Test Set'!A973:S973)+'Linear Model'!U$2</f>
        <v/>
      </c>
      <c r="W973" s="1">
        <f>SUMPRODUCT('Logistic Regression'!B$2:T$2,'Test Set'!A973:S973)+'Logistic Regression'!U$2</f>
        <v/>
      </c>
      <c r="X973" s="70">
        <f>EXP(W973)/(1+EXP(W973))</f>
        <v/>
      </c>
    </row>
    <row r="974" spans="1:24">
      <c r="A974" s="33" t="n">
        <v>0</v>
      </c>
      <c r="B974" s="33" t="n">
        <v>1</v>
      </c>
      <c r="C974" s="33" t="n">
        <v>0</v>
      </c>
      <c r="D974" s="33" t="n">
        <v>0</v>
      </c>
      <c r="E974" s="33" t="n">
        <v>0</v>
      </c>
      <c r="F974" s="33" t="n">
        <v>1</v>
      </c>
      <c r="G974" s="33" t="n">
        <v>0</v>
      </c>
      <c r="H974" s="33" t="n">
        <v>0</v>
      </c>
      <c r="I974" s="33" t="n">
        <v>0</v>
      </c>
      <c r="J974" s="33" t="n">
        <v>0</v>
      </c>
      <c r="K974" s="33" t="n">
        <v>0</v>
      </c>
      <c r="L974" s="33" t="n">
        <v>0</v>
      </c>
      <c r="M974" s="33" t="n">
        <v>0</v>
      </c>
      <c r="N974" s="33" t="n">
        <v>0</v>
      </c>
      <c r="O974" s="33" t="n">
        <v>0</v>
      </c>
      <c r="P974" s="33" t="n">
        <v>0</v>
      </c>
      <c r="Q974" s="33" t="n">
        <v>0</v>
      </c>
      <c r="R974" s="33" t="n">
        <v>0</v>
      </c>
      <c r="S974" s="33" t="n">
        <v>0</v>
      </c>
      <c r="T974" s="33" t="n"/>
      <c r="U974" s="14" t="n">
        <v>0</v>
      </c>
      <c r="V974" s="27">
        <f>SUMPRODUCT('Linear Model'!B$2:T$2,'Test Set'!A974:S974)+'Linear Model'!U$2</f>
        <v/>
      </c>
      <c r="W974" s="1">
        <f>SUMPRODUCT('Logistic Regression'!B$2:T$2,'Test Set'!A974:S974)+'Logistic Regression'!U$2</f>
        <v/>
      </c>
      <c r="X974" s="70">
        <f>EXP(W974)/(1+EXP(W974))</f>
        <v/>
      </c>
    </row>
    <row r="975" spans="1:24">
      <c r="A975" s="33" t="n">
        <v>0</v>
      </c>
      <c r="B975" s="33" t="n">
        <v>0</v>
      </c>
      <c r="C975" s="33" t="n">
        <v>0</v>
      </c>
      <c r="D975" s="33" t="n">
        <v>0</v>
      </c>
      <c r="E975" s="33" t="n">
        <v>0</v>
      </c>
      <c r="F975" s="33" t="n">
        <v>1</v>
      </c>
      <c r="G975" s="33" t="n">
        <v>0</v>
      </c>
      <c r="H975" s="33" t="n">
        <v>0</v>
      </c>
      <c r="I975" s="33" t="n">
        <v>0</v>
      </c>
      <c r="J975" s="33" t="n">
        <v>0</v>
      </c>
      <c r="K975" s="33" t="n">
        <v>0</v>
      </c>
      <c r="L975" s="33" t="n">
        <v>0</v>
      </c>
      <c r="M975" s="33" t="n">
        <v>0</v>
      </c>
      <c r="N975" s="33" t="n">
        <v>0</v>
      </c>
      <c r="O975" s="33" t="n">
        <v>0</v>
      </c>
      <c r="P975" s="33" t="n">
        <v>0</v>
      </c>
      <c r="Q975" s="33" t="n">
        <v>0</v>
      </c>
      <c r="R975" s="33" t="n">
        <v>0</v>
      </c>
      <c r="S975" s="33" t="n">
        <v>0</v>
      </c>
      <c r="T975" s="33" t="n"/>
      <c r="U975" s="14" t="n">
        <v>0</v>
      </c>
      <c r="V975" s="27">
        <f>SUMPRODUCT('Linear Model'!B$2:T$2,'Test Set'!A975:S975)+'Linear Model'!U$2</f>
        <v/>
      </c>
      <c r="W975" s="1">
        <f>SUMPRODUCT('Logistic Regression'!B$2:T$2,'Test Set'!A975:S975)+'Logistic Regression'!U$2</f>
        <v/>
      </c>
      <c r="X975" s="70">
        <f>EXP(W975)/(1+EXP(W975))</f>
        <v/>
      </c>
    </row>
    <row r="976" spans="1:24">
      <c r="A976" s="33" t="n">
        <v>0</v>
      </c>
      <c r="B976" s="33" t="n">
        <v>1</v>
      </c>
      <c r="C976" s="33" t="n">
        <v>1</v>
      </c>
      <c r="D976" s="33" t="n">
        <v>0</v>
      </c>
      <c r="E976" s="33" t="n">
        <v>0</v>
      </c>
      <c r="F976" s="33" t="n">
        <v>0</v>
      </c>
      <c r="G976" s="33" t="n">
        <v>0</v>
      </c>
      <c r="H976" s="33" t="n">
        <v>0</v>
      </c>
      <c r="I976" s="33" t="n">
        <v>0</v>
      </c>
      <c r="J976" s="33" t="n">
        <v>0</v>
      </c>
      <c r="K976" s="33" t="n">
        <v>0</v>
      </c>
      <c r="L976" s="33" t="n">
        <v>0</v>
      </c>
      <c r="M976" s="33" t="n">
        <v>0</v>
      </c>
      <c r="N976" s="33" t="n">
        <v>0</v>
      </c>
      <c r="O976" s="33" t="n">
        <v>0</v>
      </c>
      <c r="P976" s="33" t="n">
        <v>0</v>
      </c>
      <c r="Q976" s="33" t="n">
        <v>0</v>
      </c>
      <c r="R976" s="33" t="n">
        <v>0</v>
      </c>
      <c r="S976" s="33" t="n">
        <v>0</v>
      </c>
      <c r="T976" s="33" t="n"/>
      <c r="U976" s="14" t="n">
        <v>0</v>
      </c>
      <c r="V976" s="27">
        <f>SUMPRODUCT('Linear Model'!B$2:T$2,'Test Set'!A976:S976)+'Linear Model'!U$2</f>
        <v/>
      </c>
      <c r="W976" s="1">
        <f>SUMPRODUCT('Logistic Regression'!B$2:T$2,'Test Set'!A976:S976)+'Logistic Regression'!U$2</f>
        <v/>
      </c>
      <c r="X976" s="70">
        <f>EXP(W976)/(1+EXP(W976))</f>
        <v/>
      </c>
    </row>
    <row r="977" spans="1:24">
      <c r="A977" s="33" t="n">
        <v>0</v>
      </c>
      <c r="B977" s="33" t="n">
        <v>0</v>
      </c>
      <c r="C977" s="33" t="n">
        <v>1</v>
      </c>
      <c r="D977" s="33" t="n">
        <v>0</v>
      </c>
      <c r="E977" s="33" t="n">
        <v>0</v>
      </c>
      <c r="F977" s="33" t="n">
        <v>0</v>
      </c>
      <c r="G977" s="33" t="n">
        <v>0</v>
      </c>
      <c r="H977" s="33" t="n">
        <v>0</v>
      </c>
      <c r="I977" s="33" t="n">
        <v>0</v>
      </c>
      <c r="J977" s="33" t="n">
        <v>0</v>
      </c>
      <c r="K977" s="33" t="n">
        <v>0</v>
      </c>
      <c r="L977" s="33" t="n">
        <v>0</v>
      </c>
      <c r="M977" s="33" t="n">
        <v>0</v>
      </c>
      <c r="N977" s="33" t="n">
        <v>0</v>
      </c>
      <c r="O977" s="33" t="n">
        <v>0</v>
      </c>
      <c r="P977" s="33" t="n">
        <v>0</v>
      </c>
      <c r="Q977" s="33" t="n">
        <v>1</v>
      </c>
      <c r="R977" s="33" t="n">
        <v>1</v>
      </c>
      <c r="S977" s="33" t="n">
        <v>0</v>
      </c>
      <c r="T977" s="33" t="n"/>
      <c r="U977" s="14" t="n">
        <v>0</v>
      </c>
      <c r="V977" s="27">
        <f>SUMPRODUCT('Linear Model'!B$2:T$2,'Test Set'!A977:S977)+'Linear Model'!U$2</f>
        <v/>
      </c>
      <c r="W977" s="1">
        <f>SUMPRODUCT('Logistic Regression'!B$2:T$2,'Test Set'!A977:S977)+'Logistic Regression'!U$2</f>
        <v/>
      </c>
      <c r="X977" s="70">
        <f>EXP(W977)/(1+EXP(W977))</f>
        <v/>
      </c>
    </row>
    <row r="978" spans="1:24">
      <c r="A978" s="33" t="n">
        <v>1</v>
      </c>
      <c r="B978" s="33" t="n">
        <v>0</v>
      </c>
      <c r="C978" s="33" t="n">
        <v>0</v>
      </c>
      <c r="D978" s="33" t="n">
        <v>1</v>
      </c>
      <c r="E978" s="33" t="n">
        <v>0</v>
      </c>
      <c r="F978" s="33" t="n">
        <v>0</v>
      </c>
      <c r="G978" s="33" t="n">
        <v>0</v>
      </c>
      <c r="H978" s="33" t="n">
        <v>0</v>
      </c>
      <c r="I978" s="33" t="n">
        <v>0</v>
      </c>
      <c r="J978" s="33" t="n">
        <v>0</v>
      </c>
      <c r="K978" s="33" t="n">
        <v>0</v>
      </c>
      <c r="L978" s="33" t="n">
        <v>0</v>
      </c>
      <c r="M978" s="33" t="n">
        <v>0</v>
      </c>
      <c r="N978" s="33" t="n">
        <v>0</v>
      </c>
      <c r="O978" s="33" t="n">
        <v>0</v>
      </c>
      <c r="P978" s="33" t="n">
        <v>0</v>
      </c>
      <c r="Q978" s="33" t="n">
        <v>0</v>
      </c>
      <c r="R978" s="33" t="n">
        <v>0</v>
      </c>
      <c r="S978" s="33" t="n">
        <v>0</v>
      </c>
      <c r="T978" s="33" t="n"/>
      <c r="U978" s="14" t="n">
        <v>0</v>
      </c>
      <c r="V978" s="27">
        <f>SUMPRODUCT('Linear Model'!B$2:T$2,'Test Set'!A978:S978)+'Linear Model'!U$2</f>
        <v/>
      </c>
      <c r="W978" s="1">
        <f>SUMPRODUCT('Logistic Regression'!B$2:T$2,'Test Set'!A978:S978)+'Logistic Regression'!U$2</f>
        <v/>
      </c>
      <c r="X978" s="70">
        <f>EXP(W978)/(1+EXP(W978))</f>
        <v/>
      </c>
    </row>
    <row r="979" spans="1:24">
      <c r="A979" s="33" t="n">
        <v>0</v>
      </c>
      <c r="B979" s="33" t="n">
        <v>0</v>
      </c>
      <c r="C979" s="33" t="n">
        <v>1</v>
      </c>
      <c r="D979" s="33" t="n">
        <v>0</v>
      </c>
      <c r="E979" s="33" t="n">
        <v>0</v>
      </c>
      <c r="F979" s="33" t="n">
        <v>0</v>
      </c>
      <c r="G979" s="33" t="n">
        <v>0</v>
      </c>
      <c r="H979" s="33" t="n">
        <v>0</v>
      </c>
      <c r="I979" s="33" t="n">
        <v>0</v>
      </c>
      <c r="J979" s="33" t="n">
        <v>0</v>
      </c>
      <c r="K979" s="33" t="n">
        <v>0</v>
      </c>
      <c r="L979" s="33" t="n">
        <v>0</v>
      </c>
      <c r="M979" s="33" t="n">
        <v>0</v>
      </c>
      <c r="N979" s="33" t="n">
        <v>0</v>
      </c>
      <c r="O979" s="33" t="n">
        <v>0</v>
      </c>
      <c r="P979" s="33" t="n">
        <v>0</v>
      </c>
      <c r="Q979" s="33" t="n">
        <v>0</v>
      </c>
      <c r="R979" s="33" t="n">
        <v>1</v>
      </c>
      <c r="S979" s="33" t="n">
        <v>0</v>
      </c>
      <c r="T979" s="33" t="n"/>
      <c r="U979" s="14" t="n">
        <v>0</v>
      </c>
      <c r="V979" s="27">
        <f>SUMPRODUCT('Linear Model'!B$2:T$2,'Test Set'!A979:S979)+'Linear Model'!U$2</f>
        <v/>
      </c>
      <c r="W979" s="1">
        <f>SUMPRODUCT('Logistic Regression'!B$2:T$2,'Test Set'!A979:S979)+'Logistic Regression'!U$2</f>
        <v/>
      </c>
      <c r="X979" s="70">
        <f>EXP(W979)/(1+EXP(W979))</f>
        <v/>
      </c>
    </row>
    <row r="980" spans="1:24">
      <c r="A980" s="33" t="n">
        <v>1</v>
      </c>
      <c r="B980" s="33" t="n">
        <v>0</v>
      </c>
      <c r="C980" s="33" t="n">
        <v>0</v>
      </c>
      <c r="D980" s="33" t="n">
        <v>1</v>
      </c>
      <c r="E980" s="33" t="n">
        <v>0</v>
      </c>
      <c r="F980" s="33" t="n">
        <v>0</v>
      </c>
      <c r="G980" s="33" t="n">
        <v>0</v>
      </c>
      <c r="H980" s="33" t="n">
        <v>0</v>
      </c>
      <c r="I980" s="33" t="n">
        <v>0</v>
      </c>
      <c r="J980" s="33" t="n">
        <v>0</v>
      </c>
      <c r="K980" s="33" t="n">
        <v>0</v>
      </c>
      <c r="L980" s="33" t="n">
        <v>0</v>
      </c>
      <c r="M980" s="33" t="n">
        <v>0</v>
      </c>
      <c r="N980" s="33" t="n">
        <v>0</v>
      </c>
      <c r="O980" s="33" t="n">
        <v>0</v>
      </c>
      <c r="P980" s="33" t="n">
        <v>0</v>
      </c>
      <c r="Q980" s="33" t="n">
        <v>0</v>
      </c>
      <c r="R980" s="33" t="n">
        <v>1</v>
      </c>
      <c r="S980" s="33" t="n">
        <v>0</v>
      </c>
      <c r="T980" s="33" t="n"/>
      <c r="U980" s="14" t="n">
        <v>0</v>
      </c>
      <c r="V980" s="27">
        <f>SUMPRODUCT('Linear Model'!B$2:T$2,'Test Set'!A980:S980)+'Linear Model'!U$2</f>
        <v/>
      </c>
      <c r="W980" s="1">
        <f>SUMPRODUCT('Logistic Regression'!B$2:T$2,'Test Set'!A980:S980)+'Logistic Regression'!U$2</f>
        <v/>
      </c>
      <c r="X980" s="70">
        <f>EXP(W980)/(1+EXP(W980))</f>
        <v/>
      </c>
    </row>
    <row r="981" spans="1:24">
      <c r="A981" s="33" t="n">
        <v>0</v>
      </c>
      <c r="B981" s="33" t="n">
        <v>1</v>
      </c>
      <c r="C981" s="33" t="n">
        <v>1</v>
      </c>
      <c r="D981" s="33" t="n">
        <v>0</v>
      </c>
      <c r="E981" s="33" t="n">
        <v>0</v>
      </c>
      <c r="F981" s="33" t="n">
        <v>0</v>
      </c>
      <c r="G981" s="33" t="n">
        <v>0</v>
      </c>
      <c r="H981" s="33" t="n">
        <v>0</v>
      </c>
      <c r="I981" s="33" t="n">
        <v>0</v>
      </c>
      <c r="J981" s="33" t="n">
        <v>0</v>
      </c>
      <c r="K981" s="33" t="n">
        <v>0</v>
      </c>
      <c r="L981" s="33" t="n">
        <v>0</v>
      </c>
      <c r="M981" s="33" t="n">
        <v>0</v>
      </c>
      <c r="N981" s="33" t="n">
        <v>0</v>
      </c>
      <c r="O981" s="33" t="n">
        <v>1</v>
      </c>
      <c r="P981" s="33" t="n">
        <v>0</v>
      </c>
      <c r="Q981" s="33" t="n">
        <v>0</v>
      </c>
      <c r="R981" s="33" t="n">
        <v>0</v>
      </c>
      <c r="S981" s="33" t="n">
        <v>0</v>
      </c>
      <c r="T981" s="33" t="n"/>
      <c r="U981" s="14" t="n">
        <v>0</v>
      </c>
      <c r="V981" s="27">
        <f>SUMPRODUCT('Linear Model'!B$2:T$2,'Test Set'!A981:S981)+'Linear Model'!U$2</f>
        <v/>
      </c>
      <c r="W981" s="1">
        <f>SUMPRODUCT('Logistic Regression'!B$2:T$2,'Test Set'!A981:S981)+'Logistic Regression'!U$2</f>
        <v/>
      </c>
      <c r="X981" s="70">
        <f>EXP(W981)/(1+EXP(W981))</f>
        <v/>
      </c>
    </row>
    <row r="982" spans="1:24">
      <c r="A982" s="33" t="n">
        <v>0</v>
      </c>
      <c r="B982" s="33" t="n">
        <v>0</v>
      </c>
      <c r="C982" s="33" t="n">
        <v>1</v>
      </c>
      <c r="D982" s="33" t="n">
        <v>0</v>
      </c>
      <c r="E982" s="33" t="n">
        <v>0</v>
      </c>
      <c r="F982" s="33" t="n">
        <v>1</v>
      </c>
      <c r="G982" s="33" t="n">
        <v>0</v>
      </c>
      <c r="H982" s="33" t="n">
        <v>0</v>
      </c>
      <c r="I982" s="33" t="n">
        <v>0</v>
      </c>
      <c r="J982" s="33" t="n">
        <v>0</v>
      </c>
      <c r="K982" s="33" t="n">
        <v>0</v>
      </c>
      <c r="L982" s="33" t="n">
        <v>0</v>
      </c>
      <c r="M982" s="33" t="n">
        <v>0</v>
      </c>
      <c r="N982" s="33" t="n">
        <v>0</v>
      </c>
      <c r="O982" s="33" t="n">
        <v>0</v>
      </c>
      <c r="P982" s="33" t="n">
        <v>0</v>
      </c>
      <c r="Q982" s="33" t="n">
        <v>1</v>
      </c>
      <c r="R982" s="33" t="n">
        <v>1</v>
      </c>
      <c r="S982" s="33" t="n">
        <v>0</v>
      </c>
      <c r="T982" s="33" t="n"/>
      <c r="U982" s="14" t="n">
        <v>0</v>
      </c>
      <c r="V982" s="27">
        <f>SUMPRODUCT('Linear Model'!B$2:T$2,'Test Set'!A982:S982)+'Linear Model'!U$2</f>
        <v/>
      </c>
      <c r="W982" s="1">
        <f>SUMPRODUCT('Logistic Regression'!B$2:T$2,'Test Set'!A982:S982)+'Logistic Regression'!U$2</f>
        <v/>
      </c>
      <c r="X982" s="70">
        <f>EXP(W982)/(1+EXP(W982))</f>
        <v/>
      </c>
    </row>
    <row r="983" spans="1:24">
      <c r="A983" s="33" t="n">
        <v>1</v>
      </c>
      <c r="B983" s="33" t="n">
        <v>0</v>
      </c>
      <c r="C983" s="33" t="n">
        <v>0</v>
      </c>
      <c r="D983" s="33" t="n">
        <v>0</v>
      </c>
      <c r="E983" s="33" t="n">
        <v>0</v>
      </c>
      <c r="F983" s="33" t="n">
        <v>0</v>
      </c>
      <c r="G983" s="33" t="n">
        <v>1</v>
      </c>
      <c r="H983" s="33" t="n">
        <v>0</v>
      </c>
      <c r="I983" s="33" t="n">
        <v>0</v>
      </c>
      <c r="J983" s="33" t="n">
        <v>0</v>
      </c>
      <c r="K983" s="33" t="n">
        <v>0</v>
      </c>
      <c r="L983" s="33" t="n">
        <v>0</v>
      </c>
      <c r="M983" s="33" t="n">
        <v>0</v>
      </c>
      <c r="N983" s="33" t="n">
        <v>0</v>
      </c>
      <c r="O983" s="33" t="n">
        <v>0</v>
      </c>
      <c r="P983" s="33" t="n">
        <v>0</v>
      </c>
      <c r="Q983" s="33" t="n">
        <v>0</v>
      </c>
      <c r="R983" s="33" t="n">
        <v>0</v>
      </c>
      <c r="S983" s="33" t="n">
        <v>0</v>
      </c>
      <c r="T983" s="33" t="n"/>
      <c r="U983" s="14" t="n">
        <v>0</v>
      </c>
      <c r="V983" s="27">
        <f>SUMPRODUCT('Linear Model'!B$2:T$2,'Test Set'!A983:S983)+'Linear Model'!U$2</f>
        <v/>
      </c>
      <c r="W983" s="1">
        <f>SUMPRODUCT('Logistic Regression'!B$2:T$2,'Test Set'!A983:S983)+'Logistic Regression'!U$2</f>
        <v/>
      </c>
      <c r="X983" s="70">
        <f>EXP(W983)/(1+EXP(W983))</f>
        <v/>
      </c>
    </row>
    <row r="984" spans="1:24">
      <c r="A984" s="33" t="n">
        <v>1</v>
      </c>
      <c r="B984" s="33" t="n">
        <v>0</v>
      </c>
      <c r="C984" s="33" t="n">
        <v>0</v>
      </c>
      <c r="D984" s="33" t="n">
        <v>0</v>
      </c>
      <c r="E984" s="33" t="n">
        <v>0</v>
      </c>
      <c r="F984" s="33" t="n">
        <v>0</v>
      </c>
      <c r="G984" s="33" t="n">
        <v>0</v>
      </c>
      <c r="H984" s="33" t="n">
        <v>0</v>
      </c>
      <c r="I984" s="33" t="n">
        <v>0</v>
      </c>
      <c r="J984" s="33" t="n">
        <v>0</v>
      </c>
      <c r="K984" s="33" t="n">
        <v>0</v>
      </c>
      <c r="L984" s="33" t="n">
        <v>0</v>
      </c>
      <c r="M984" s="33" t="n">
        <v>0</v>
      </c>
      <c r="N984" s="33" t="n">
        <v>1</v>
      </c>
      <c r="O984" s="33" t="n">
        <v>1</v>
      </c>
      <c r="P984" s="33" t="n">
        <v>0</v>
      </c>
      <c r="Q984" s="33" t="n">
        <v>0</v>
      </c>
      <c r="R984" s="33" t="n">
        <v>1</v>
      </c>
      <c r="S984" s="33" t="n">
        <v>0</v>
      </c>
      <c r="T984" s="33" t="n"/>
      <c r="U984" s="14" t="n">
        <v>0</v>
      </c>
      <c r="V984" s="27">
        <f>SUMPRODUCT('Linear Model'!B$2:T$2,'Test Set'!A984:S984)+'Linear Model'!U$2</f>
        <v/>
      </c>
      <c r="W984" s="1">
        <f>SUMPRODUCT('Logistic Regression'!B$2:T$2,'Test Set'!A984:S984)+'Logistic Regression'!U$2</f>
        <v/>
      </c>
      <c r="X984" s="70">
        <f>EXP(W984)/(1+EXP(W984))</f>
        <v/>
      </c>
    </row>
    <row r="985" spans="1:24">
      <c r="A985" s="33" t="n">
        <v>0</v>
      </c>
      <c r="B985" s="33" t="n">
        <v>0</v>
      </c>
      <c r="C985" s="33" t="n">
        <v>0</v>
      </c>
      <c r="D985" s="33" t="n">
        <v>1</v>
      </c>
      <c r="E985" s="33" t="n">
        <v>0</v>
      </c>
      <c r="F985" s="33" t="n">
        <v>0</v>
      </c>
      <c r="G985" s="33" t="n">
        <v>0</v>
      </c>
      <c r="H985" s="33" t="n">
        <v>0</v>
      </c>
      <c r="I985" s="33" t="n">
        <v>0</v>
      </c>
      <c r="J985" s="33" t="n">
        <v>0</v>
      </c>
      <c r="K985" s="33" t="n">
        <v>0</v>
      </c>
      <c r="L985" s="33" t="n">
        <v>0</v>
      </c>
      <c r="M985" s="33" t="n">
        <v>0</v>
      </c>
      <c r="N985" s="33" t="n">
        <v>0</v>
      </c>
      <c r="O985" s="33" t="n">
        <v>1</v>
      </c>
      <c r="P985" s="33" t="n">
        <v>0</v>
      </c>
      <c r="Q985" s="33" t="n">
        <v>0</v>
      </c>
      <c r="R985" s="33" t="n">
        <v>0</v>
      </c>
      <c r="S985" s="33" t="n">
        <v>0</v>
      </c>
      <c r="T985" s="33" t="n"/>
      <c r="U985" s="14" t="n">
        <v>0</v>
      </c>
      <c r="V985" s="27">
        <f>SUMPRODUCT('Linear Model'!B$2:T$2,'Test Set'!A985:S985)+'Linear Model'!U$2</f>
        <v/>
      </c>
      <c r="W985" s="1">
        <f>SUMPRODUCT('Logistic Regression'!B$2:T$2,'Test Set'!A985:S985)+'Logistic Regression'!U$2</f>
        <v/>
      </c>
      <c r="X985" s="70">
        <f>EXP(W985)/(1+EXP(W985))</f>
        <v/>
      </c>
    </row>
    <row r="986" spans="1:24">
      <c r="A986" s="33" t="n">
        <v>0</v>
      </c>
      <c r="B986" s="33" t="n">
        <v>1</v>
      </c>
      <c r="C986" s="33" t="n">
        <v>1</v>
      </c>
      <c r="D986" s="33" t="n">
        <v>0</v>
      </c>
      <c r="E986" s="33" t="n">
        <v>0</v>
      </c>
      <c r="F986" s="33" t="n">
        <v>0</v>
      </c>
      <c r="G986" s="33" t="n">
        <v>0</v>
      </c>
      <c r="H986" s="33" t="n">
        <v>0</v>
      </c>
      <c r="I986" s="33" t="n">
        <v>0</v>
      </c>
      <c r="J986" s="33" t="n">
        <v>0</v>
      </c>
      <c r="K986" s="33" t="n">
        <v>0</v>
      </c>
      <c r="L986" s="33" t="n">
        <v>0</v>
      </c>
      <c r="M986" s="33" t="n">
        <v>0</v>
      </c>
      <c r="N986" s="33" t="n">
        <v>0</v>
      </c>
      <c r="O986" s="33" t="n">
        <v>0</v>
      </c>
      <c r="P986" s="33" t="n">
        <v>0</v>
      </c>
      <c r="Q986" s="33" t="n">
        <v>0</v>
      </c>
      <c r="R986" s="33" t="n">
        <v>0</v>
      </c>
      <c r="S986" s="33" t="n">
        <v>0</v>
      </c>
      <c r="T986" s="33" t="n"/>
      <c r="U986" s="14" t="n">
        <v>0</v>
      </c>
      <c r="V986" s="27">
        <f>SUMPRODUCT('Linear Model'!B$2:T$2,'Test Set'!A986:S986)+'Linear Model'!U$2</f>
        <v/>
      </c>
      <c r="W986" s="1">
        <f>SUMPRODUCT('Logistic Regression'!B$2:T$2,'Test Set'!A986:S986)+'Logistic Regression'!U$2</f>
        <v/>
      </c>
      <c r="X986" s="70">
        <f>EXP(W986)/(1+EXP(W986))</f>
        <v/>
      </c>
    </row>
    <row r="987" spans="1:24">
      <c r="A987" s="33" t="n">
        <v>1</v>
      </c>
      <c r="B987" s="33" t="n">
        <v>0</v>
      </c>
      <c r="C987" s="33" t="n">
        <v>1</v>
      </c>
      <c r="D987" s="33" t="n">
        <v>0</v>
      </c>
      <c r="E987" s="33" t="n">
        <v>0</v>
      </c>
      <c r="F987" s="33" t="n">
        <v>0</v>
      </c>
      <c r="G987" s="33" t="n">
        <v>0</v>
      </c>
      <c r="H987" s="33" t="n">
        <v>0</v>
      </c>
      <c r="I987" s="33" t="n">
        <v>0</v>
      </c>
      <c r="J987" s="33" t="n">
        <v>0</v>
      </c>
      <c r="K987" s="33" t="n">
        <v>0</v>
      </c>
      <c r="L987" s="33" t="n">
        <v>0</v>
      </c>
      <c r="M987" s="33" t="n">
        <v>0</v>
      </c>
      <c r="N987" s="33" t="n">
        <v>1</v>
      </c>
      <c r="O987" s="33" t="n">
        <v>0</v>
      </c>
      <c r="P987" s="33" t="n">
        <v>0</v>
      </c>
      <c r="Q987" s="33" t="n">
        <v>0</v>
      </c>
      <c r="R987" s="33" t="n">
        <v>0</v>
      </c>
      <c r="S987" s="33" t="n">
        <v>0</v>
      </c>
      <c r="T987" s="33" t="n"/>
      <c r="U987" s="14" t="n">
        <v>0</v>
      </c>
      <c r="V987" s="27">
        <f>SUMPRODUCT('Linear Model'!B$2:T$2,'Test Set'!A987:S987)+'Linear Model'!U$2</f>
        <v/>
      </c>
      <c r="W987" s="1">
        <f>SUMPRODUCT('Logistic Regression'!B$2:T$2,'Test Set'!A987:S987)+'Logistic Regression'!U$2</f>
        <v/>
      </c>
      <c r="X987" s="70">
        <f>EXP(W987)/(1+EXP(W987))</f>
        <v/>
      </c>
    </row>
    <row r="988" spans="1:24">
      <c r="A988" s="33" t="n">
        <v>0</v>
      </c>
      <c r="B988" s="33" t="n">
        <v>1</v>
      </c>
      <c r="C988" s="33" t="n">
        <v>1</v>
      </c>
      <c r="D988" s="33" t="n">
        <v>0</v>
      </c>
      <c r="E988" s="33" t="n">
        <v>0</v>
      </c>
      <c r="F988" s="33" t="n">
        <v>1</v>
      </c>
      <c r="G988" s="33" t="n">
        <v>0</v>
      </c>
      <c r="H988" s="33" t="n">
        <v>0</v>
      </c>
      <c r="I988" s="33" t="n">
        <v>0</v>
      </c>
      <c r="J988" s="33" t="n">
        <v>0</v>
      </c>
      <c r="K988" s="33" t="n">
        <v>0</v>
      </c>
      <c r="L988" s="33" t="n">
        <v>0</v>
      </c>
      <c r="M988" s="33" t="n">
        <v>0</v>
      </c>
      <c r="N988" s="33" t="n">
        <v>0</v>
      </c>
      <c r="O988" s="33" t="n">
        <v>0</v>
      </c>
      <c r="P988" s="33" t="n">
        <v>0</v>
      </c>
      <c r="Q988" s="33" t="n">
        <v>0</v>
      </c>
      <c r="R988" s="33" t="n">
        <v>1</v>
      </c>
      <c r="S988" s="33" t="n">
        <v>0</v>
      </c>
      <c r="T988" s="33" t="n"/>
      <c r="U988" s="14" t="n">
        <v>0</v>
      </c>
      <c r="V988" s="27">
        <f>SUMPRODUCT('Linear Model'!B$2:T$2,'Test Set'!A988:S988)+'Linear Model'!U$2</f>
        <v/>
      </c>
      <c r="W988" s="1">
        <f>SUMPRODUCT('Logistic Regression'!B$2:T$2,'Test Set'!A988:S988)+'Logistic Regression'!U$2</f>
        <v/>
      </c>
      <c r="X988" s="70">
        <f>EXP(W988)/(1+EXP(W988))</f>
        <v/>
      </c>
    </row>
    <row r="989" spans="1:24">
      <c r="A989" s="33" t="n">
        <v>0</v>
      </c>
      <c r="B989" s="33" t="n">
        <v>1</v>
      </c>
      <c r="C989" s="33" t="n">
        <v>0</v>
      </c>
      <c r="D989" s="33" t="n">
        <v>1</v>
      </c>
      <c r="E989" s="33" t="n">
        <v>0</v>
      </c>
      <c r="F989" s="33" t="n">
        <v>1</v>
      </c>
      <c r="G989" s="33" t="n">
        <v>0</v>
      </c>
      <c r="H989" s="33" t="n">
        <v>0</v>
      </c>
      <c r="I989" s="33" t="n">
        <v>0</v>
      </c>
      <c r="J989" s="33" t="n">
        <v>0</v>
      </c>
      <c r="K989" s="33" t="n">
        <v>0</v>
      </c>
      <c r="L989" s="33" t="n">
        <v>0</v>
      </c>
      <c r="M989" s="33" t="n">
        <v>0</v>
      </c>
      <c r="N989" s="33" t="n">
        <v>0</v>
      </c>
      <c r="O989" s="33" t="n">
        <v>0</v>
      </c>
      <c r="P989" s="33" t="n">
        <v>0</v>
      </c>
      <c r="Q989" s="33" t="n">
        <v>0</v>
      </c>
      <c r="R989" s="33" t="n">
        <v>0</v>
      </c>
      <c r="S989" s="33" t="n">
        <v>0</v>
      </c>
      <c r="T989" s="33" t="n"/>
      <c r="U989" s="14" t="n">
        <v>0</v>
      </c>
      <c r="V989" s="27">
        <f>SUMPRODUCT('Linear Model'!B$2:T$2,'Test Set'!A989:S989)+'Linear Model'!U$2</f>
        <v/>
      </c>
      <c r="W989" s="1">
        <f>SUMPRODUCT('Logistic Regression'!B$2:T$2,'Test Set'!A989:S989)+'Logistic Regression'!U$2</f>
        <v/>
      </c>
      <c r="X989" s="70">
        <f>EXP(W989)/(1+EXP(W989))</f>
        <v/>
      </c>
    </row>
    <row r="990" spans="1:24">
      <c r="A990" s="33" t="n">
        <v>0</v>
      </c>
      <c r="B990" s="33" t="n">
        <v>0</v>
      </c>
      <c r="C990" s="33" t="n">
        <v>1</v>
      </c>
      <c r="D990" s="33" t="n">
        <v>0</v>
      </c>
      <c r="E990" s="33" t="n">
        <v>0</v>
      </c>
      <c r="F990" s="33" t="n">
        <v>0</v>
      </c>
      <c r="G990" s="33" t="n">
        <v>0</v>
      </c>
      <c r="H990" s="33" t="n">
        <v>0</v>
      </c>
      <c r="I990" s="33" t="n">
        <v>0</v>
      </c>
      <c r="J990" s="33" t="n">
        <v>0</v>
      </c>
      <c r="K990" s="33" t="n">
        <v>0</v>
      </c>
      <c r="L990" s="33" t="n">
        <v>0</v>
      </c>
      <c r="M990" s="33" t="n">
        <v>0</v>
      </c>
      <c r="N990" s="33" t="n">
        <v>0</v>
      </c>
      <c r="O990" s="33" t="n">
        <v>0</v>
      </c>
      <c r="P990" s="33" t="n">
        <v>0</v>
      </c>
      <c r="Q990" s="33" t="n">
        <v>0</v>
      </c>
      <c r="R990" s="33" t="n">
        <v>0</v>
      </c>
      <c r="S990" s="33" t="n">
        <v>0</v>
      </c>
      <c r="T990" s="33" t="n"/>
      <c r="U990" s="14" t="n">
        <v>0</v>
      </c>
      <c r="V990" s="27">
        <f>SUMPRODUCT('Linear Model'!B$2:T$2,'Test Set'!A990:S990)+'Linear Model'!U$2</f>
        <v/>
      </c>
      <c r="W990" s="1">
        <f>SUMPRODUCT('Logistic Regression'!B$2:T$2,'Test Set'!A990:S990)+'Logistic Regression'!U$2</f>
        <v/>
      </c>
      <c r="X990" s="70">
        <f>EXP(W990)/(1+EXP(W990))</f>
        <v/>
      </c>
    </row>
    <row r="991" spans="1:24">
      <c r="A991" s="33" t="n">
        <v>1</v>
      </c>
      <c r="B991" s="33" t="n">
        <v>0</v>
      </c>
      <c r="C991" s="33" t="n">
        <v>1</v>
      </c>
      <c r="D991" s="33" t="n">
        <v>0</v>
      </c>
      <c r="E991" s="33" t="n">
        <v>0</v>
      </c>
      <c r="F991" s="33" t="n">
        <v>0</v>
      </c>
      <c r="G991" s="33" t="n">
        <v>1</v>
      </c>
      <c r="H991" s="33" t="n">
        <v>0</v>
      </c>
      <c r="I991" s="33" t="n">
        <v>0</v>
      </c>
      <c r="J991" s="33" t="n">
        <v>0</v>
      </c>
      <c r="K991" s="33" t="n">
        <v>0</v>
      </c>
      <c r="L991" s="33" t="n">
        <v>0</v>
      </c>
      <c r="M991" s="33" t="n">
        <v>0</v>
      </c>
      <c r="N991" s="33" t="n">
        <v>0</v>
      </c>
      <c r="O991" s="33" t="n">
        <v>0</v>
      </c>
      <c r="P991" s="33" t="n">
        <v>0</v>
      </c>
      <c r="Q991" s="33" t="n">
        <v>0</v>
      </c>
      <c r="R991" s="33" t="n">
        <v>1</v>
      </c>
      <c r="S991" s="33" t="n">
        <v>0</v>
      </c>
      <c r="T991" s="33" t="n"/>
      <c r="U991" s="14" t="n">
        <v>0</v>
      </c>
      <c r="V991" s="27">
        <f>SUMPRODUCT('Linear Model'!B$2:T$2,'Test Set'!A991:S991)+'Linear Model'!U$2</f>
        <v/>
      </c>
      <c r="W991" s="1">
        <f>SUMPRODUCT('Logistic Regression'!B$2:T$2,'Test Set'!A991:S991)+'Logistic Regression'!U$2</f>
        <v/>
      </c>
      <c r="X991" s="70">
        <f>EXP(W991)/(1+EXP(W991))</f>
        <v/>
      </c>
    </row>
    <row r="992" spans="1:24">
      <c r="A992" s="33" t="n">
        <v>0</v>
      </c>
      <c r="B992" s="33" t="n">
        <v>0</v>
      </c>
      <c r="C992" s="33" t="n">
        <v>0</v>
      </c>
      <c r="D992" s="33" t="n">
        <v>1</v>
      </c>
      <c r="E992" s="33" t="n">
        <v>0</v>
      </c>
      <c r="F992" s="33" t="n">
        <v>0</v>
      </c>
      <c r="G992" s="33" t="n">
        <v>1</v>
      </c>
      <c r="H992" s="33" t="n">
        <v>0</v>
      </c>
      <c r="I992" s="33" t="n">
        <v>0</v>
      </c>
      <c r="J992" s="33" t="n">
        <v>0</v>
      </c>
      <c r="K992" s="33" t="n">
        <v>0</v>
      </c>
      <c r="L992" s="33" t="n">
        <v>0</v>
      </c>
      <c r="M992" s="33" t="n">
        <v>0</v>
      </c>
      <c r="N992" s="33" t="n">
        <v>0</v>
      </c>
      <c r="O992" s="33" t="n">
        <v>0</v>
      </c>
      <c r="P992" s="33" t="n">
        <v>0</v>
      </c>
      <c r="Q992" s="33" t="n">
        <v>0</v>
      </c>
      <c r="R992" s="33" t="n">
        <v>0</v>
      </c>
      <c r="S992" s="33" t="n">
        <v>0</v>
      </c>
      <c r="T992" s="33" t="n"/>
      <c r="U992" s="14" t="n">
        <v>0</v>
      </c>
      <c r="V992" s="27">
        <f>SUMPRODUCT('Linear Model'!B$2:T$2,'Test Set'!A992:S992)+'Linear Model'!U$2</f>
        <v/>
      </c>
      <c r="W992" s="1">
        <f>SUMPRODUCT('Logistic Regression'!B$2:T$2,'Test Set'!A992:S992)+'Logistic Regression'!U$2</f>
        <v/>
      </c>
      <c r="X992" s="70">
        <f>EXP(W992)/(1+EXP(W992))</f>
        <v/>
      </c>
    </row>
    <row r="993" spans="1:24">
      <c r="A993" s="33" t="n">
        <v>0</v>
      </c>
      <c r="B993" s="33" t="n">
        <v>0</v>
      </c>
      <c r="C993" s="33" t="n">
        <v>1</v>
      </c>
      <c r="D993" s="33" t="n">
        <v>0</v>
      </c>
      <c r="E993" s="33" t="n">
        <v>0</v>
      </c>
      <c r="F993" s="33" t="n">
        <v>1</v>
      </c>
      <c r="G993" s="33" t="n">
        <v>0</v>
      </c>
      <c r="H993" s="33" t="n">
        <v>0</v>
      </c>
      <c r="I993" s="33" t="n">
        <v>0</v>
      </c>
      <c r="J993" s="33" t="n">
        <v>0</v>
      </c>
      <c r="K993" s="33" t="n">
        <v>0</v>
      </c>
      <c r="L993" s="33" t="n">
        <v>0</v>
      </c>
      <c r="M993" s="33" t="n">
        <v>0</v>
      </c>
      <c r="N993" s="33" t="n">
        <v>0</v>
      </c>
      <c r="O993" s="33" t="n">
        <v>0</v>
      </c>
      <c r="P993" s="33" t="n">
        <v>0</v>
      </c>
      <c r="Q993" s="33" t="n">
        <v>0</v>
      </c>
      <c r="R993" s="33" t="n">
        <v>1</v>
      </c>
      <c r="S993" s="33" t="n">
        <v>0</v>
      </c>
      <c r="T993" s="33" t="n"/>
      <c r="U993" s="14" t="n">
        <v>0</v>
      </c>
      <c r="V993" s="27">
        <f>SUMPRODUCT('Linear Model'!B$2:T$2,'Test Set'!A993:S993)+'Linear Model'!U$2</f>
        <v/>
      </c>
      <c r="W993" s="1">
        <f>SUMPRODUCT('Logistic Regression'!B$2:T$2,'Test Set'!A993:S993)+'Logistic Regression'!U$2</f>
        <v/>
      </c>
      <c r="X993" s="70">
        <f>EXP(W993)/(1+EXP(W993))</f>
        <v/>
      </c>
    </row>
    <row r="994" spans="1:24">
      <c r="A994" s="33" t="n">
        <v>1</v>
      </c>
      <c r="B994" s="33" t="n">
        <v>0</v>
      </c>
      <c r="C994" s="33" t="n">
        <v>0</v>
      </c>
      <c r="D994" s="33" t="n">
        <v>0</v>
      </c>
      <c r="E994" s="33" t="n">
        <v>0</v>
      </c>
      <c r="F994" s="33" t="n">
        <v>1</v>
      </c>
      <c r="G994" s="33" t="n">
        <v>0</v>
      </c>
      <c r="H994" s="33" t="n">
        <v>0</v>
      </c>
      <c r="I994" s="33" t="n">
        <v>0</v>
      </c>
      <c r="J994" s="33" t="n">
        <v>0</v>
      </c>
      <c r="K994" s="33" t="n">
        <v>0</v>
      </c>
      <c r="L994" s="33" t="n">
        <v>0</v>
      </c>
      <c r="M994" s="33" t="n">
        <v>0</v>
      </c>
      <c r="N994" s="33" t="n">
        <v>0</v>
      </c>
      <c r="O994" s="33" t="n">
        <v>0</v>
      </c>
      <c r="P994" s="33" t="n">
        <v>0</v>
      </c>
      <c r="Q994" s="33" t="n">
        <v>0</v>
      </c>
      <c r="R994" s="33" t="n">
        <v>0</v>
      </c>
      <c r="S994" s="33" t="n">
        <v>0</v>
      </c>
      <c r="T994" s="33" t="n"/>
      <c r="U994" s="14" t="n">
        <v>0</v>
      </c>
      <c r="V994" s="27">
        <f>SUMPRODUCT('Linear Model'!B$2:T$2,'Test Set'!A994:S994)+'Linear Model'!U$2</f>
        <v/>
      </c>
      <c r="W994" s="1">
        <f>SUMPRODUCT('Logistic Regression'!B$2:T$2,'Test Set'!A994:S994)+'Logistic Regression'!U$2</f>
        <v/>
      </c>
      <c r="X994" s="70">
        <f>EXP(W994)/(1+EXP(W994))</f>
        <v/>
      </c>
    </row>
    <row r="995" spans="1:24">
      <c r="A995" s="33" t="n">
        <v>1</v>
      </c>
      <c r="B995" s="33" t="n">
        <v>0</v>
      </c>
      <c r="C995" s="33" t="n">
        <v>0</v>
      </c>
      <c r="D995" s="33" t="n">
        <v>0</v>
      </c>
      <c r="E995" s="33" t="n">
        <v>0</v>
      </c>
      <c r="F995" s="33" t="n">
        <v>0</v>
      </c>
      <c r="G995" s="33" t="n">
        <v>0</v>
      </c>
      <c r="H995" s="33" t="n">
        <v>0</v>
      </c>
      <c r="I995" s="33" t="n">
        <v>0</v>
      </c>
      <c r="J995" s="33" t="n">
        <v>0</v>
      </c>
      <c r="K995" s="33" t="n">
        <v>0</v>
      </c>
      <c r="L995" s="33" t="n">
        <v>0</v>
      </c>
      <c r="M995" s="33" t="n">
        <v>0</v>
      </c>
      <c r="N995" s="33" t="n">
        <v>1</v>
      </c>
      <c r="O995" s="33" t="n">
        <v>0</v>
      </c>
      <c r="P995" s="33" t="n">
        <v>0</v>
      </c>
      <c r="Q995" s="33" t="n">
        <v>0</v>
      </c>
      <c r="R995" s="33" t="n">
        <v>0</v>
      </c>
      <c r="S995" s="33" t="n">
        <v>0</v>
      </c>
      <c r="T995" s="33" t="n"/>
      <c r="U995" s="14" t="n">
        <v>0</v>
      </c>
      <c r="V995" s="27">
        <f>SUMPRODUCT('Linear Model'!B$2:T$2,'Test Set'!A995:S995)+'Linear Model'!U$2</f>
        <v/>
      </c>
      <c r="W995" s="1">
        <f>SUMPRODUCT('Logistic Regression'!B$2:T$2,'Test Set'!A995:S995)+'Logistic Regression'!U$2</f>
        <v/>
      </c>
      <c r="X995" s="70">
        <f>EXP(W995)/(1+EXP(W995))</f>
        <v/>
      </c>
    </row>
    <row r="996" spans="1:24">
      <c r="A996" s="33" t="n">
        <v>1</v>
      </c>
      <c r="B996" s="33" t="n">
        <v>0</v>
      </c>
      <c r="C996" s="33" t="n">
        <v>0</v>
      </c>
      <c r="D996" s="33" t="n">
        <v>1</v>
      </c>
      <c r="E996" s="33" t="n">
        <v>0</v>
      </c>
      <c r="F996" s="33" t="n">
        <v>0</v>
      </c>
      <c r="G996" s="33" t="n">
        <v>0</v>
      </c>
      <c r="H996" s="33" t="n">
        <v>0</v>
      </c>
      <c r="I996" s="33" t="n">
        <v>0</v>
      </c>
      <c r="J996" s="33" t="n">
        <v>0</v>
      </c>
      <c r="K996" s="33" t="n">
        <v>1</v>
      </c>
      <c r="L996" s="33" t="n">
        <v>0</v>
      </c>
      <c r="M996" s="33" t="n">
        <v>0</v>
      </c>
      <c r="N996" s="33" t="n">
        <v>0</v>
      </c>
      <c r="O996" s="33" t="n">
        <v>0</v>
      </c>
      <c r="P996" s="33" t="n">
        <v>0</v>
      </c>
      <c r="Q996" s="33" t="n">
        <v>0</v>
      </c>
      <c r="R996" s="33" t="n">
        <v>1</v>
      </c>
      <c r="S996" s="33" t="n">
        <v>0</v>
      </c>
      <c r="T996" s="33" t="n"/>
      <c r="U996" s="14" t="n">
        <v>0</v>
      </c>
      <c r="V996" s="27">
        <f>SUMPRODUCT('Linear Model'!B$2:T$2,'Test Set'!A996:S996)+'Linear Model'!U$2</f>
        <v/>
      </c>
      <c r="W996" s="1">
        <f>SUMPRODUCT('Logistic Regression'!B$2:T$2,'Test Set'!A996:S996)+'Logistic Regression'!U$2</f>
        <v/>
      </c>
      <c r="X996" s="70">
        <f>EXP(W996)/(1+EXP(W996))</f>
        <v/>
      </c>
    </row>
    <row r="997" spans="1:24">
      <c r="A997" s="33" t="n">
        <v>1</v>
      </c>
      <c r="B997" s="33" t="n">
        <v>0</v>
      </c>
      <c r="C997" s="33" t="n">
        <v>0</v>
      </c>
      <c r="D997" s="33" t="n">
        <v>1</v>
      </c>
      <c r="E997" s="33" t="n">
        <v>0</v>
      </c>
      <c r="F997" s="33" t="n">
        <v>0</v>
      </c>
      <c r="G997" s="33" t="n">
        <v>0</v>
      </c>
      <c r="H997" s="33" t="n">
        <v>0</v>
      </c>
      <c r="I997" s="33" t="n">
        <v>1</v>
      </c>
      <c r="J997" s="33" t="n">
        <v>0</v>
      </c>
      <c r="K997" s="33" t="n">
        <v>0</v>
      </c>
      <c r="L997" s="33" t="n">
        <v>0</v>
      </c>
      <c r="M997" s="33" t="n">
        <v>0</v>
      </c>
      <c r="N997" s="33" t="n">
        <v>0</v>
      </c>
      <c r="O997" s="33" t="n">
        <v>0</v>
      </c>
      <c r="P997" s="33" t="n">
        <v>0</v>
      </c>
      <c r="Q997" s="33" t="n">
        <v>0</v>
      </c>
      <c r="R997" s="33" t="n">
        <v>0</v>
      </c>
      <c r="S997" s="33" t="n">
        <v>0</v>
      </c>
      <c r="T997" s="33" t="n"/>
      <c r="U997" s="14" t="n">
        <v>0</v>
      </c>
      <c r="V997" s="27">
        <f>SUMPRODUCT('Linear Model'!B$2:T$2,'Test Set'!A997:S997)+'Linear Model'!U$2</f>
        <v/>
      </c>
      <c r="W997" s="1">
        <f>SUMPRODUCT('Logistic Regression'!B$2:T$2,'Test Set'!A997:S997)+'Logistic Regression'!U$2</f>
        <v/>
      </c>
      <c r="X997" s="70">
        <f>EXP(W997)/(1+EXP(W997))</f>
        <v/>
      </c>
    </row>
    <row r="998" spans="1:24">
      <c r="A998" s="33" t="n">
        <v>0</v>
      </c>
      <c r="B998" s="33" t="n">
        <v>1</v>
      </c>
      <c r="C998" s="33" t="n">
        <v>0</v>
      </c>
      <c r="D998" s="33" t="n">
        <v>0</v>
      </c>
      <c r="E998" s="33" t="n">
        <v>0</v>
      </c>
      <c r="F998" s="33" t="n">
        <v>1</v>
      </c>
      <c r="G998" s="33" t="n">
        <v>1</v>
      </c>
      <c r="H998" s="33" t="n">
        <v>0</v>
      </c>
      <c r="I998" s="33" t="n">
        <v>0</v>
      </c>
      <c r="J998" s="33" t="n">
        <v>0</v>
      </c>
      <c r="K998" s="33" t="n">
        <v>0</v>
      </c>
      <c r="L998" s="33" t="n">
        <v>0</v>
      </c>
      <c r="M998" s="33" t="n">
        <v>0</v>
      </c>
      <c r="N998" s="33" t="n">
        <v>1</v>
      </c>
      <c r="O998" s="33" t="n">
        <v>0</v>
      </c>
      <c r="P998" s="33" t="n">
        <v>0</v>
      </c>
      <c r="Q998" s="33" t="n">
        <v>0</v>
      </c>
      <c r="R998" s="33" t="n">
        <v>0</v>
      </c>
      <c r="S998" s="33" t="n">
        <v>0</v>
      </c>
      <c r="T998" s="33" t="n"/>
      <c r="U998" s="14" t="n">
        <v>0</v>
      </c>
      <c r="V998" s="27">
        <f>SUMPRODUCT('Linear Model'!B$2:T$2,'Test Set'!A998:S998)+'Linear Model'!U$2</f>
        <v/>
      </c>
      <c r="W998" s="1">
        <f>SUMPRODUCT('Logistic Regression'!B$2:T$2,'Test Set'!A998:S998)+'Logistic Regression'!U$2</f>
        <v/>
      </c>
      <c r="X998" s="70">
        <f>EXP(W998)/(1+EXP(W998))</f>
        <v/>
      </c>
    </row>
    <row r="999" spans="1:24">
      <c r="A999" s="33" t="n">
        <v>0</v>
      </c>
      <c r="B999" s="33" t="n">
        <v>0</v>
      </c>
      <c r="C999" s="33" t="n">
        <v>0</v>
      </c>
      <c r="D999" s="33" t="n">
        <v>0</v>
      </c>
      <c r="E999" s="33" t="n">
        <v>0</v>
      </c>
      <c r="F999" s="33" t="n">
        <v>1</v>
      </c>
      <c r="G999" s="33" t="n">
        <v>0</v>
      </c>
      <c r="H999" s="33" t="n">
        <v>0</v>
      </c>
      <c r="I999" s="33" t="n">
        <v>0</v>
      </c>
      <c r="J999" s="33" t="n">
        <v>0</v>
      </c>
      <c r="K999" s="33" t="n">
        <v>0</v>
      </c>
      <c r="L999" s="33" t="n">
        <v>0</v>
      </c>
      <c r="M999" s="33" t="n">
        <v>0</v>
      </c>
      <c r="N999" s="33" t="n">
        <v>0</v>
      </c>
      <c r="O999" s="33" t="n">
        <v>1</v>
      </c>
      <c r="P999" s="33" t="n">
        <v>0</v>
      </c>
      <c r="Q999" s="33" t="n">
        <v>0</v>
      </c>
      <c r="R999" s="33" t="n">
        <v>0</v>
      </c>
      <c r="S999" s="33" t="n">
        <v>1</v>
      </c>
      <c r="T999" s="33" t="n"/>
      <c r="U999" s="14" t="n">
        <v>0</v>
      </c>
      <c r="V999" s="27">
        <f>SUMPRODUCT('Linear Model'!B$2:T$2,'Test Set'!A999:S999)+'Linear Model'!U$2</f>
        <v/>
      </c>
      <c r="W999" s="1">
        <f>SUMPRODUCT('Logistic Regression'!B$2:T$2,'Test Set'!A999:S999)+'Logistic Regression'!U$2</f>
        <v/>
      </c>
      <c r="X999" s="70">
        <f>EXP(W999)/(1+EXP(W999))</f>
        <v/>
      </c>
    </row>
    <row r="1000" spans="1:24">
      <c r="A1000" s="33" t="n">
        <v>1</v>
      </c>
      <c r="B1000" s="33" t="n">
        <v>0</v>
      </c>
      <c r="C1000" s="33" t="n">
        <v>0</v>
      </c>
      <c r="D1000" s="33" t="n">
        <v>1</v>
      </c>
      <c r="E1000" s="33" t="n">
        <v>0</v>
      </c>
      <c r="F1000" s="33" t="n">
        <v>0</v>
      </c>
      <c r="G1000" s="33" t="n">
        <v>1</v>
      </c>
      <c r="H1000" s="33" t="n">
        <v>0</v>
      </c>
      <c r="I1000" s="33" t="n">
        <v>0</v>
      </c>
      <c r="J1000" s="33" t="n">
        <v>0</v>
      </c>
      <c r="K1000" s="33" t="n">
        <v>0</v>
      </c>
      <c r="L1000" s="33" t="n">
        <v>0</v>
      </c>
      <c r="M1000" s="33" t="n">
        <v>0</v>
      </c>
      <c r="N1000" s="33" t="n">
        <v>0</v>
      </c>
      <c r="O1000" s="33" t="n">
        <v>1</v>
      </c>
      <c r="P1000" s="33" t="n">
        <v>0</v>
      </c>
      <c r="Q1000" s="33" t="n">
        <v>0</v>
      </c>
      <c r="R1000" s="33" t="n">
        <v>0</v>
      </c>
      <c r="S1000" s="33" t="n">
        <v>0</v>
      </c>
      <c r="T1000" s="33" t="n"/>
      <c r="U1000" s="14" t="n">
        <v>0</v>
      </c>
      <c r="V1000" s="27">
        <f>SUMPRODUCT('Linear Model'!B$2:T$2,'Test Set'!A1000:S1000)+'Linear Model'!U$2</f>
        <v/>
      </c>
      <c r="W1000" s="1">
        <f>SUMPRODUCT('Logistic Regression'!B$2:T$2,'Test Set'!A1000:S1000)+'Logistic Regression'!U$2</f>
        <v/>
      </c>
      <c r="X1000" s="70">
        <f>EXP(W1000)/(1+EXP(W1000))</f>
        <v/>
      </c>
    </row>
    <row r="1001" spans="1:24">
      <c r="A1001" s="33" t="n">
        <v>0</v>
      </c>
      <c r="B1001" s="33" t="n">
        <v>0</v>
      </c>
      <c r="C1001" s="33" t="n">
        <v>1</v>
      </c>
      <c r="D1001" s="33" t="n">
        <v>0</v>
      </c>
      <c r="E1001" s="33" t="n">
        <v>0</v>
      </c>
      <c r="F1001" s="33" t="n">
        <v>0</v>
      </c>
      <c r="G1001" s="33" t="n">
        <v>0</v>
      </c>
      <c r="H1001" s="33" t="n">
        <v>0</v>
      </c>
      <c r="I1001" s="33" t="n">
        <v>0</v>
      </c>
      <c r="J1001" s="33" t="n">
        <v>0</v>
      </c>
      <c r="K1001" s="33" t="n">
        <v>0</v>
      </c>
      <c r="L1001" s="33" t="n">
        <v>0</v>
      </c>
      <c r="M1001" s="33" t="n">
        <v>0</v>
      </c>
      <c r="N1001" s="33" t="n">
        <v>0</v>
      </c>
      <c r="O1001" s="33" t="n">
        <v>0</v>
      </c>
      <c r="P1001" s="33" t="n">
        <v>0</v>
      </c>
      <c r="Q1001" s="33" t="n">
        <v>0</v>
      </c>
      <c r="R1001" s="33" t="n">
        <v>0</v>
      </c>
      <c r="S1001" s="33" t="n">
        <v>0</v>
      </c>
      <c r="T1001" s="33" t="n"/>
      <c r="U1001" s="14" t="n">
        <v>0</v>
      </c>
      <c r="V1001" s="27">
        <f>SUMPRODUCT('Linear Model'!B$2:T$2,'Test Set'!A1001:S1001)+'Linear Model'!U$2</f>
        <v/>
      </c>
      <c r="W1001" s="1">
        <f>SUMPRODUCT('Logistic Regression'!B$2:T$2,'Test Set'!A1001:S1001)+'Logistic Regression'!U$2</f>
        <v/>
      </c>
      <c r="X1001" s="70">
        <f>EXP(W1001)/(1+EXP(W1001))</f>
        <v/>
      </c>
    </row>
    <row r="1003" spans="1:24">
      <c r="V1003" s="27" t="n"/>
    </row>
    <row r="1004" spans="1:24"/>
  </sheetData>
  <conditionalFormatting sqref="A2:T1001">
    <cfRule dxfId="0" operator="greaterThan" priority="1" type="cellIs">
      <formula>0.5</formula>
    </cfRule>
  </conditionalFormatting>
  <pageMargins bottom="1" footer="0.5" header="0.5" left="0.75" right="0.75" top="1"/>
  <pageSetup horizontalDpi="4294967292" orientation="portrait" verticalDpi="429496729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ColWidth="11" defaultRowHeight="15.6" outlineLevelCol="0"/>
  <cols>
    <col bestFit="1" customWidth="1" max="1" min="1" width="13.09765625"/>
    <col customWidth="1" max="2" min="2" width="12.8984375"/>
    <col bestFit="1" customWidth="1" max="4" min="4" width="26.59765625"/>
    <col bestFit="1" customWidth="1" max="5" min="5" width="28.59765625"/>
    <col bestFit="1" customWidth="1" max="6" min="6" width="32.3984375"/>
  </cols>
  <sheetData>
    <row customHeight="1" ht="62.4" r="1" spans="1:6">
      <c r="A1" t="s">
        <v>54</v>
      </c>
      <c r="B1" s="19" t="s">
        <v>55</v>
      </c>
      <c r="C1" s="1" t="s">
        <v>56</v>
      </c>
      <c r="D1" t="s">
        <v>57</v>
      </c>
      <c r="E1" t="s">
        <v>58</v>
      </c>
      <c r="F1" s="1" t="s">
        <v>59</v>
      </c>
    </row>
    <row r="2" spans="1:6">
      <c r="A2" s="1">
        <f>MIN('Test Set'!V2:V1001)</f>
        <v/>
      </c>
      <c r="B2" s="1" t="n">
        <v>-0.35</v>
      </c>
      <c r="C2" s="1">
        <f>COUNTIFS('Test Set'!$V$2:$V$1001,"&gt;=" &amp; B2,'Test Set'!$U$2:$U$1001,"=1")/COUNTIF('Test Set'!$V$2:$V$1001,"&gt;=" &amp; B2)</f>
        <v/>
      </c>
      <c r="D2" s="1">
        <f>COUNTIFS('Test Set'!$V$2:$V$1001,"&lt;" &amp; B2,'Test Set'!$U$2:$U$1001,"=0")/COUNTIF('Test Set'!$U$2:$U$1001,"=0")</f>
        <v/>
      </c>
      <c r="E2" s="1">
        <f>1-D2</f>
        <v/>
      </c>
      <c r="F2" s="1">
        <f>COUNTIFS('Test Set'!$V$2:$V$1001,"&gt;=" &amp; B2,'Test Set'!$U$2:$U$1001,"=1")/COUNTIF('Test Set'!$U$2:$U$1001,"=1")</f>
        <v/>
      </c>
    </row>
    <row r="3" spans="1:6">
      <c r="B3" s="1" t="n">
        <v>-0.3</v>
      </c>
      <c r="C3" s="1">
        <f>COUNTIFS('Test Set'!$V$2:$V$1001,"&gt;=" &amp; B3,'Test Set'!$U$2:$U$1001,"=1")/COUNTIF('Test Set'!$V$2:$V$1001,"&gt;=" &amp; B3)</f>
        <v/>
      </c>
      <c r="D3" s="1">
        <f>COUNTIFS('Test Set'!$V$2:$V$1001,"&lt;" &amp; B3,'Test Set'!$U$2:$U$1001,"=0")/COUNTIF('Test Set'!$U$2:$U$1001,"=0")</f>
        <v/>
      </c>
      <c r="E3" s="1">
        <f>1-D3</f>
        <v/>
      </c>
      <c r="F3" s="1">
        <f>COUNTIFS('Test Set'!$V$2:$V$1001,"&gt;=" &amp; B3,'Test Set'!$U$2:$U$1001,"=1")/COUNTIF('Test Set'!$U$2:$U$1001,"=1")</f>
        <v/>
      </c>
    </row>
    <row r="4" spans="1:6">
      <c r="A4" t="s">
        <v>60</v>
      </c>
      <c r="B4" s="1" t="n">
        <v>-0.25</v>
      </c>
      <c r="C4" s="1">
        <f>COUNTIFS('Test Set'!$V$2:$V$1001,"&gt;=" &amp; B4,'Test Set'!$U$2:$U$1001,"=1")/COUNTIF('Test Set'!$V$2:$V$1001,"&gt;=" &amp; B4)</f>
        <v/>
      </c>
      <c r="D4" s="1">
        <f>COUNTIFS('Test Set'!$V$2:$V$1001,"&lt;" &amp; B4,'Test Set'!$U$2:$U$1001,"=0")/COUNTIF('Test Set'!$U$2:$U$1001,"=0")</f>
        <v/>
      </c>
      <c r="E4" s="1">
        <f>1-D4</f>
        <v/>
      </c>
      <c r="F4" s="1">
        <f>COUNTIFS('Test Set'!$V$2:$V$1001,"&gt;=" &amp; B4,'Test Set'!$U$2:$U$1001,"=1")/COUNTIF('Test Set'!$U$2:$U$1001,"=1")</f>
        <v/>
      </c>
    </row>
    <row r="5" spans="1:6">
      <c r="A5" s="1">
        <f>MAX('Test Set'!V2:V1001)</f>
        <v/>
      </c>
      <c r="B5" s="1" t="n">
        <v>-0.2</v>
      </c>
      <c r="C5" s="1">
        <f>COUNTIFS('Test Set'!$V$2:$V$1001,"&gt;=" &amp; B5,'Test Set'!$U$2:$U$1001,"=1")/COUNTIF('Test Set'!$V$2:$V$1001,"&gt;=" &amp; B5)</f>
        <v/>
      </c>
      <c r="D5" s="1">
        <f>COUNTIFS('Test Set'!$V$2:$V$1001,"&lt;" &amp; B5,'Test Set'!$U$2:$U$1001,"=0")/COUNTIF('Test Set'!$U$2:$U$1001,"=0")</f>
        <v/>
      </c>
      <c r="E5" s="1">
        <f>1-D5</f>
        <v/>
      </c>
      <c r="F5" s="1">
        <f>COUNTIFS('Test Set'!$V$2:$V$1001,"&gt;=" &amp; B5,'Test Set'!$U$2:$U$1001,"=1")/COUNTIF('Test Set'!$U$2:$U$1001,"=1")</f>
        <v/>
      </c>
    </row>
    <row r="6" spans="1:6">
      <c r="B6" s="1" t="n">
        <v>-0.15</v>
      </c>
      <c r="C6" s="1">
        <f>COUNTIFS('Test Set'!$V$2:$V$1001,"&gt;=" &amp; B6,'Test Set'!$U$2:$U$1001,"=1")/COUNTIF('Test Set'!$V$2:$V$1001,"&gt;=" &amp; B6)</f>
        <v/>
      </c>
      <c r="D6" s="1">
        <f>COUNTIFS('Test Set'!$V$2:$V$1001,"&lt;" &amp; B6,'Test Set'!$U$2:$U$1001,"=0")/COUNTIF('Test Set'!$U$2:$U$1001,"=0")</f>
        <v/>
      </c>
      <c r="E6" s="1">
        <f>1-D6</f>
        <v/>
      </c>
      <c r="F6" s="1">
        <f>COUNTIFS('Test Set'!$V$2:$V$1001,"&gt;=" &amp; B6,'Test Set'!$U$2:$U$1001,"=1")/COUNTIF('Test Set'!$U$2:$U$1001,"=1")</f>
        <v/>
      </c>
    </row>
    <row r="7" spans="1:6">
      <c r="B7" s="1" t="n">
        <v>-0.1</v>
      </c>
      <c r="C7" s="1">
        <f>COUNTIFS('Test Set'!$V$2:$V$1001,"&gt;=" &amp; B7,'Test Set'!$U$2:$U$1001,"=1")/COUNTIF('Test Set'!$V$2:$V$1001,"&gt;=" &amp; B7)</f>
        <v/>
      </c>
      <c r="D7" s="1">
        <f>COUNTIFS('Test Set'!$V$2:$V$1001,"&lt;" &amp; B7,'Test Set'!$U$2:$U$1001,"=0")/COUNTIF('Test Set'!$U$2:$U$1001,"=0")</f>
        <v/>
      </c>
      <c r="E7" s="1">
        <f>1-D7</f>
        <v/>
      </c>
      <c r="F7" s="1">
        <f>COUNTIFS('Test Set'!$V$2:$V$1001,"&gt;=" &amp; B7,'Test Set'!$U$2:$U$1001,"=1")/COUNTIF('Test Set'!$U$2:$U$1001,"=1")</f>
        <v/>
      </c>
    </row>
    <row r="8" spans="1:6">
      <c r="B8" s="1" t="n">
        <v>-0.05</v>
      </c>
      <c r="C8" s="1">
        <f>COUNTIFS('Test Set'!$V$2:$V$1001,"&gt;=" &amp; B8,'Test Set'!$U$2:$U$1001,"=1")/COUNTIF('Test Set'!$V$2:$V$1001,"&gt;=" &amp; B8)</f>
        <v/>
      </c>
      <c r="D8" s="1">
        <f>COUNTIFS('Test Set'!$V$2:$V$1001,"&lt;" &amp; B8,'Test Set'!$U$2:$U$1001,"=0")/COUNTIF('Test Set'!$U$2:$U$1001,"=0")</f>
        <v/>
      </c>
      <c r="E8" s="1">
        <f>1-D8</f>
        <v/>
      </c>
      <c r="F8" s="1">
        <f>COUNTIFS('Test Set'!$V$2:$V$1001,"&gt;=" &amp; B8,'Test Set'!$U$2:$U$1001,"=1")/COUNTIF('Test Set'!$U$2:$U$1001,"=1")</f>
        <v/>
      </c>
    </row>
    <row r="9" spans="1:6">
      <c r="B9" s="1" t="n">
        <v>0</v>
      </c>
      <c r="C9" s="1">
        <f>COUNTIFS('Test Set'!$V$2:$V$1001,"&gt;=" &amp; B9,'Test Set'!$U$2:$U$1001,"=1")/COUNTIF('Test Set'!$V$2:$V$1001,"&gt;=" &amp; B9)</f>
        <v/>
      </c>
      <c r="D9" s="1">
        <f>COUNTIFS('Test Set'!$V$2:$V$1001,"&lt;" &amp; B9,'Test Set'!$U$2:$U$1001,"=0")/COUNTIF('Test Set'!$U$2:$U$1001,"=0")</f>
        <v/>
      </c>
      <c r="E9" s="1">
        <f>1-D9</f>
        <v/>
      </c>
      <c r="F9" s="1">
        <f>COUNTIFS('Test Set'!$V$2:$V$1001,"&gt;=" &amp; B9,'Test Set'!$U$2:$U$1001,"=1")/COUNTIF('Test Set'!$U$2:$U$1001,"=1")</f>
        <v/>
      </c>
    </row>
    <row r="10" spans="1:6">
      <c r="B10" s="1" t="n">
        <v>0.05</v>
      </c>
      <c r="C10" s="1">
        <f>COUNTIFS('Test Set'!$V$2:$V$1001,"&gt;=" &amp; B10,'Test Set'!$U$2:$U$1001,"=1")/COUNTIF('Test Set'!$V$2:$V$1001,"&gt;=" &amp; B10)</f>
        <v/>
      </c>
      <c r="D10" s="1">
        <f>COUNTIFS('Test Set'!$V$2:$V$1001,"&lt;" &amp; B10,'Test Set'!$U$2:$U$1001,"=0")/COUNTIF('Test Set'!$U$2:$U$1001,"=0")</f>
        <v/>
      </c>
      <c r="E10" s="1">
        <f>1-D10</f>
        <v/>
      </c>
      <c r="F10" s="1">
        <f>COUNTIFS('Test Set'!$V$2:$V$1001,"&gt;=" &amp; B10,'Test Set'!$U$2:$U$1001,"=1")/COUNTIF('Test Set'!$U$2:$U$1001,"=1")</f>
        <v/>
      </c>
    </row>
    <row r="11" spans="1:6">
      <c r="B11" s="1" t="n">
        <v>0.1</v>
      </c>
      <c r="C11" s="1">
        <f>COUNTIFS('Test Set'!$V$2:$V$1001,"&gt;=" &amp; B11,'Test Set'!$U$2:$U$1001,"=1")/COUNTIF('Test Set'!$V$2:$V$1001,"&gt;=" &amp; B11)</f>
        <v/>
      </c>
      <c r="D11" s="1">
        <f>COUNTIFS('Test Set'!$V$2:$V$1001,"&lt;" &amp; B11,'Test Set'!$U$2:$U$1001,"=0")/COUNTIF('Test Set'!$U$2:$U$1001,"=0")</f>
        <v/>
      </c>
      <c r="E11" s="1">
        <f>1-D11</f>
        <v/>
      </c>
      <c r="F11" s="1">
        <f>COUNTIFS('Test Set'!$V$2:$V$1001,"&gt;=" &amp; B11,'Test Set'!$U$2:$U$1001,"=1")/COUNTIF('Test Set'!$U$2:$U$1001,"=1")</f>
        <v/>
      </c>
    </row>
    <row r="12" spans="1:6">
      <c r="B12" s="1" t="n">
        <v>0.15</v>
      </c>
      <c r="C12" s="1">
        <f>COUNTIFS('Test Set'!$V$2:$V$1001,"&gt;=" &amp; B12,'Test Set'!$U$2:$U$1001,"=1")/COUNTIF('Test Set'!$V$2:$V$1001,"&gt;=" &amp; B12)</f>
        <v/>
      </c>
      <c r="D12" s="1">
        <f>COUNTIFS('Test Set'!$V$2:$V$1001,"&lt;" &amp; B12,'Test Set'!$U$2:$U$1001,"=0")/COUNTIF('Test Set'!$U$2:$U$1001,"=0")</f>
        <v/>
      </c>
      <c r="E12" s="1">
        <f>1-D12</f>
        <v/>
      </c>
      <c r="F12" s="1">
        <f>COUNTIFS('Test Set'!$V$2:$V$1001,"&gt;=" &amp; B12,'Test Set'!$U$2:$U$1001,"=1")/COUNTIF('Test Set'!$U$2:$U$1001,"=1")</f>
        <v/>
      </c>
    </row>
    <row r="13" spans="1:6">
      <c r="B13" s="1" t="n">
        <v>0.2</v>
      </c>
      <c r="C13" s="1">
        <f>COUNTIFS('Test Set'!$V$2:$V$1001,"&gt;=" &amp; B13,'Test Set'!$U$2:$U$1001,"=1")/COUNTIF('Test Set'!$V$2:$V$1001,"&gt;=" &amp; B13)</f>
        <v/>
      </c>
      <c r="D13" s="1">
        <f>COUNTIFS('Test Set'!$V$2:$V$1001,"&lt;" &amp; B13,'Test Set'!$U$2:$U$1001,"=0")/COUNTIF('Test Set'!$U$2:$U$1001,"=0")</f>
        <v/>
      </c>
      <c r="E13" s="1">
        <f>1-D13</f>
        <v/>
      </c>
      <c r="F13" s="1">
        <f>COUNTIFS('Test Set'!$V$2:$V$1001,"&gt;=" &amp; B13,'Test Set'!$U$2:$U$1001,"=1")/COUNTIF('Test Set'!$U$2:$U$1001,"=1")</f>
        <v/>
      </c>
    </row>
    <row r="14" spans="1:6">
      <c r="B14" s="1" t="n">
        <v>0.25</v>
      </c>
      <c r="C14" s="1">
        <f>COUNTIFS('Test Set'!$V$2:$V$1001,"&gt;=" &amp; B14,'Test Set'!$U$2:$U$1001,"=1")/COUNTIF('Test Set'!$V$2:$V$1001,"&gt;=" &amp; B14)</f>
        <v/>
      </c>
      <c r="D14" s="1">
        <f>COUNTIFS('Test Set'!$V$2:$V$1001,"&lt;" &amp; B14,'Test Set'!$U$2:$U$1001,"=0")/COUNTIF('Test Set'!$U$2:$U$1001,"=0")</f>
        <v/>
      </c>
      <c r="E14" s="1">
        <f>1-D14</f>
        <v/>
      </c>
      <c r="F14" s="1">
        <f>COUNTIFS('Test Set'!$V$2:$V$1001,"&gt;=" &amp; B14,'Test Set'!$U$2:$U$1001,"=1")/COUNTIF('Test Set'!$U$2:$U$1001,"=1")</f>
        <v/>
      </c>
    </row>
    <row r="15" spans="1:6">
      <c r="B15" s="1" t="n">
        <v>0.3</v>
      </c>
      <c r="C15" s="1">
        <f>COUNTIFS('Test Set'!$V$2:$V$1001,"&gt;=" &amp; B15,'Test Set'!$U$2:$U$1001,"=1")/COUNTIF('Test Set'!$V$2:$V$1001,"&gt;=" &amp; B15)</f>
        <v/>
      </c>
      <c r="D15" s="1">
        <f>COUNTIFS('Test Set'!$V$2:$V$1001,"&lt;" &amp; B15,'Test Set'!$U$2:$U$1001,"=0")/COUNTIF('Test Set'!$U$2:$U$1001,"=0")</f>
        <v/>
      </c>
      <c r="E15" s="1">
        <f>1-D15</f>
        <v/>
      </c>
      <c r="F15" s="1">
        <f>COUNTIFS('Test Set'!$V$2:$V$1001,"&gt;=" &amp; B15,'Test Set'!$U$2:$U$1001,"=1")/COUNTIF('Test Set'!$U$2:$U$1001,"=1")</f>
        <v/>
      </c>
    </row>
    <row r="16" spans="1:6">
      <c r="B16" s="1" t="n">
        <v>0.35</v>
      </c>
      <c r="C16" s="1">
        <f>COUNTIFS('Test Set'!$V$2:$V$1001,"&gt;=" &amp; B16,'Test Set'!$U$2:$U$1001,"=1")/COUNTIF('Test Set'!$V$2:$V$1001,"&gt;=" &amp; B16)</f>
        <v/>
      </c>
      <c r="D16" s="1">
        <f>COUNTIFS('Test Set'!$V$2:$V$1001,"&lt;" &amp; B16,'Test Set'!$U$2:$U$1001,"=0")/COUNTIF('Test Set'!$U$2:$U$1001,"=0")</f>
        <v/>
      </c>
      <c r="E16" s="1">
        <f>1-D16</f>
        <v/>
      </c>
      <c r="F16" s="1">
        <f>COUNTIFS('Test Set'!$V$2:$V$1001,"&gt;=" &amp; B16,'Test Set'!$U$2:$U$1001,"=1")/COUNTIF('Test Set'!$U$2:$U$1001,"=1")</f>
        <v/>
      </c>
    </row>
    <row r="17" spans="1:6">
      <c r="B17" s="1" t="n">
        <v>0.4</v>
      </c>
      <c r="C17" s="1">
        <f>COUNTIFS('Test Set'!$V$2:$V$1001,"&gt;=" &amp; B17,'Test Set'!$U$2:$U$1001,"=1")/COUNTIF('Test Set'!$V$2:$V$1001,"&gt;=" &amp; B17)</f>
        <v/>
      </c>
      <c r="D17" s="1">
        <f>COUNTIFS('Test Set'!$V$2:$V$1001,"&lt;" &amp; B17,'Test Set'!$U$2:$U$1001,"=0")/COUNTIF('Test Set'!$U$2:$U$1001,"=0")</f>
        <v/>
      </c>
      <c r="E17" s="1">
        <f>1-D17</f>
        <v/>
      </c>
      <c r="F17" s="1">
        <f>COUNTIFS('Test Set'!$V$2:$V$1001,"&gt;=" &amp; B17,'Test Set'!$U$2:$U$1001,"=1")/COUNTIF('Test Set'!$U$2:$U$1001,"=1")</f>
        <v/>
      </c>
    </row>
    <row r="18" spans="1:6">
      <c r="B18" s="1" t="n">
        <v>0.45</v>
      </c>
      <c r="C18" s="1">
        <f>COUNTIFS('Test Set'!$V$2:$V$1001,"&gt;=" &amp; B18,'Test Set'!$U$2:$U$1001,"=1")/COUNTIF('Test Set'!$V$2:$V$1001,"&gt;=" &amp; B18)</f>
        <v/>
      </c>
      <c r="D18" s="1">
        <f>COUNTIFS('Test Set'!$V$2:$V$1001,"&lt;" &amp; B18,'Test Set'!$U$2:$U$1001,"=0")/COUNTIF('Test Set'!$U$2:$U$1001,"=0")</f>
        <v/>
      </c>
      <c r="E18" s="1">
        <f>1-D18</f>
        <v/>
      </c>
      <c r="F18" s="1">
        <f>COUNTIFS('Test Set'!$V$2:$V$1001,"&gt;=" &amp; B18,'Test Set'!$U$2:$U$1001,"=1")/COUNTIF('Test Set'!$U$2:$U$1001,"=1")</f>
        <v/>
      </c>
    </row>
    <row r="19" spans="1:6">
      <c r="B19" s="1" t="n">
        <v>0.5</v>
      </c>
      <c r="C19" s="1">
        <f>COUNTIFS('Test Set'!$V$2:$V$1001,"&gt;=" &amp; B19,'Test Set'!$U$2:$U$1001,"=1")/COUNTIF('Test Set'!$V$2:$V$1001,"&gt;=" &amp; B19)</f>
        <v/>
      </c>
      <c r="D19" s="1">
        <f>COUNTIFS('Test Set'!$V$2:$V$1001,"&lt;" &amp; B19,'Test Set'!$U$2:$U$1001,"=0")/COUNTIF('Test Set'!$U$2:$U$1001,"=0")</f>
        <v/>
      </c>
      <c r="E19" s="1">
        <f>1-D19</f>
        <v/>
      </c>
      <c r="F19" s="1">
        <f>COUNTIFS('Test Set'!$V$2:$V$1001,"&gt;=" &amp; B19,'Test Set'!$U$2:$U$1001,"=1")/COUNTIF('Test Set'!$U$2:$U$1001,"=1")</f>
        <v/>
      </c>
    </row>
    <row r="20" spans="1:6">
      <c r="B20" s="1" t="n">
        <v>0.55</v>
      </c>
      <c r="C20" s="1">
        <f>COUNTIFS('Test Set'!$V$2:$V$1001,"&gt;=" &amp; B20,'Test Set'!$U$2:$U$1001,"=1")/COUNTIF('Test Set'!$V$2:$V$1001,"&gt;=" &amp; B20)</f>
        <v/>
      </c>
      <c r="D20" s="1">
        <f>COUNTIFS('Test Set'!$V$2:$V$1001,"&lt;" &amp; B20,'Test Set'!$U$2:$U$1001,"=0")/COUNTIF('Test Set'!$U$2:$U$1001,"=0")</f>
        <v/>
      </c>
      <c r="E20" s="1">
        <f>1-D20</f>
        <v/>
      </c>
      <c r="F20" s="1">
        <f>COUNTIFS('Test Set'!$V$2:$V$1001,"&gt;=" &amp; B20,'Test Set'!$U$2:$U$1001,"=1")/COUNTIF('Test Set'!$U$2:$U$1001,"=1")</f>
        <v/>
      </c>
    </row>
    <row r="21" spans="1:6">
      <c r="B21" s="1" t="n">
        <v>0.6</v>
      </c>
      <c r="C21" s="1">
        <f>COUNTIFS('Test Set'!$V$2:$V$1001,"&gt;=" &amp; B21,'Test Set'!$U$2:$U$1001,"=1")/COUNTIF('Test Set'!$V$2:$V$1001,"&gt;=" &amp; B21)</f>
        <v/>
      </c>
      <c r="D21" s="1">
        <f>COUNTIFS('Test Set'!$V$2:$V$1001,"&lt;" &amp; B21,'Test Set'!$U$2:$U$1001,"=0")/COUNTIF('Test Set'!$U$2:$U$1001,"=0")</f>
        <v/>
      </c>
      <c r="E21" s="1">
        <f>1-D21</f>
        <v/>
      </c>
      <c r="F21" s="1">
        <f>COUNTIFS('Test Set'!$V$2:$V$1001,"&gt;=" &amp; B21,'Test Set'!$U$2:$U$1001,"=1")/COUNTIF('Test Set'!$U$2:$U$1001,"=1")</f>
        <v/>
      </c>
    </row>
    <row r="22" spans="1:6">
      <c r="B22" s="1" t="n">
        <v>0.65</v>
      </c>
      <c r="C22" s="1">
        <f>COUNTIFS('Test Set'!$V$2:$V$1001,"&gt;=" &amp; B22,'Test Set'!$U$2:$U$1001,"=1")/COUNTIF('Test Set'!$V$2:$V$1001,"&gt;=" &amp; B22)</f>
        <v/>
      </c>
      <c r="D22" s="1">
        <f>COUNTIFS('Test Set'!$V$2:$V$1001,"&lt;" &amp; B22,'Test Set'!$U$2:$U$1001,"=0")/COUNTIF('Test Set'!$U$2:$U$1001,"=0")</f>
        <v/>
      </c>
      <c r="E22" s="1">
        <f>1-D22</f>
        <v/>
      </c>
      <c r="F22" s="1">
        <f>COUNTIFS('Test Set'!$V$2:$V$1001,"&gt;=" &amp; B22,'Test Set'!$U$2:$U$1001,"=1")/COUNTIF('Test Set'!$U$2:$U$1001,"=1")</f>
        <v/>
      </c>
    </row>
    <row r="23" spans="1:6">
      <c r="B23" s="1" t="n">
        <v>0.7</v>
      </c>
      <c r="C23" s="1">
        <f>COUNTIFS('Test Set'!$V$2:$V$1001,"&gt;=" &amp; B23,'Test Set'!$U$2:$U$1001,"=1")/COUNTIF('Test Set'!$V$2:$V$1001,"&gt;=" &amp; B23)</f>
        <v/>
      </c>
      <c r="D23" s="1">
        <f>COUNTIFS('Test Set'!$V$2:$V$1001,"&lt;" &amp; B23,'Test Set'!$U$2:$U$1001,"=0")/COUNTIF('Test Set'!$U$2:$U$1001,"=0")</f>
        <v/>
      </c>
      <c r="E23" s="1">
        <f>1-D23</f>
        <v/>
      </c>
      <c r="F23" s="1">
        <f>COUNTIFS('Test Set'!$V$2:$V$1001,"&gt;=" &amp; B23,'Test Set'!$U$2:$U$1001,"=1")/COUNTIF('Test Set'!$U$2:$U$1001,"=1")</f>
        <v/>
      </c>
    </row>
    <row r="24" spans="1:6">
      <c r="B24" s="1" t="n">
        <v>0.75</v>
      </c>
      <c r="C24" s="1">
        <f>COUNTIFS('Test Set'!$V$2:$V$1001,"&gt;=" &amp; B24,'Test Set'!$U$2:$U$1001,"=1")/COUNTIF('Test Set'!$V$2:$V$1001,"&gt;=" &amp; B24)</f>
        <v/>
      </c>
      <c r="D24" s="1">
        <f>COUNTIFS('Test Set'!$V$2:$V$1001,"&lt;" &amp; B24,'Test Set'!$U$2:$U$1001,"=0")/COUNTIF('Test Set'!$U$2:$U$1001,"=0")</f>
        <v/>
      </c>
      <c r="E24" s="1">
        <f>1-D24</f>
        <v/>
      </c>
      <c r="F24" s="1">
        <f>COUNTIFS('Test Set'!$V$2:$V$1001,"&gt;=" &amp; B24,'Test Set'!$U$2:$U$1001,"=1")/COUNTIF('Test Set'!$U$2:$U$1001,"=1")</f>
        <v/>
      </c>
    </row>
    <row r="25" spans="1:6">
      <c r="B25" s="1" t="n">
        <v>0.8</v>
      </c>
      <c r="C25" s="1">
        <f>COUNTIFS('Test Set'!$V$2:$V$1001,"&gt;=" &amp; B25,'Test Set'!$U$2:$U$1001,"=1")/COUNTIF('Test Set'!$V$2:$V$1001,"&gt;=" &amp; B25)</f>
        <v/>
      </c>
      <c r="D25" s="1">
        <f>COUNTIFS('Test Set'!$V$2:$V$1001,"&lt;" &amp; B25,'Test Set'!$U$2:$U$1001,"=0")/COUNTIF('Test Set'!$U$2:$U$1001,"=0")</f>
        <v/>
      </c>
      <c r="E25" s="1">
        <f>1-D25</f>
        <v/>
      </c>
      <c r="F25" s="1">
        <f>COUNTIFS('Test Set'!$V$2:$V$1001,"&gt;=" &amp; B25,'Test Set'!$U$2:$U$1001,"=1")/COUNTIF('Test Set'!$U$2:$U$1001,"=1")</f>
        <v/>
      </c>
    </row>
    <row r="26" spans="1:6">
      <c r="B26" s="1" t="n">
        <v>0.85</v>
      </c>
      <c r="C26" s="1">
        <f>COUNTIFS('Test Set'!$V$2:$V$1001,"&gt;=" &amp; B26,'Test Set'!$U$2:$U$1001,"=1")/COUNTIF('Test Set'!$V$2:$V$1001,"&gt;=" &amp; B26)</f>
        <v/>
      </c>
      <c r="D26" s="1">
        <f>COUNTIFS('Test Set'!$V$2:$V$1001,"&lt;" &amp; B26,'Test Set'!$U$2:$U$1001,"=0")/COUNTIF('Test Set'!$U$2:$U$1001,"=0")</f>
        <v/>
      </c>
      <c r="E26" s="1">
        <f>1-D26</f>
        <v/>
      </c>
      <c r="F26" s="1">
        <f>COUNTIFS('Test Set'!$V$2:$V$1001,"&gt;=" &amp; B26,'Test Set'!$U$2:$U$1001,"=1")/COUNTIF('Test Set'!$U$2:$U$1001,"=1")</f>
        <v/>
      </c>
    </row>
    <row r="27" spans="1:6">
      <c r="B27" s="1" t="n">
        <v>0.9</v>
      </c>
      <c r="C27" s="1">
        <f>COUNTIFS('Test Set'!$V$2:$V$1001,"&gt;=" &amp; B27,'Test Set'!$U$2:$U$1001,"=1")/COUNTIF('Test Set'!$V$2:$V$1001,"&gt;=" &amp; B27)</f>
        <v/>
      </c>
      <c r="D27" s="1">
        <f>COUNTIFS('Test Set'!$V$2:$V$1001,"&lt;" &amp; B27,'Test Set'!$U$2:$U$1001,"=0")/COUNTIF('Test Set'!$U$2:$U$1001,"=0")</f>
        <v/>
      </c>
      <c r="E27" s="1">
        <f>1-D27</f>
        <v/>
      </c>
      <c r="F27" s="1">
        <f>COUNTIFS('Test Set'!$V$2:$V$1001,"&gt;=" &amp; B27,'Test Set'!$U$2:$U$1001,"=1")/COUNTIF('Test Set'!$U$2:$U$1001,"=1")</f>
        <v/>
      </c>
    </row>
    <row r="28" spans="1:6">
      <c r="B28" s="1" t="n">
        <v>0.95</v>
      </c>
      <c r="C28" s="1">
        <f>COUNTIFS('Test Set'!$V$2:$V$1001,"&gt;=" &amp; B28,'Test Set'!$U$2:$U$1001,"=1")/COUNTIF('Test Set'!$V$2:$V$1001,"&gt;=" &amp; B28)</f>
        <v/>
      </c>
      <c r="D28" s="1">
        <f>COUNTIFS('Test Set'!$V$2:$V$1001,"&lt;" &amp; B28,'Test Set'!$U$2:$U$1001,"=0")/COUNTIF('Test Set'!$U$2:$U$1001,"=0")</f>
        <v/>
      </c>
      <c r="E28" s="1">
        <f>1-D28</f>
        <v/>
      </c>
      <c r="F28" s="1">
        <f>COUNTIFS('Test Set'!$V$2:$V$1001,"&gt;=" &amp; B28,'Test Set'!$U$2:$U$1001,"=1")/COUNTIF('Test Set'!$U$2:$U$1001,"=1")</f>
        <v/>
      </c>
    </row>
    <row r="29" spans="1:6">
      <c r="B29" s="1" t="n">
        <v>1</v>
      </c>
      <c r="C29" s="1">
        <f>COUNTIFS('Test Set'!$V$2:$V$1001,"&gt;=" &amp; B29,'Test Set'!$U$2:$U$1001,"=1")/COUNTIF('Test Set'!$V$2:$V$1001,"&gt;=" &amp; B29)</f>
        <v/>
      </c>
      <c r="D29" s="1">
        <f>COUNTIFS('Test Set'!$V$2:$V$1001,"&lt;" &amp; B29,'Test Set'!$U$2:$U$1001,"=0")/COUNTIF('Test Set'!$U$2:$U$1001,"=0")</f>
        <v/>
      </c>
      <c r="E29" s="1">
        <f>1-D29</f>
        <v/>
      </c>
      <c r="F29" s="1">
        <f>COUNTIFS('Test Set'!$V$2:$V$1001,"&gt;=" &amp; B29,'Test Set'!$U$2:$U$1001,"=1")/COUNTIF('Test Set'!$U$2:$U$1001,"=1")</f>
        <v/>
      </c>
    </row>
    <row r="30" spans="1:6">
      <c r="B30" s="1" t="n">
        <v>1.05</v>
      </c>
      <c r="C30" s="1">
        <f>COUNTIFS('Test Set'!$V$2:$V$1001,"&gt;=" &amp; B30,'Test Set'!$U$2:$U$1001,"=1")/COUNTIF('Test Set'!$V$2:$V$1001,"&gt;=" &amp; B30)</f>
        <v/>
      </c>
      <c r="D30" s="1">
        <f>COUNTIFS('Test Set'!$V$2:$V$1001,"&lt;" &amp; B30,'Test Set'!$U$2:$U$1001,"=0")/COUNTIF('Test Set'!$U$2:$U$1001,"=0")</f>
        <v/>
      </c>
      <c r="E30" s="1">
        <f>1-D30</f>
        <v/>
      </c>
      <c r="F30" s="1">
        <f>COUNTIFS('Test Set'!$V$2:$V$1001,"&gt;=" &amp; B30,'Test Set'!$U$2:$U$1001,"=1")/COUNTIF('Test Set'!$U$2:$U$1001,"=1")</f>
        <v/>
      </c>
    </row>
    <row r="31" spans="1:6">
      <c r="B31" s="1" t="n">
        <v>1.1</v>
      </c>
      <c r="C31" s="1">
        <f>COUNTIFS('Test Set'!$V$2:$V$1001,"&gt;=" &amp; B31,'Test Set'!$U$2:$U$1001,"=1")/COUNTIF('Test Set'!$V$2:$V$1001,"&gt;=" &amp; B31)</f>
        <v/>
      </c>
      <c r="D31" s="1">
        <f>COUNTIFS('Test Set'!$V$2:$V$1001,"&lt;" &amp; B31,'Test Set'!$U$2:$U$1001,"=0")/COUNTIF('Test Set'!$U$2:$U$1001,"=0")</f>
        <v/>
      </c>
      <c r="E31" s="1">
        <f>1-D31</f>
        <v/>
      </c>
      <c r="F31" s="1">
        <f>COUNTIFS('Test Set'!$V$2:$V$1001,"&gt;=" &amp; B31,'Test Set'!$U$2:$U$1001,"=1")/COUNTIF('Test Set'!$U$2:$U$1001,"=1")</f>
        <v/>
      </c>
    </row>
    <row r="32" spans="1:6">
      <c r="B32" s="1" t="n">
        <v>1.15</v>
      </c>
      <c r="C32" s="1">
        <f>COUNTIFS('Test Set'!$V$2:$V$1001,"&gt;=" &amp; B32,'Test Set'!$U$2:$U$1001,"=1")/COUNTIF('Test Set'!$V$2:$V$1001,"&gt;=" &amp; B32)</f>
        <v/>
      </c>
      <c r="D32" s="1">
        <f>COUNTIFS('Test Set'!$V$2:$V$1001,"&lt;" &amp; B32,'Test Set'!$U$2:$U$1001,"=0")/COUNTIF('Test Set'!$U$2:$U$1001,"=0")</f>
        <v/>
      </c>
      <c r="E32" s="1">
        <f>1-D32</f>
        <v/>
      </c>
      <c r="F32" s="1">
        <f>COUNTIFS('Test Set'!$V$2:$V$1001,"&gt;=" &amp; B32,'Test Set'!$U$2:$U$1001,"=1")/COUNTIF('Test Set'!$U$2:$U$1001,"=1")</f>
        <v/>
      </c>
    </row>
    <row r="33" spans="1:6">
      <c r="B33" s="1" t="n">
        <v>1.2</v>
      </c>
      <c r="C33" s="1">
        <f>COUNTIFS('Test Set'!$V$2:$V$1001,"&gt;=" &amp; B33,'Test Set'!$U$2:$U$1001,"=1")/COUNTIF('Test Set'!$V$2:$V$1001,"&gt;=" &amp; B33)</f>
        <v/>
      </c>
      <c r="D33" s="1">
        <f>COUNTIFS('Test Set'!$V$2:$V$1001,"&lt;" &amp; B33,'Test Set'!$U$2:$U$1001,"=0")/COUNTIF('Test Set'!$U$2:$U$1001,"=0")</f>
        <v/>
      </c>
      <c r="E33" s="1">
        <f>1-D33</f>
        <v/>
      </c>
      <c r="F33" s="1">
        <f>COUNTIFS('Test Set'!$V$2:$V$1001,"&gt;=" &amp; B33,'Test Set'!$U$2:$U$1001,"=1")/COUNTIF('Test Set'!$U$2:$U$1001,"=1")</f>
        <v/>
      </c>
    </row>
    <row r="34" spans="1:6">
      <c r="B34" s="1" t="n">
        <v>1.25</v>
      </c>
      <c r="C34" s="1">
        <f>COUNTIFS('Test Set'!$V$2:$V$1001,"&gt;=" &amp; B34,'Test Set'!$U$2:$U$1001,"=1")/COUNTIF('Test Set'!$V$2:$V$1001,"&gt;=" &amp; B34)</f>
        <v/>
      </c>
      <c r="D34" s="1">
        <f>COUNTIFS('Test Set'!$V$2:$V$1001,"&lt;" &amp; B34,'Test Set'!$U$2:$U$1001,"=0")/COUNTIF('Test Set'!$U$2:$U$1001,"=0")</f>
        <v/>
      </c>
      <c r="E34" s="1">
        <f>1-D34</f>
        <v/>
      </c>
      <c r="F34" s="1">
        <f>COUNTIFS('Test Set'!$V$2:$V$1001,"&gt;=" &amp; B34,'Test Set'!$U$2:$U$1001,"=1")/COUNTIF('Test Set'!$U$2:$U$1001,"=1")</f>
        <v/>
      </c>
    </row>
    <row r="35" spans="1:6">
      <c r="B35" s="1" t="n"/>
      <c r="C35" s="1" t="n"/>
      <c r="D35" s="1" t="n"/>
      <c r="E35" s="1" t="n"/>
      <c r="F35" s="1" t="n"/>
    </row>
    <row r="36" spans="1:6">
      <c r="B36" s="1" t="n"/>
      <c r="C36" s="1" t="n"/>
      <c r="D36" s="1" t="n"/>
      <c r="E36" s="1" t="n"/>
      <c r="F36" s="1" t="n"/>
    </row>
    <row r="37" spans="1:6">
      <c r="B37" s="1" t="n"/>
      <c r="C37" s="1" t="n"/>
      <c r="D37" s="1" t="n"/>
      <c r="E37" s="1" t="n"/>
      <c r="F37" s="1" t="n"/>
    </row>
    <row r="38" spans="1:6">
      <c r="B38" s="1" t="n"/>
      <c r="C38" s="1" t="n"/>
      <c r="D38" s="1" t="n"/>
      <c r="E38" s="1" t="n"/>
      <c r="F38" s="1" t="n"/>
    </row>
    <row r="39" spans="1:6">
      <c r="B39" s="1" t="n"/>
      <c r="C39" s="1" t="n"/>
      <c r="D39" s="1" t="n"/>
      <c r="E39" s="1" t="n"/>
      <c r="F39" s="1" t="n"/>
    </row>
    <row r="40" spans="1:6">
      <c r="B40" s="1" t="n"/>
      <c r="C40" s="1" t="n"/>
      <c r="D40" s="1" t="n"/>
      <c r="E40" s="1" t="n"/>
      <c r="F40" s="1" t="n"/>
    </row>
    <row r="41" spans="1:6">
      <c r="B41" s="1" t="n"/>
      <c r="C41" s="1" t="n"/>
      <c r="D41" s="1" t="n"/>
      <c r="E41" s="1" t="n"/>
      <c r="F41" s="1" t="n"/>
    </row>
    <row r="42" spans="1:6">
      <c r="B42" s="1" t="n"/>
      <c r="C42" s="1" t="n"/>
      <c r="D42" s="1" t="n"/>
      <c r="E42" s="1" t="n"/>
      <c r="F42" s="1" t="n"/>
    </row>
    <row r="43" spans="1:6">
      <c r="B43" s="1" t="n"/>
      <c r="C43" s="1" t="n"/>
      <c r="D43" s="1" t="n"/>
      <c r="E43" s="1" t="n"/>
      <c r="F43" s="1" t="n"/>
    </row>
    <row r="44" spans="1:6">
      <c r="B44" s="1" t="n"/>
      <c r="C44" s="1" t="n"/>
      <c r="D44" s="1" t="n"/>
      <c r="E44" s="1" t="n"/>
      <c r="F44" s="1" t="n"/>
    </row>
    <row r="45" spans="1:6">
      <c r="B45" s="1" t="n"/>
      <c r="C45" s="1" t="n"/>
      <c r="D45" s="1" t="n"/>
      <c r="E45" s="1" t="n"/>
      <c r="F45" s="1" t="n"/>
    </row>
    <row r="46" spans="1:6">
      <c r="B46" s="1" t="n"/>
      <c r="C46" s="1" t="n"/>
      <c r="D46" s="1" t="n"/>
      <c r="E46" s="1" t="n"/>
      <c r="F46" s="1" t="n"/>
    </row>
    <row r="47" spans="1:6">
      <c r="B47" s="1" t="n"/>
      <c r="C47" s="1" t="n"/>
      <c r="D47" s="1" t="n"/>
      <c r="E47" s="1" t="n"/>
      <c r="F47" s="1" t="n"/>
    </row>
    <row r="48" spans="1:6">
      <c r="B48" s="1" t="n"/>
      <c r="C48" s="1" t="n"/>
      <c r="D48" s="1" t="n"/>
      <c r="E48" s="1" t="n"/>
      <c r="F48" s="1" t="n"/>
    </row>
    <row r="49" spans="1:6">
      <c r="B49" s="1" t="n"/>
      <c r="C49" s="1" t="n"/>
      <c r="D49" s="1" t="n"/>
      <c r="E49" s="1" t="n"/>
      <c r="F49" s="1" t="n"/>
    </row>
    <row r="50" spans="1:6">
      <c r="B50" s="1" t="n"/>
      <c r="C50" s="1" t="n"/>
      <c r="D50" s="1" t="n"/>
      <c r="E50" s="1" t="n"/>
      <c r="F50" s="1" t="n"/>
    </row>
    <row r="51" spans="1:6">
      <c r="B51" s="1" t="n"/>
      <c r="C51" s="1" t="n"/>
      <c r="D51" s="1" t="n"/>
      <c r="E51" s="1" t="n"/>
      <c r="F51" s="1" t="n"/>
    </row>
    <row r="52" spans="1:6">
      <c r="B52" s="1" t="n"/>
      <c r="C52" s="1" t="n"/>
      <c r="D52" s="1" t="n"/>
      <c r="E52" s="1" t="n"/>
      <c r="F52" s="1" t="n"/>
    </row>
    <row r="53" spans="1:6">
      <c r="B53" s="1" t="n"/>
      <c r="C53" s="1" t="n"/>
      <c r="D53" s="1" t="n"/>
      <c r="E53" s="1" t="n"/>
      <c r="F53" s="1" t="n"/>
    </row>
    <row r="54" spans="1:6">
      <c r="B54" s="1" t="n"/>
      <c r="C54" s="1" t="n"/>
      <c r="D54" s="1" t="n"/>
      <c r="E54" s="1" t="n"/>
      <c r="F54" s="1" t="n"/>
    </row>
    <row r="55" spans="1:6">
      <c r="B55" s="1" t="n"/>
      <c r="C55" s="1" t="n"/>
      <c r="D55" s="1" t="n"/>
      <c r="E55" s="1" t="n"/>
      <c r="F55" s="1" t="n"/>
    </row>
    <row r="56" spans="1:6">
      <c r="B56" s="1" t="n"/>
      <c r="C56" s="1" t="n"/>
      <c r="D56" s="1" t="n"/>
      <c r="E56" s="1" t="n"/>
      <c r="F56" s="1" t="n"/>
    </row>
    <row r="57" spans="1:6">
      <c r="B57" s="1" t="n"/>
      <c r="C57" s="1" t="n"/>
      <c r="D57" s="1" t="n"/>
      <c r="E57" s="1" t="n"/>
      <c r="F57" s="1" t="n"/>
    </row>
    <row r="58" spans="1:6">
      <c r="B58" s="1" t="n"/>
      <c r="C58" s="1" t="n"/>
      <c r="D58" s="1" t="n"/>
      <c r="E58" s="1" t="n"/>
      <c r="F58" s="1" t="n"/>
    </row>
    <row r="59" spans="1:6">
      <c r="B59" s="1" t="n"/>
      <c r="C59" s="1" t="n"/>
      <c r="D59" s="1" t="n"/>
      <c r="E59" s="1" t="n"/>
      <c r="F59" s="1" t="n"/>
    </row>
    <row r="60" spans="1:6">
      <c r="B60" s="1" t="n"/>
      <c r="C60" s="1" t="n"/>
      <c r="D60" s="1" t="n"/>
      <c r="E60" s="1" t="n"/>
      <c r="F60" s="1" t="n"/>
    </row>
    <row r="61" spans="1:6">
      <c r="B61" s="1" t="n"/>
      <c r="C61" s="1" t="n"/>
      <c r="D61" s="1" t="n"/>
      <c r="E61" s="1" t="n"/>
      <c r="F61" s="1" t="n"/>
    </row>
    <row r="62" spans="1:6">
      <c r="B62" s="1" t="n"/>
      <c r="C62" s="1" t="n"/>
      <c r="D62" s="1" t="n"/>
      <c r="E62" s="1" t="n"/>
      <c r="F62" s="1" t="n"/>
    </row>
    <row r="63" spans="1:6">
      <c r="B63" s="1" t="n"/>
      <c r="C63" s="1" t="n"/>
      <c r="D63" s="1" t="n"/>
      <c r="E63" s="1" t="n"/>
      <c r="F63" s="1" t="n"/>
    </row>
    <row r="64" spans="1:6">
      <c r="B64" s="1" t="n"/>
      <c r="C64" s="1" t="n"/>
      <c r="D64" s="1" t="n"/>
      <c r="E64" s="1" t="n"/>
      <c r="F64" s="1" t="n"/>
    </row>
    <row r="65" spans="1:6">
      <c r="B65" s="1" t="n"/>
      <c r="C65" s="1" t="n"/>
      <c r="D65" s="1" t="n"/>
      <c r="E65" s="1" t="n"/>
      <c r="F65" s="1" t="n"/>
    </row>
    <row r="66" spans="1:6">
      <c r="B66" s="1" t="n"/>
      <c r="C66" s="1" t="n"/>
      <c r="D66" s="1" t="n"/>
      <c r="E66" s="1" t="n"/>
      <c r="F66" s="1" t="n"/>
    </row>
    <row r="67" spans="1:6">
      <c r="B67" s="1" t="n"/>
      <c r="C67" s="1" t="n"/>
      <c r="D67" s="1" t="n"/>
      <c r="E67" s="1" t="n"/>
      <c r="F67" s="1" t="n"/>
    </row>
    <row r="68" spans="1:6">
      <c r="B68" s="1" t="n"/>
      <c r="C68" s="1" t="n"/>
      <c r="D68" s="1" t="n"/>
      <c r="E68" s="1" t="n"/>
      <c r="F68" s="1" t="n"/>
    </row>
    <row r="69" spans="1:6">
      <c r="B69" s="1" t="n"/>
      <c r="C69" s="1" t="n"/>
      <c r="D69" s="1" t="n"/>
      <c r="E69" s="1" t="n"/>
      <c r="F69" s="1" t="n"/>
    </row>
    <row r="70" spans="1:6">
      <c r="B70" s="1" t="n"/>
      <c r="C70" s="1" t="n"/>
      <c r="D70" s="1" t="n"/>
      <c r="E70" s="1" t="n"/>
      <c r="F70" s="1" t="n"/>
    </row>
    <row r="71" spans="1:6">
      <c r="B71" s="1" t="n"/>
      <c r="C71" s="1" t="n"/>
      <c r="D71" s="1" t="n"/>
      <c r="E71" s="1" t="n"/>
      <c r="F71" s="1" t="n"/>
    </row>
    <row r="72" spans="1:6">
      <c r="B72" s="1" t="n"/>
      <c r="C72" s="1" t="n"/>
      <c r="D72" s="1" t="n"/>
      <c r="E72" s="1" t="n"/>
      <c r="F72" s="1" t="n"/>
    </row>
    <row r="73" spans="1:6">
      <c r="B73" s="1" t="n"/>
      <c r="C73" s="1" t="n"/>
      <c r="D73" s="1" t="n"/>
      <c r="E73" s="1" t="n"/>
      <c r="F73" s="1" t="n"/>
    </row>
    <row r="74" spans="1:6">
      <c r="B74" s="1" t="n"/>
      <c r="C74" s="1" t="n"/>
      <c r="D74" s="1" t="n"/>
      <c r="E74" s="1" t="n"/>
      <c r="F74" s="1" t="n"/>
    </row>
    <row r="75" spans="1:6">
      <c r="B75" s="1" t="n"/>
      <c r="C75" s="1" t="n"/>
      <c r="D75" s="1" t="n"/>
      <c r="E75" s="1" t="n"/>
      <c r="F75" s="1" t="n"/>
    </row>
    <row r="76" spans="1:6">
      <c r="B76" s="1" t="n"/>
      <c r="C76" s="1" t="n"/>
      <c r="D76" s="1" t="n"/>
      <c r="E76" s="1" t="n"/>
      <c r="F76" s="1" t="n"/>
    </row>
    <row r="77" spans="1:6">
      <c r="B77" s="1" t="n"/>
      <c r="C77" s="1" t="n"/>
      <c r="D77" s="1" t="n"/>
      <c r="E77" s="1" t="n"/>
      <c r="F77" s="1" t="n"/>
    </row>
    <row r="78" spans="1:6">
      <c r="B78" s="1" t="n"/>
      <c r="C78" s="1" t="n"/>
      <c r="D78" s="1" t="n"/>
      <c r="E78" s="1" t="n"/>
      <c r="F78" s="1" t="n"/>
    </row>
    <row r="79" spans="1:6">
      <c r="B79" s="1" t="n"/>
      <c r="C79" s="1" t="n"/>
      <c r="D79" s="1" t="n"/>
      <c r="E79" s="1" t="n"/>
      <c r="F79" s="1" t="n"/>
    </row>
    <row r="80" spans="1:6">
      <c r="B80" s="1" t="n"/>
      <c r="C80" s="1" t="n"/>
      <c r="D80" s="1" t="n"/>
      <c r="E80" s="1" t="n"/>
      <c r="F80" s="1" t="n"/>
    </row>
    <row r="81" spans="1:6">
      <c r="B81" s="1" t="n"/>
      <c r="C81" s="1" t="n"/>
      <c r="D81" s="1" t="n"/>
      <c r="E81" s="1" t="n"/>
      <c r="F81" s="1" t="n"/>
    </row>
    <row r="82" spans="1:6">
      <c r="B82" s="1" t="n"/>
      <c r="C82" s="1" t="n"/>
      <c r="D82" s="1" t="n"/>
      <c r="E82" s="1" t="n"/>
      <c r="F82" s="1" t="n"/>
    </row>
    <row r="83" spans="1:6">
      <c r="B83" s="1" t="n"/>
      <c r="C83" s="1" t="n"/>
      <c r="D83" s="1" t="n"/>
      <c r="E83" s="1" t="n"/>
      <c r="F83" s="1" t="n"/>
    </row>
    <row r="84" spans="1:6">
      <c r="B84" s="1" t="n"/>
      <c r="C84" s="1" t="n"/>
      <c r="D84" s="1" t="n"/>
      <c r="E84" s="1" t="n"/>
      <c r="F84" s="1" t="n"/>
    </row>
    <row r="85" spans="1:6">
      <c r="B85" s="1" t="n"/>
      <c r="C85" s="1" t="n"/>
      <c r="D85" s="1" t="n"/>
      <c r="E85" s="1" t="n"/>
      <c r="F85" s="1" t="n"/>
    </row>
    <row r="86" spans="1:6">
      <c r="B86" s="1" t="n"/>
      <c r="C86" s="1" t="n"/>
      <c r="D86" s="1" t="n"/>
      <c r="E86" s="1" t="n"/>
      <c r="F86" s="1" t="n"/>
    </row>
    <row r="87" spans="1:6">
      <c r="B87" s="1" t="n"/>
      <c r="C87" s="1" t="n"/>
      <c r="D87" s="1" t="n"/>
      <c r="E87" s="1" t="n"/>
      <c r="F87" s="1" t="n"/>
    </row>
    <row r="88" spans="1:6">
      <c r="B88" s="1" t="n"/>
      <c r="C88" s="1" t="n"/>
      <c r="D88" s="1" t="n"/>
      <c r="E88" s="1" t="n"/>
      <c r="F88" s="1" t="n"/>
    </row>
    <row r="89" spans="1:6">
      <c r="B89" s="1" t="n"/>
      <c r="C89" s="1" t="n"/>
      <c r="D89" s="1" t="n"/>
      <c r="E89" s="1" t="n"/>
      <c r="F89" s="1" t="n"/>
    </row>
    <row r="90" spans="1:6">
      <c r="B90" s="1" t="n"/>
      <c r="C90" s="1" t="n"/>
      <c r="D90" s="1" t="n"/>
      <c r="E90" s="1" t="n"/>
      <c r="F90" s="1" t="n"/>
    </row>
    <row r="91" spans="1:6">
      <c r="B91" s="1" t="n"/>
      <c r="C91" s="1" t="n"/>
      <c r="D91" s="1" t="n"/>
      <c r="E91" s="1" t="n"/>
      <c r="F91" s="1" t="n"/>
    </row>
    <row r="92" spans="1:6">
      <c r="B92" s="1" t="n"/>
      <c r="C92" s="1" t="n"/>
      <c r="D92" s="1" t="n"/>
      <c r="E92" s="1" t="n"/>
      <c r="F92" s="1" t="n"/>
    </row>
    <row r="93" spans="1:6">
      <c r="B93" s="1" t="n"/>
      <c r="C93" s="1" t="n"/>
      <c r="D93" s="1" t="n"/>
      <c r="E93" s="1" t="n"/>
      <c r="F93" s="1" t="n"/>
    </row>
    <row r="94" spans="1:6">
      <c r="B94" s="1" t="n"/>
      <c r="C94" s="1" t="n"/>
      <c r="D94" s="1" t="n"/>
      <c r="E94" s="1" t="n"/>
      <c r="F94" s="1" t="n"/>
    </row>
    <row r="95" spans="1:6">
      <c r="B95" s="1" t="n"/>
      <c r="C95" s="1" t="n"/>
      <c r="D95" s="1" t="n"/>
      <c r="E95" s="1" t="n"/>
      <c r="F95" s="1" t="n"/>
    </row>
    <row r="96" spans="1:6">
      <c r="B96" s="1" t="n"/>
      <c r="C96" s="1" t="n"/>
      <c r="D96" s="1" t="n"/>
      <c r="E96" s="1" t="n"/>
      <c r="F96" s="1" t="n"/>
    </row>
    <row r="97" spans="1:6">
      <c r="B97" s="1" t="n"/>
      <c r="C97" s="1" t="n"/>
      <c r="D97" s="1" t="n"/>
      <c r="E97" s="1" t="n"/>
      <c r="F97" s="1" t="n"/>
    </row>
    <row r="98" spans="1:6">
      <c r="B98" s="1" t="n"/>
      <c r="C98" s="1" t="n"/>
      <c r="D98" s="1" t="n"/>
      <c r="E98" s="1" t="n"/>
      <c r="F98" s="1" t="n"/>
    </row>
    <row r="99" spans="1:6">
      <c r="B99" s="1" t="n"/>
      <c r="C99" s="1" t="n"/>
      <c r="D99" s="1" t="n"/>
      <c r="E99" s="1" t="n"/>
      <c r="F99" s="1" t="n"/>
    </row>
    <row r="100" spans="1:6">
      <c r="B100" s="1" t="n"/>
      <c r="C100" s="1" t="n"/>
      <c r="D100" s="1" t="n"/>
      <c r="E100" s="1" t="n"/>
      <c r="F100" s="1" t="n"/>
    </row>
    <row r="101" spans="1:6">
      <c r="B101" s="1" t="n"/>
      <c r="C101" s="1" t="n"/>
      <c r="D101" s="1" t="n"/>
      <c r="E101" s="1" t="n"/>
      <c r="F101" s="1" t="n"/>
    </row>
    <row r="102" spans="1:6">
      <c r="B102" s="1" t="n"/>
      <c r="C102" s="1" t="n"/>
      <c r="D102" s="1" t="n"/>
      <c r="E102" s="1" t="n"/>
      <c r="F102" s="1" t="n"/>
    </row>
    <row r="103" spans="1:6">
      <c r="B103" s="1" t="n"/>
      <c r="C103" s="1" t="n"/>
      <c r="D103" s="1" t="n"/>
      <c r="E103" s="1" t="n"/>
      <c r="F103" s="1" t="n"/>
    </row>
    <row r="104" spans="1:6">
      <c r="B104" s="1" t="n"/>
      <c r="C104" s="1" t="n"/>
      <c r="D104" s="1" t="n"/>
      <c r="E104" s="1" t="n"/>
      <c r="F104" s="1" t="n"/>
    </row>
    <row r="105" spans="1:6">
      <c r="B105" s="1" t="n"/>
      <c r="C105" s="1" t="n"/>
      <c r="D105" s="1" t="n"/>
      <c r="E105" s="1" t="n"/>
      <c r="F105" s="1" t="n"/>
    </row>
    <row r="106" spans="1:6">
      <c r="B106" s="1" t="n"/>
      <c r="C106" s="1" t="n"/>
      <c r="D106" s="1" t="n"/>
      <c r="E106" s="1" t="n"/>
      <c r="F106" s="1" t="n"/>
    </row>
    <row r="107" spans="1:6">
      <c r="B107" s="1" t="n"/>
      <c r="C107" s="1" t="n"/>
      <c r="D107" s="1" t="n"/>
      <c r="E107" s="1" t="n"/>
      <c r="F107" s="1" t="n"/>
    </row>
  </sheetData>
  <pageMargins bottom="1" footer="0.5" header="0.5" left="0.75" right="0.75" top="1"/>
  <pageSetup horizontalDpi="4294967292" orientation="portrait" verticalDpi="4294967292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ColWidth="11" defaultRowHeight="15.6" outlineLevelCol="0"/>
  <cols>
    <col bestFit="1" customWidth="1" max="1" min="1" width="13.09765625"/>
    <col customWidth="1" max="2" min="2" width="12.8984375"/>
    <col bestFit="1" customWidth="1" max="4" min="4" width="26.59765625"/>
    <col bestFit="1" customWidth="1" max="5" min="5" width="28.59765625"/>
    <col bestFit="1" customWidth="1" max="6" min="6" width="32.3984375"/>
  </cols>
  <sheetData>
    <row customHeight="1" ht="62.4" r="1" spans="1:6">
      <c r="A1" t="s">
        <v>54</v>
      </c>
      <c r="B1" s="19" t="s">
        <v>55</v>
      </c>
      <c r="C1" s="1" t="s">
        <v>56</v>
      </c>
      <c r="D1" t="s">
        <v>57</v>
      </c>
      <c r="E1" t="s">
        <v>58</v>
      </c>
      <c r="F1" s="1" t="s">
        <v>59</v>
      </c>
    </row>
    <row r="2" spans="1:6">
      <c r="A2" s="1">
        <f>MIN('Test Set'!X2:X1001)</f>
        <v/>
      </c>
      <c r="B2" s="1" t="n">
        <v>0</v>
      </c>
      <c r="C2" s="1">
        <f>COUNTIFS('Test Set'!$X$2:$X$1001,"&gt;=" &amp; B2,'Test Set'!$U$2:$U$1001,"=1")/COUNTIF('Test Set'!$X$2:$X$1001,"&gt;=" &amp; B2)</f>
        <v/>
      </c>
      <c r="D2" s="1">
        <f>COUNTIFS('Test Set'!$X$2:$X$1001,"&lt;" &amp; B2,'Test Set'!$U$2:$U$1001,"=0")/COUNTIF('Test Set'!$U$2:$U$1001,"=0")</f>
        <v/>
      </c>
      <c r="E2" s="1">
        <f>1-D2</f>
        <v/>
      </c>
      <c r="F2" s="1">
        <f>COUNTIFS('Test Set'!$X$2:$X$1001,"&gt;=" &amp; B2,'Test Set'!$U$2:$U$1001,"=1")/COUNTIF('Test Set'!$U$2:$U$1001,"=1")</f>
        <v/>
      </c>
    </row>
    <row r="3" spans="1:6">
      <c r="B3" s="1" t="n">
        <v>0.05</v>
      </c>
      <c r="C3" s="1">
        <f>COUNTIFS('Test Set'!$X$2:$X$1001,"&gt;=" &amp; B3,'Test Set'!$U$2:$U$1001,"=1")/COUNTIF('Test Set'!$X$2:$X$1001,"&gt;=" &amp; B3)</f>
        <v/>
      </c>
      <c r="D3" s="1">
        <f>COUNTIFS('Test Set'!$X$2:$X$1001,"&lt;" &amp; B3,'Test Set'!$U$2:$U$1001,"=0")/COUNTIF('Test Set'!$U$2:$U$1001,"=0")</f>
        <v/>
      </c>
      <c r="E3" s="1">
        <f>1-D3</f>
        <v/>
      </c>
      <c r="F3" s="1">
        <f>COUNTIFS('Test Set'!$X$2:$X$1001,"&gt;=" &amp; B3,'Test Set'!$U$2:$U$1001,"=1")/COUNTIF('Test Set'!$U$2:$U$1001,"=1")</f>
        <v/>
      </c>
    </row>
    <row r="4" spans="1:6">
      <c r="A4" t="s">
        <v>60</v>
      </c>
      <c r="B4" s="1" t="n">
        <v>0.1</v>
      </c>
      <c r="C4" s="1">
        <f>COUNTIFS('Test Set'!$X$2:$X$1001,"&gt;=" &amp; B4,'Test Set'!$U$2:$U$1001,"=1")/COUNTIF('Test Set'!$X$2:$X$1001,"&gt;=" &amp; B4)</f>
        <v/>
      </c>
      <c r="D4" s="1">
        <f>COUNTIFS('Test Set'!$X$2:$X$1001,"&lt;" &amp; B4,'Test Set'!$U$2:$U$1001,"=0")/COUNTIF('Test Set'!$U$2:$U$1001,"=0")</f>
        <v/>
      </c>
      <c r="E4" s="1">
        <f>1-D4</f>
        <v/>
      </c>
      <c r="F4" s="1">
        <f>COUNTIFS('Test Set'!$X$2:$X$1001,"&gt;=" &amp; B4,'Test Set'!$U$2:$U$1001,"=1")/COUNTIF('Test Set'!$U$2:$U$1001,"=1")</f>
        <v/>
      </c>
    </row>
    <row r="5" spans="1:6">
      <c r="A5" s="1">
        <f>MAX('Test Set'!X2:X1001)</f>
        <v/>
      </c>
      <c r="B5" s="1" t="n">
        <v>0.15</v>
      </c>
      <c r="C5" s="1">
        <f>COUNTIFS('Test Set'!$X$2:$X$1001,"&gt;=" &amp; B5,'Test Set'!$U$2:$U$1001,"=1")/COUNTIF('Test Set'!$X$2:$X$1001,"&gt;=" &amp; B5)</f>
        <v/>
      </c>
      <c r="D5" s="1">
        <f>COUNTIFS('Test Set'!$X$2:$X$1001,"&lt;" &amp; B5,'Test Set'!$U$2:$U$1001,"=0")/COUNTIF('Test Set'!$U$2:$U$1001,"=0")</f>
        <v/>
      </c>
      <c r="E5" s="1">
        <f>1-D5</f>
        <v/>
      </c>
      <c r="F5" s="1">
        <f>COUNTIFS('Test Set'!$X$2:$X$1001,"&gt;=" &amp; B5,'Test Set'!$U$2:$U$1001,"=1")/COUNTIF('Test Set'!$U$2:$U$1001,"=1")</f>
        <v/>
      </c>
    </row>
    <row r="6" spans="1:6">
      <c r="B6" s="1" t="n">
        <v>0.2</v>
      </c>
      <c r="C6" s="1">
        <f>COUNTIFS('Test Set'!$X$2:$X$1001,"&gt;=" &amp; B6,'Test Set'!$U$2:$U$1001,"=1")/COUNTIF('Test Set'!$X$2:$X$1001,"&gt;=" &amp; B6)</f>
        <v/>
      </c>
      <c r="D6" s="1">
        <f>COUNTIFS('Test Set'!$X$2:$X$1001,"&lt;" &amp; B6,'Test Set'!$U$2:$U$1001,"=0")/COUNTIF('Test Set'!$U$2:$U$1001,"=0")</f>
        <v/>
      </c>
      <c r="E6" s="1">
        <f>1-D6</f>
        <v/>
      </c>
      <c r="F6" s="1">
        <f>COUNTIFS('Test Set'!$X$2:$X$1001,"&gt;=" &amp; B6,'Test Set'!$U$2:$U$1001,"=1")/COUNTIF('Test Set'!$U$2:$U$1001,"=1")</f>
        <v/>
      </c>
    </row>
    <row r="7" spans="1:6">
      <c r="B7" s="1" t="n">
        <v>0.25</v>
      </c>
      <c r="C7" s="1">
        <f>COUNTIFS('Test Set'!$X$2:$X$1001,"&gt;=" &amp; B7,'Test Set'!$U$2:$U$1001,"=1")/COUNTIF('Test Set'!$X$2:$X$1001,"&gt;=" &amp; B7)</f>
        <v/>
      </c>
      <c r="D7" s="1">
        <f>COUNTIFS('Test Set'!$X$2:$X$1001,"&lt;" &amp; B7,'Test Set'!$U$2:$U$1001,"=0")/COUNTIF('Test Set'!$U$2:$U$1001,"=0")</f>
        <v/>
      </c>
      <c r="E7" s="1">
        <f>1-D7</f>
        <v/>
      </c>
      <c r="F7" s="1">
        <f>COUNTIFS('Test Set'!$X$2:$X$1001,"&gt;=" &amp; B7,'Test Set'!$U$2:$U$1001,"=1")/COUNTIF('Test Set'!$U$2:$U$1001,"=1")</f>
        <v/>
      </c>
    </row>
    <row r="8" spans="1:6">
      <c r="B8" s="1" t="n">
        <v>0.3</v>
      </c>
      <c r="C8" s="1">
        <f>COUNTIFS('Test Set'!$X$2:$X$1001,"&gt;=" &amp; B8,'Test Set'!$U$2:$U$1001,"=1")/COUNTIF('Test Set'!$X$2:$X$1001,"&gt;=" &amp; B8)</f>
        <v/>
      </c>
      <c r="D8" s="1">
        <f>COUNTIFS('Test Set'!$X$2:$X$1001,"&lt;" &amp; B8,'Test Set'!$U$2:$U$1001,"=0")/COUNTIF('Test Set'!$U$2:$U$1001,"=0")</f>
        <v/>
      </c>
      <c r="E8" s="1">
        <f>1-D8</f>
        <v/>
      </c>
      <c r="F8" s="1">
        <f>COUNTIFS('Test Set'!$X$2:$X$1001,"&gt;=" &amp; B8,'Test Set'!$U$2:$U$1001,"=1")/COUNTIF('Test Set'!$U$2:$U$1001,"=1")</f>
        <v/>
      </c>
    </row>
    <row r="9" spans="1:6">
      <c r="B9" s="1" t="n">
        <v>0.35</v>
      </c>
      <c r="C9" s="1">
        <f>COUNTIFS('Test Set'!$X$2:$X$1001,"&gt;=" &amp; B9,'Test Set'!$U$2:$U$1001,"=1")/COUNTIF('Test Set'!$X$2:$X$1001,"&gt;=" &amp; B9)</f>
        <v/>
      </c>
      <c r="D9" s="1">
        <f>COUNTIFS('Test Set'!$X$2:$X$1001,"&lt;" &amp; B9,'Test Set'!$U$2:$U$1001,"=0")/COUNTIF('Test Set'!$U$2:$U$1001,"=0")</f>
        <v/>
      </c>
      <c r="E9" s="1">
        <f>1-D9</f>
        <v/>
      </c>
      <c r="F9" s="1">
        <f>COUNTIFS('Test Set'!$X$2:$X$1001,"&gt;=" &amp; B9,'Test Set'!$U$2:$U$1001,"=1")/COUNTIF('Test Set'!$U$2:$U$1001,"=1")</f>
        <v/>
      </c>
    </row>
    <row r="10" spans="1:6">
      <c r="B10" s="1" t="n">
        <v>0.4</v>
      </c>
      <c r="C10" s="1">
        <f>COUNTIFS('Test Set'!$X$2:$X$1001,"&gt;=" &amp; B10,'Test Set'!$U$2:$U$1001,"=1")/COUNTIF('Test Set'!$X$2:$X$1001,"&gt;=" &amp; B10)</f>
        <v/>
      </c>
      <c r="D10" s="1">
        <f>COUNTIFS('Test Set'!$X$2:$X$1001,"&lt;" &amp; B10,'Test Set'!$U$2:$U$1001,"=0")/COUNTIF('Test Set'!$U$2:$U$1001,"=0")</f>
        <v/>
      </c>
      <c r="E10" s="1">
        <f>1-D10</f>
        <v/>
      </c>
      <c r="F10" s="1">
        <f>COUNTIFS('Test Set'!$X$2:$X$1001,"&gt;=" &amp; B10,'Test Set'!$U$2:$U$1001,"=1")/COUNTIF('Test Set'!$U$2:$U$1001,"=1")</f>
        <v/>
      </c>
    </row>
    <row r="11" spans="1:6">
      <c r="B11" s="1" t="n">
        <v>0.45</v>
      </c>
      <c r="C11" s="1">
        <f>COUNTIFS('Test Set'!$X$2:$X$1001,"&gt;=" &amp; B11,'Test Set'!$U$2:$U$1001,"=1")/COUNTIF('Test Set'!$X$2:$X$1001,"&gt;=" &amp; B11)</f>
        <v/>
      </c>
      <c r="D11" s="1">
        <f>COUNTIFS('Test Set'!$X$2:$X$1001,"&lt;" &amp; B11,'Test Set'!$U$2:$U$1001,"=0")/COUNTIF('Test Set'!$U$2:$U$1001,"=0")</f>
        <v/>
      </c>
      <c r="E11" s="1">
        <f>1-D11</f>
        <v/>
      </c>
      <c r="F11" s="1">
        <f>COUNTIFS('Test Set'!$X$2:$X$1001,"&gt;=" &amp; B11,'Test Set'!$U$2:$U$1001,"=1")/COUNTIF('Test Set'!$U$2:$U$1001,"=1")</f>
        <v/>
      </c>
    </row>
    <row r="12" spans="1:6">
      <c r="B12" s="1" t="n">
        <v>0.5</v>
      </c>
      <c r="C12" s="1">
        <f>COUNTIFS('Test Set'!$X$2:$X$1001,"&gt;=" &amp; B12,'Test Set'!$U$2:$U$1001,"=1")/COUNTIF('Test Set'!$X$2:$X$1001,"&gt;=" &amp; B12)</f>
        <v/>
      </c>
      <c r="D12" s="1">
        <f>COUNTIFS('Test Set'!$X$2:$X$1001,"&lt;" &amp; B12,'Test Set'!$U$2:$U$1001,"=0")/COUNTIF('Test Set'!$U$2:$U$1001,"=0")</f>
        <v/>
      </c>
      <c r="E12" s="1">
        <f>1-D12</f>
        <v/>
      </c>
      <c r="F12" s="1">
        <f>COUNTIFS('Test Set'!$X$2:$X$1001,"&gt;=" &amp; B12,'Test Set'!$U$2:$U$1001,"=1")/COUNTIF('Test Set'!$U$2:$U$1001,"=1")</f>
        <v/>
      </c>
    </row>
    <row r="13" spans="1:6">
      <c r="B13" s="1" t="n">
        <v>0.55</v>
      </c>
      <c r="C13" s="1">
        <f>COUNTIFS('Test Set'!$X$2:$X$1001,"&gt;=" &amp; B13,'Test Set'!$U$2:$U$1001,"=1")/COUNTIF('Test Set'!$X$2:$X$1001,"&gt;=" &amp; B13)</f>
        <v/>
      </c>
      <c r="D13" s="1">
        <f>COUNTIFS('Test Set'!$X$2:$X$1001,"&lt;" &amp; B13,'Test Set'!$U$2:$U$1001,"=0")/COUNTIF('Test Set'!$U$2:$U$1001,"=0")</f>
        <v/>
      </c>
      <c r="E13" s="1">
        <f>1-D13</f>
        <v/>
      </c>
      <c r="F13" s="1">
        <f>COUNTIFS('Test Set'!$X$2:$X$1001,"&gt;=" &amp; B13,'Test Set'!$U$2:$U$1001,"=1")/COUNTIF('Test Set'!$U$2:$U$1001,"=1")</f>
        <v/>
      </c>
    </row>
    <row r="14" spans="1:6">
      <c r="B14" s="1" t="n">
        <v>0.6</v>
      </c>
      <c r="C14" s="1">
        <f>COUNTIFS('Test Set'!$X$2:$X$1001,"&gt;=" &amp; B14,'Test Set'!$U$2:$U$1001,"=1")/COUNTIF('Test Set'!$X$2:$X$1001,"&gt;=" &amp; B14)</f>
        <v/>
      </c>
      <c r="D14" s="1">
        <f>COUNTIFS('Test Set'!$X$2:$X$1001,"&lt;" &amp; B14,'Test Set'!$U$2:$U$1001,"=0")/COUNTIF('Test Set'!$U$2:$U$1001,"=0")</f>
        <v/>
      </c>
      <c r="E14" s="1">
        <f>1-D14</f>
        <v/>
      </c>
      <c r="F14" s="1">
        <f>COUNTIFS('Test Set'!$X$2:$X$1001,"&gt;=" &amp; B14,'Test Set'!$U$2:$U$1001,"=1")/COUNTIF('Test Set'!$U$2:$U$1001,"=1")</f>
        <v/>
      </c>
    </row>
    <row r="15" spans="1:6">
      <c r="B15" s="1" t="n">
        <v>0.65</v>
      </c>
      <c r="C15" s="1">
        <f>COUNTIFS('Test Set'!$X$2:$X$1001,"&gt;=" &amp; B15,'Test Set'!$U$2:$U$1001,"=1")/COUNTIF('Test Set'!$X$2:$X$1001,"&gt;=" &amp; B15)</f>
        <v/>
      </c>
      <c r="D15" s="1">
        <f>COUNTIFS('Test Set'!$X$2:$X$1001,"&lt;" &amp; B15,'Test Set'!$U$2:$U$1001,"=0")/COUNTIF('Test Set'!$U$2:$U$1001,"=0")</f>
        <v/>
      </c>
      <c r="E15" s="1">
        <f>1-D15</f>
        <v/>
      </c>
      <c r="F15" s="1">
        <f>COUNTIFS('Test Set'!$X$2:$X$1001,"&gt;=" &amp; B15,'Test Set'!$U$2:$U$1001,"=1")/COUNTIF('Test Set'!$U$2:$U$1001,"=1")</f>
        <v/>
      </c>
    </row>
    <row r="16" spans="1:6">
      <c r="B16" s="1" t="n">
        <v>0.7</v>
      </c>
      <c r="C16" s="1">
        <f>COUNTIFS('Test Set'!$X$2:$X$1001,"&gt;=" &amp; B16,'Test Set'!$U$2:$U$1001,"=1")/COUNTIF('Test Set'!$X$2:$X$1001,"&gt;=" &amp; B16)</f>
        <v/>
      </c>
      <c r="D16" s="1">
        <f>COUNTIFS('Test Set'!$X$2:$X$1001,"&lt;" &amp; B16,'Test Set'!$U$2:$U$1001,"=0")/COUNTIF('Test Set'!$U$2:$U$1001,"=0")</f>
        <v/>
      </c>
      <c r="E16" s="1">
        <f>1-D16</f>
        <v/>
      </c>
      <c r="F16" s="1">
        <f>COUNTIFS('Test Set'!$X$2:$X$1001,"&gt;=" &amp; B16,'Test Set'!$U$2:$U$1001,"=1")/COUNTIF('Test Set'!$U$2:$U$1001,"=1")</f>
        <v/>
      </c>
    </row>
    <row r="17" spans="1:6">
      <c r="B17" s="1" t="n">
        <v>0.75</v>
      </c>
      <c r="C17" s="1">
        <f>COUNTIFS('Test Set'!$X$2:$X$1001,"&gt;=" &amp; B17,'Test Set'!$U$2:$U$1001,"=1")/COUNTIF('Test Set'!$X$2:$X$1001,"&gt;=" &amp; B17)</f>
        <v/>
      </c>
      <c r="D17" s="1">
        <f>COUNTIFS('Test Set'!$X$2:$X$1001,"&lt;" &amp; B17,'Test Set'!$U$2:$U$1001,"=0")/COUNTIF('Test Set'!$U$2:$U$1001,"=0")</f>
        <v/>
      </c>
      <c r="E17" s="1">
        <f>1-D17</f>
        <v/>
      </c>
      <c r="F17" s="1">
        <f>COUNTIFS('Test Set'!$X$2:$X$1001,"&gt;=" &amp; B17,'Test Set'!$U$2:$U$1001,"=1")/COUNTIF('Test Set'!$U$2:$U$1001,"=1")</f>
        <v/>
      </c>
    </row>
    <row r="18" spans="1:6">
      <c r="B18" s="1" t="n">
        <v>0.8</v>
      </c>
      <c r="C18" s="1">
        <f>COUNTIFS('Test Set'!$X$2:$X$1001,"&gt;=" &amp; B18,'Test Set'!$U$2:$U$1001,"=1")/COUNTIF('Test Set'!$X$2:$X$1001,"&gt;=" &amp; B18)</f>
        <v/>
      </c>
      <c r="D18" s="1">
        <f>COUNTIFS('Test Set'!$X$2:$X$1001,"&lt;" &amp; B18,'Test Set'!$U$2:$U$1001,"=0")/COUNTIF('Test Set'!$U$2:$U$1001,"=0")</f>
        <v/>
      </c>
      <c r="E18" s="1">
        <f>1-D18</f>
        <v/>
      </c>
      <c r="F18" s="1">
        <f>COUNTIFS('Test Set'!$X$2:$X$1001,"&gt;=" &amp; B18,'Test Set'!$U$2:$U$1001,"=1")/COUNTIF('Test Set'!$U$2:$U$1001,"=1")</f>
        <v/>
      </c>
    </row>
    <row r="19" spans="1:6">
      <c r="B19" s="1" t="n">
        <v>0.85</v>
      </c>
      <c r="C19" s="1">
        <f>COUNTIFS('Test Set'!$X$2:$X$1001,"&gt;=" &amp; B19,'Test Set'!$U$2:$U$1001,"=1")/COUNTIF('Test Set'!$X$2:$X$1001,"&gt;=" &amp; B19)</f>
        <v/>
      </c>
      <c r="D19" s="1">
        <f>COUNTIFS('Test Set'!$X$2:$X$1001,"&lt;" &amp; B19,'Test Set'!$U$2:$U$1001,"=0")/COUNTIF('Test Set'!$U$2:$U$1001,"=0")</f>
        <v/>
      </c>
      <c r="E19" s="1">
        <f>1-D19</f>
        <v/>
      </c>
      <c r="F19" s="1">
        <f>COUNTIFS('Test Set'!$X$2:$X$1001,"&gt;=" &amp; B19,'Test Set'!$U$2:$U$1001,"=1")/COUNTIF('Test Set'!$U$2:$U$1001,"=1")</f>
        <v/>
      </c>
    </row>
    <row r="20" spans="1:6">
      <c r="B20" s="1" t="n">
        <v>0.9</v>
      </c>
      <c r="C20" s="1">
        <f>COUNTIFS('Test Set'!$X$2:$X$1001,"&gt;=" &amp; B20,'Test Set'!$U$2:$U$1001,"=1")/COUNTIF('Test Set'!$X$2:$X$1001,"&gt;=" &amp; B20)</f>
        <v/>
      </c>
      <c r="D20" s="1">
        <f>COUNTIFS('Test Set'!$X$2:$X$1001,"&lt;" &amp; B20,'Test Set'!$U$2:$U$1001,"=0")/COUNTIF('Test Set'!$U$2:$U$1001,"=0")</f>
        <v/>
      </c>
      <c r="E20" s="1">
        <f>1-D20</f>
        <v/>
      </c>
      <c r="F20" s="1">
        <f>COUNTIFS('Test Set'!$X$2:$X$1001,"&gt;=" &amp; B20,'Test Set'!$U$2:$U$1001,"=1")/COUNTIF('Test Set'!$U$2:$U$1001,"=1")</f>
        <v/>
      </c>
    </row>
    <row r="21" spans="1:6">
      <c r="B21" s="1" t="n">
        <v>0.95</v>
      </c>
      <c r="C21" s="1">
        <f>COUNTIFS('Test Set'!$X$2:$X$1001,"&gt;=" &amp; B21,'Test Set'!$U$2:$U$1001,"=1")/COUNTIF('Test Set'!$X$2:$X$1001,"&gt;=" &amp; B21)</f>
        <v/>
      </c>
      <c r="D21" s="1">
        <f>COUNTIFS('Test Set'!$X$2:$X$1001,"&lt;" &amp; B21,'Test Set'!$U$2:$U$1001,"=0")/COUNTIF('Test Set'!$U$2:$U$1001,"=0")</f>
        <v/>
      </c>
      <c r="E21" s="1">
        <f>1-D21</f>
        <v/>
      </c>
      <c r="F21" s="1">
        <f>COUNTIFS('Test Set'!$X$2:$X$1001,"&gt;=" &amp; B21,'Test Set'!$U$2:$U$1001,"=1")/COUNTIF('Test Set'!$U$2:$U$1001,"=1")</f>
        <v/>
      </c>
    </row>
    <row r="22" spans="1:6">
      <c r="B22" s="1" t="n">
        <v>0.999</v>
      </c>
      <c r="C22" s="1">
        <f>COUNTIFS('Test Set'!$X$2:$X$1001,"&gt;=" &amp; B22,'Test Set'!$U$2:$U$1001,"=1")/COUNTIF('Test Set'!$X$2:$X$1001,"&gt;=" &amp; B22)</f>
        <v/>
      </c>
      <c r="D22" s="1">
        <f>COUNTIFS('Test Set'!$X$2:$X$1001,"&lt;" &amp; B22,'Test Set'!$U$2:$U$1001,"=0")/COUNTIF('Test Set'!$U$2:$U$1001,"=0")</f>
        <v/>
      </c>
      <c r="E22" s="1">
        <f>1-D22</f>
        <v/>
      </c>
      <c r="F22" s="1">
        <f>COUNTIFS('Test Set'!$X$2:$X$1001,"&gt;=" &amp; B22,'Test Set'!$U$2:$U$1001,"=1")/COUNTIF('Test Set'!$U$2:$U$1001,"=1")</f>
        <v/>
      </c>
    </row>
    <row r="23" spans="1:6">
      <c r="B23" s="1" t="n"/>
      <c r="C23" s="1" t="n"/>
      <c r="D23" s="1" t="n"/>
      <c r="E23" s="1" t="n"/>
      <c r="F23" s="1" t="n"/>
    </row>
    <row r="24" spans="1:6">
      <c r="B24" s="1" t="n"/>
      <c r="C24" s="1" t="n"/>
      <c r="D24" s="1" t="n"/>
      <c r="E24" s="1" t="n"/>
      <c r="F24" s="1" t="n"/>
    </row>
    <row r="25" spans="1:6">
      <c r="B25" s="1" t="n"/>
      <c r="C25" s="1" t="n"/>
      <c r="D25" s="1" t="n"/>
      <c r="E25" s="1" t="n"/>
      <c r="F25" s="1" t="n"/>
    </row>
    <row r="26" spans="1:6">
      <c r="B26" s="1" t="n"/>
      <c r="C26" s="1" t="n"/>
      <c r="D26" s="1" t="n"/>
      <c r="E26" s="1" t="n"/>
      <c r="F26" s="1" t="n"/>
    </row>
    <row r="27" spans="1:6">
      <c r="B27" s="1" t="n"/>
      <c r="C27" s="1" t="n"/>
      <c r="D27" s="1" t="n"/>
      <c r="E27" s="1" t="n"/>
      <c r="F27" s="1" t="n"/>
    </row>
    <row r="28" spans="1:6">
      <c r="B28" s="1" t="n"/>
      <c r="C28" s="1" t="n"/>
      <c r="D28" s="1" t="n"/>
      <c r="E28" s="1" t="n"/>
      <c r="F28" s="1" t="n"/>
    </row>
    <row r="29" spans="1:6">
      <c r="B29" s="1" t="n"/>
      <c r="C29" s="1" t="n"/>
      <c r="D29" s="1" t="n"/>
      <c r="E29" s="1" t="n"/>
      <c r="F29" s="1" t="n"/>
    </row>
    <row r="30" spans="1:6">
      <c r="B30" s="1" t="n"/>
      <c r="C30" s="1" t="n"/>
      <c r="D30" s="1" t="n"/>
      <c r="E30" s="1" t="n"/>
      <c r="F30" s="1" t="n"/>
    </row>
    <row r="31" spans="1:6">
      <c r="B31" s="1" t="n"/>
      <c r="C31" s="1" t="n"/>
      <c r="D31" s="1" t="n"/>
      <c r="E31" s="1" t="n"/>
      <c r="F31" s="1" t="n"/>
    </row>
    <row r="32" spans="1:6">
      <c r="B32" s="1" t="n"/>
      <c r="C32" s="1" t="n"/>
      <c r="D32" s="1" t="n"/>
      <c r="E32" s="1" t="n"/>
      <c r="F32" s="1" t="n"/>
    </row>
    <row r="33" spans="1:6">
      <c r="B33" s="1" t="n"/>
      <c r="C33" s="1" t="n"/>
      <c r="D33" s="1" t="n"/>
      <c r="E33" s="1" t="n"/>
      <c r="F33" s="1" t="n"/>
    </row>
    <row r="34" spans="1:6">
      <c r="B34" s="1" t="n"/>
      <c r="C34" s="1" t="n"/>
      <c r="D34" s="1" t="n"/>
      <c r="E34" s="1" t="n"/>
      <c r="F34" s="1" t="n"/>
    </row>
    <row r="35" spans="1:6">
      <c r="B35" s="1" t="n"/>
      <c r="C35" s="1" t="n"/>
      <c r="D35" s="1" t="n"/>
      <c r="E35" s="1" t="n"/>
      <c r="F35" s="1" t="n"/>
    </row>
    <row r="36" spans="1:6">
      <c r="B36" s="1" t="n"/>
      <c r="C36" s="1" t="n"/>
      <c r="D36" s="1" t="n"/>
      <c r="E36" s="1" t="n"/>
      <c r="F36" s="1" t="n"/>
    </row>
    <row r="37" spans="1:6">
      <c r="B37" s="1" t="n"/>
      <c r="C37" s="1" t="n"/>
      <c r="D37" s="1" t="n"/>
      <c r="E37" s="1" t="n"/>
      <c r="F37" s="1" t="n"/>
    </row>
    <row r="38" spans="1:6">
      <c r="B38" s="1" t="n"/>
      <c r="C38" s="1" t="n"/>
      <c r="D38" s="1" t="n"/>
      <c r="E38" s="1" t="n"/>
      <c r="F38" s="1" t="n"/>
    </row>
    <row r="39" spans="1:6">
      <c r="B39" s="1" t="n"/>
      <c r="C39" s="1" t="n"/>
      <c r="D39" s="1" t="n"/>
      <c r="E39" s="1" t="n"/>
      <c r="F39" s="1" t="n"/>
    </row>
    <row r="40" spans="1:6">
      <c r="B40" s="1" t="n"/>
      <c r="C40" s="1" t="n"/>
      <c r="D40" s="1" t="n"/>
      <c r="E40" s="1" t="n"/>
      <c r="F40" s="1" t="n"/>
    </row>
    <row r="41" spans="1:6">
      <c r="B41" s="1" t="n"/>
      <c r="C41" s="1" t="n"/>
      <c r="D41" s="1" t="n"/>
      <c r="E41" s="1" t="n"/>
      <c r="F41" s="1" t="n"/>
    </row>
    <row r="42" spans="1:6">
      <c r="B42" s="1" t="n"/>
      <c r="C42" s="1" t="n"/>
      <c r="D42" s="1" t="n"/>
      <c r="E42" s="1" t="n"/>
      <c r="F42" s="1" t="n"/>
    </row>
    <row r="43" spans="1:6">
      <c r="B43" s="1" t="n"/>
      <c r="C43" s="1" t="n"/>
      <c r="D43" s="1" t="n"/>
      <c r="E43" s="1" t="n"/>
      <c r="F43" s="1" t="n"/>
    </row>
    <row r="44" spans="1:6">
      <c r="B44" s="1" t="n"/>
      <c r="C44" s="1" t="n"/>
      <c r="D44" s="1" t="n"/>
      <c r="E44" s="1" t="n"/>
      <c r="F44" s="1" t="n"/>
    </row>
    <row r="45" spans="1:6">
      <c r="B45" s="1" t="n"/>
      <c r="C45" s="1" t="n"/>
      <c r="D45" s="1" t="n"/>
      <c r="E45" s="1" t="n"/>
      <c r="F45" s="1" t="n"/>
    </row>
    <row r="46" spans="1:6">
      <c r="B46" s="1" t="n"/>
      <c r="C46" s="1" t="n"/>
      <c r="D46" s="1" t="n"/>
      <c r="E46" s="1" t="n"/>
      <c r="F46" s="1" t="n"/>
    </row>
    <row r="47" spans="1:6">
      <c r="B47" s="1" t="n"/>
      <c r="C47" s="1" t="n"/>
      <c r="D47" s="1" t="n"/>
      <c r="E47" s="1" t="n"/>
      <c r="F47" s="1" t="n"/>
    </row>
    <row r="48" spans="1:6">
      <c r="B48" s="1" t="n"/>
      <c r="C48" s="1" t="n"/>
      <c r="D48" s="1" t="n"/>
      <c r="E48" s="1" t="n"/>
      <c r="F48" s="1" t="n"/>
    </row>
    <row r="49" spans="1:6">
      <c r="B49" s="1" t="n"/>
      <c r="C49" s="1" t="n"/>
      <c r="D49" s="1" t="n"/>
      <c r="E49" s="1" t="n"/>
      <c r="F49" s="1" t="n"/>
    </row>
    <row r="50" spans="1:6">
      <c r="B50" s="1" t="n"/>
      <c r="C50" s="1" t="n"/>
      <c r="D50" s="1" t="n"/>
      <c r="E50" s="1" t="n"/>
      <c r="F50" s="1" t="n"/>
    </row>
    <row r="51" spans="1:6">
      <c r="B51" s="1" t="n"/>
      <c r="C51" s="1" t="n"/>
      <c r="D51" s="1" t="n"/>
      <c r="E51" s="1" t="n"/>
      <c r="F51" s="1" t="n"/>
    </row>
    <row r="52" spans="1:6">
      <c r="B52" s="1" t="n"/>
      <c r="C52" s="1" t="n"/>
      <c r="D52" s="1" t="n"/>
      <c r="E52" s="1" t="n"/>
      <c r="F52" s="1" t="n"/>
    </row>
    <row r="53" spans="1:6">
      <c r="B53" s="1" t="n"/>
      <c r="C53" s="1" t="n"/>
      <c r="D53" s="1" t="n"/>
      <c r="E53" s="1" t="n"/>
      <c r="F53" s="1" t="n"/>
    </row>
    <row r="54" spans="1:6">
      <c r="B54" s="1" t="n"/>
      <c r="C54" s="1" t="n"/>
      <c r="D54" s="1" t="n"/>
      <c r="E54" s="1" t="n"/>
      <c r="F54" s="1" t="n"/>
    </row>
    <row r="55" spans="1:6">
      <c r="B55" s="1" t="n"/>
      <c r="C55" s="1" t="n"/>
      <c r="D55" s="1" t="n"/>
      <c r="E55" s="1" t="n"/>
      <c r="F55" s="1" t="n"/>
    </row>
    <row r="56" spans="1:6">
      <c r="B56" s="1" t="n"/>
      <c r="C56" s="1" t="n"/>
      <c r="D56" s="1" t="n"/>
      <c r="E56" s="1" t="n"/>
      <c r="F56" s="1" t="n"/>
    </row>
    <row r="57" spans="1:6">
      <c r="B57" s="1" t="n"/>
      <c r="C57" s="1" t="n"/>
      <c r="D57" s="1" t="n"/>
      <c r="E57" s="1" t="n"/>
      <c r="F57" s="1" t="n"/>
    </row>
    <row r="58" spans="1:6">
      <c r="B58" s="1" t="n"/>
      <c r="C58" s="1" t="n"/>
      <c r="D58" s="1" t="n"/>
      <c r="E58" s="1" t="n"/>
      <c r="F58" s="1" t="n"/>
    </row>
    <row r="59" spans="1:6">
      <c r="B59" s="1" t="n"/>
      <c r="C59" s="1" t="n"/>
      <c r="D59" s="1" t="n"/>
      <c r="E59" s="1" t="n"/>
      <c r="F59" s="1" t="n"/>
    </row>
    <row r="60" spans="1:6">
      <c r="B60" s="1" t="n"/>
      <c r="C60" s="1" t="n"/>
      <c r="D60" s="1" t="n"/>
      <c r="E60" s="1" t="n"/>
      <c r="F60" s="1" t="n"/>
    </row>
    <row r="61" spans="1:6">
      <c r="B61" s="1" t="n"/>
      <c r="C61" s="1" t="n"/>
      <c r="D61" s="1" t="n"/>
      <c r="E61" s="1" t="n"/>
      <c r="F61" s="1" t="n"/>
    </row>
    <row r="62" spans="1:6">
      <c r="B62" s="1" t="n"/>
      <c r="C62" s="1" t="n"/>
      <c r="D62" s="1" t="n"/>
      <c r="E62" s="1" t="n"/>
      <c r="F62" s="1" t="n"/>
    </row>
    <row r="63" spans="1:6">
      <c r="B63" s="1" t="n"/>
      <c r="C63" s="1" t="n"/>
      <c r="D63" s="1" t="n"/>
      <c r="E63" s="1" t="n"/>
      <c r="F63" s="1" t="n"/>
    </row>
    <row r="64" spans="1:6">
      <c r="B64" s="1" t="n"/>
      <c r="C64" s="1" t="n"/>
      <c r="D64" s="1" t="n"/>
      <c r="E64" s="1" t="n"/>
      <c r="F64" s="1" t="n"/>
    </row>
    <row r="65" spans="1:6">
      <c r="B65" s="1" t="n"/>
      <c r="C65" s="1" t="n"/>
      <c r="D65" s="1" t="n"/>
      <c r="E65" s="1" t="n"/>
      <c r="F65" s="1" t="n"/>
    </row>
    <row r="66" spans="1:6">
      <c r="B66" s="1" t="n"/>
      <c r="C66" s="1" t="n"/>
      <c r="D66" s="1" t="n"/>
      <c r="E66" s="1" t="n"/>
      <c r="F66" s="1" t="n"/>
    </row>
    <row r="67" spans="1:6">
      <c r="B67" s="1" t="n"/>
      <c r="C67" s="1" t="n"/>
      <c r="D67" s="1" t="n"/>
      <c r="E67" s="1" t="n"/>
      <c r="F67" s="1" t="n"/>
    </row>
    <row r="68" spans="1:6">
      <c r="B68" s="1" t="n"/>
      <c r="C68" s="1" t="n"/>
      <c r="D68" s="1" t="n"/>
      <c r="E68" s="1" t="n"/>
      <c r="F68" s="1" t="n"/>
    </row>
    <row r="69" spans="1:6">
      <c r="B69" s="1" t="n"/>
      <c r="C69" s="1" t="n"/>
      <c r="D69" s="1" t="n"/>
      <c r="E69" s="1" t="n"/>
      <c r="F69" s="1" t="n"/>
    </row>
    <row r="70" spans="1:6">
      <c r="B70" s="1" t="n"/>
      <c r="C70" s="1" t="n"/>
      <c r="D70" s="1" t="n"/>
      <c r="E70" s="1" t="n"/>
      <c r="F70" s="1" t="n"/>
    </row>
    <row r="71" spans="1:6">
      <c r="B71" s="1" t="n"/>
      <c r="C71" s="1" t="n"/>
      <c r="D71" s="1" t="n"/>
      <c r="E71" s="1" t="n"/>
      <c r="F71" s="1" t="n"/>
    </row>
    <row r="72" spans="1:6">
      <c r="B72" s="1" t="n"/>
      <c r="C72" s="1" t="n"/>
      <c r="D72" s="1" t="n"/>
      <c r="E72" s="1" t="n"/>
      <c r="F72" s="1" t="n"/>
    </row>
    <row r="73" spans="1:6">
      <c r="B73" s="1" t="n"/>
      <c r="C73" s="1" t="n"/>
      <c r="D73" s="1" t="n"/>
      <c r="E73" s="1" t="n"/>
      <c r="F73" s="1" t="n"/>
    </row>
    <row r="74" spans="1:6">
      <c r="B74" s="1" t="n"/>
      <c r="C74" s="1" t="n"/>
      <c r="D74" s="1" t="n"/>
      <c r="E74" s="1" t="n"/>
      <c r="F74" s="1" t="n"/>
    </row>
    <row r="75" spans="1:6">
      <c r="B75" s="1" t="n"/>
      <c r="C75" s="1" t="n"/>
      <c r="D75" s="1" t="n"/>
      <c r="E75" s="1" t="n"/>
      <c r="F75" s="1" t="n"/>
    </row>
    <row r="76" spans="1:6">
      <c r="B76" s="1" t="n"/>
      <c r="C76" s="1" t="n"/>
      <c r="D76" s="1" t="n"/>
      <c r="E76" s="1" t="n"/>
      <c r="F76" s="1" t="n"/>
    </row>
    <row r="77" spans="1:6">
      <c r="B77" s="1" t="n"/>
      <c r="C77" s="1" t="n"/>
      <c r="D77" s="1" t="n"/>
      <c r="E77" s="1" t="n"/>
      <c r="F77" s="1" t="n"/>
    </row>
    <row r="78" spans="1:6">
      <c r="B78" s="1" t="n"/>
      <c r="C78" s="1" t="n"/>
      <c r="D78" s="1" t="n"/>
      <c r="E78" s="1" t="n"/>
      <c r="F78" s="1" t="n"/>
    </row>
    <row r="79" spans="1:6">
      <c r="B79" s="1" t="n"/>
      <c r="C79" s="1" t="n"/>
      <c r="D79" s="1" t="n"/>
      <c r="E79" s="1" t="n"/>
      <c r="F79" s="1" t="n"/>
    </row>
    <row r="80" spans="1:6">
      <c r="B80" s="1" t="n"/>
      <c r="C80" s="1" t="n"/>
      <c r="D80" s="1" t="n"/>
      <c r="E80" s="1" t="n"/>
      <c r="F80" s="1" t="n"/>
    </row>
    <row r="81" spans="1:6">
      <c r="B81" s="1" t="n"/>
      <c r="C81" s="1" t="n"/>
      <c r="D81" s="1" t="n"/>
      <c r="E81" s="1" t="n"/>
      <c r="F81" s="1" t="n"/>
    </row>
    <row r="82" spans="1:6">
      <c r="B82" s="1" t="n"/>
      <c r="C82" s="1" t="n"/>
      <c r="D82" s="1" t="n"/>
      <c r="E82" s="1" t="n"/>
      <c r="F82" s="1" t="n"/>
    </row>
    <row r="83" spans="1:6">
      <c r="B83" s="1" t="n"/>
      <c r="C83" s="1" t="n"/>
      <c r="D83" s="1" t="n"/>
      <c r="E83" s="1" t="n"/>
      <c r="F83" s="1" t="n"/>
    </row>
    <row r="84" spans="1:6">
      <c r="B84" s="1" t="n"/>
      <c r="C84" s="1" t="n"/>
      <c r="D84" s="1" t="n"/>
      <c r="E84" s="1" t="n"/>
      <c r="F84" s="1" t="n"/>
    </row>
    <row r="85" spans="1:6">
      <c r="B85" s="1" t="n"/>
      <c r="C85" s="1" t="n"/>
      <c r="D85" s="1" t="n"/>
      <c r="E85" s="1" t="n"/>
      <c r="F85" s="1" t="n"/>
    </row>
    <row r="86" spans="1:6">
      <c r="B86" s="1" t="n"/>
      <c r="C86" s="1" t="n"/>
      <c r="D86" s="1" t="n"/>
      <c r="E86" s="1" t="n"/>
      <c r="F86" s="1" t="n"/>
    </row>
    <row r="87" spans="1:6">
      <c r="B87" s="1" t="n"/>
      <c r="C87" s="1" t="n"/>
      <c r="D87" s="1" t="n"/>
      <c r="E87" s="1" t="n"/>
      <c r="F87" s="1" t="n"/>
    </row>
    <row r="88" spans="1:6">
      <c r="B88" s="1" t="n"/>
      <c r="C88" s="1" t="n"/>
      <c r="D88" s="1" t="n"/>
      <c r="E88" s="1" t="n"/>
      <c r="F88" s="1" t="n"/>
    </row>
    <row r="89" spans="1:6">
      <c r="B89" s="1" t="n"/>
      <c r="C89" s="1" t="n"/>
      <c r="D89" s="1" t="n"/>
      <c r="E89" s="1" t="n"/>
      <c r="F89" s="1" t="n"/>
    </row>
    <row r="90" spans="1:6">
      <c r="B90" s="1" t="n"/>
      <c r="C90" s="1" t="n"/>
      <c r="D90" s="1" t="n"/>
      <c r="E90" s="1" t="n"/>
      <c r="F90" s="1" t="n"/>
    </row>
    <row r="91" spans="1:6">
      <c r="B91" s="1" t="n"/>
      <c r="C91" s="1" t="n"/>
      <c r="D91" s="1" t="n"/>
      <c r="E91" s="1" t="n"/>
      <c r="F91" s="1" t="n"/>
    </row>
    <row r="92" spans="1:6">
      <c r="B92" s="1" t="n"/>
      <c r="C92" s="1" t="n"/>
      <c r="D92" s="1" t="n"/>
      <c r="E92" s="1" t="n"/>
      <c r="F92" s="1" t="n"/>
    </row>
    <row r="93" spans="1:6">
      <c r="B93" s="1" t="n"/>
      <c r="C93" s="1" t="n"/>
      <c r="D93" s="1" t="n"/>
      <c r="E93" s="1" t="n"/>
      <c r="F93" s="1" t="n"/>
    </row>
    <row r="94" spans="1:6">
      <c r="B94" s="1" t="n"/>
      <c r="C94" s="1" t="n"/>
      <c r="D94" s="1" t="n"/>
      <c r="E94" s="1" t="n"/>
      <c r="F94" s="1" t="n"/>
    </row>
    <row r="95" spans="1:6">
      <c r="B95" s="1" t="n"/>
      <c r="C95" s="1" t="n"/>
      <c r="D95" s="1" t="n"/>
      <c r="E95" s="1" t="n"/>
      <c r="F95" s="1" t="n"/>
    </row>
    <row r="96" spans="1:6">
      <c r="B96" s="1" t="n"/>
      <c r="C96" s="1" t="n"/>
      <c r="D96" s="1" t="n"/>
      <c r="E96" s="1" t="n"/>
      <c r="F96" s="1" t="n"/>
    </row>
    <row r="97" spans="1:6">
      <c r="B97" s="1" t="n"/>
      <c r="C97" s="1" t="n"/>
      <c r="D97" s="1" t="n"/>
      <c r="E97" s="1" t="n"/>
      <c r="F97" s="1" t="n"/>
    </row>
    <row r="98" spans="1:6">
      <c r="B98" s="1" t="n"/>
      <c r="C98" s="1" t="n"/>
      <c r="D98" s="1" t="n"/>
      <c r="E98" s="1" t="n"/>
      <c r="F98" s="1" t="n"/>
    </row>
    <row r="99" spans="1:6">
      <c r="B99" s="1" t="n"/>
      <c r="C99" s="1" t="n"/>
      <c r="D99" s="1" t="n"/>
      <c r="E99" s="1" t="n"/>
      <c r="F99" s="1" t="n"/>
    </row>
    <row r="100" spans="1:6">
      <c r="B100" s="1" t="n"/>
      <c r="C100" s="1" t="n"/>
      <c r="D100" s="1" t="n"/>
      <c r="E100" s="1" t="n"/>
      <c r="F100" s="1" t="n"/>
    </row>
    <row r="101" spans="1:6">
      <c r="B101" s="1" t="n"/>
      <c r="C101" s="1" t="n"/>
      <c r="D101" s="1" t="n"/>
      <c r="E101" s="1" t="n"/>
      <c r="F101" s="1" t="n"/>
    </row>
    <row r="102" spans="1:6">
      <c r="B102" s="1" t="n"/>
      <c r="C102" s="1" t="n"/>
      <c r="D102" s="1" t="n"/>
      <c r="E102" s="1" t="n"/>
      <c r="F102" s="1" t="n"/>
    </row>
    <row r="103" spans="1:6">
      <c r="B103" s="1" t="n"/>
      <c r="C103" s="1" t="n"/>
      <c r="D103" s="1" t="n"/>
      <c r="E103" s="1" t="n"/>
      <c r="F103" s="1" t="n"/>
    </row>
    <row r="104" spans="1:6">
      <c r="B104" s="1" t="n"/>
      <c r="C104" s="1" t="n"/>
      <c r="D104" s="1" t="n"/>
      <c r="E104" s="1" t="n"/>
      <c r="F104" s="1" t="n"/>
    </row>
    <row r="105" spans="1:6">
      <c r="B105" s="1" t="n"/>
      <c r="C105" s="1" t="n"/>
      <c r="D105" s="1" t="n"/>
      <c r="E105" s="1" t="n"/>
      <c r="F105" s="1" t="n"/>
    </row>
    <row r="106" spans="1:6">
      <c r="B106" s="1" t="n"/>
      <c r="C106" s="1" t="n"/>
      <c r="D106" s="1" t="n"/>
      <c r="E106" s="1" t="n"/>
      <c r="F106" s="1" t="n"/>
    </row>
    <row r="107" spans="1:6">
      <c r="B107" s="1" t="n"/>
      <c r="C107" s="1" t="n"/>
      <c r="D107" s="1" t="n"/>
      <c r="E107" s="1" t="n"/>
      <c r="F107" s="1" t="n"/>
    </row>
  </sheetData>
  <pageMargins bottom="1" footer="0.5" header="0.5" left="0.75" right="0.75" top="1"/>
  <pageSetup horizontalDpi="4294967292" orientation="portrait" verticalDpi="429496729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John Foreman</dc:creator>
  <dcterms:created xmlns:dcterms="http://purl.org/dc/terms/" xmlns:xsi="http://www.w3.org/2001/XMLSchema-instance" xsi:type="dcterms:W3CDTF">2013-01-08T02:02:09Z</dcterms:created>
  <dcterms:modified xmlns:dcterms="http://purl.org/dc/terms/" xmlns:xsi="http://www.w3.org/2001/XMLSchema-instance" xsi:type="dcterms:W3CDTF">2019-02-08T10:41:38Z</dcterms:modified>
  <cp:lastModifiedBy>Ali Al fatly</cp:lastModifiedBy>
  <cp:lastPrinted>2013-07-21T15:34:03Z</cp:lastPrinted>
</cp:coreProperties>
</file>