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t_Disk_SharedFolder\Open Data\IPA\GASTAT Data\Prepared data\2012\"/>
    </mc:Choice>
  </mc:AlternateContent>
  <xr:revisionPtr revIDLastSave="0" documentId="13_ncr:1_{A18A2F08-364E-4CD0-9804-8BEE6EFB69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3-43" sheetId="4" r:id="rId1"/>
  </sheets>
  <definedNames>
    <definedName name="_xlnm.Print_Area" localSheetId="0">'table3-43'!$A$1:$E$259</definedName>
    <definedName name="_xlnm.Print_Titles" localSheetId="0">'table3-43'!$1:$6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4" l="1"/>
  <c r="D12" i="4"/>
  <c r="D13" i="4"/>
  <c r="D14" i="4"/>
  <c r="D15" i="4"/>
  <c r="D16" i="4"/>
  <c r="D17" i="4"/>
  <c r="D18" i="4"/>
  <c r="D19" i="4"/>
  <c r="D20" i="4"/>
  <c r="D21" i="4"/>
  <c r="D24" i="4"/>
  <c r="D25" i="4"/>
  <c r="D26" i="4"/>
  <c r="D27" i="4"/>
  <c r="D28" i="4"/>
  <c r="D29" i="4"/>
  <c r="D30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9" i="4"/>
  <c r="D70" i="4"/>
  <c r="D71" i="4"/>
  <c r="D72" i="4"/>
  <c r="D73" i="4"/>
  <c r="D74" i="4"/>
  <c r="D75" i="4"/>
  <c r="D76" i="4"/>
  <c r="D77" i="4"/>
  <c r="D78" i="4"/>
  <c r="D79" i="4"/>
  <c r="D80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3" i="4"/>
  <c r="D154" i="4"/>
  <c r="D155" i="4"/>
  <c r="D156" i="4"/>
  <c r="D157" i="4"/>
  <c r="D158" i="4"/>
  <c r="D159" i="4"/>
  <c r="D160" i="4"/>
  <c r="D161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10" i="4"/>
  <c r="C257" i="4"/>
  <c r="B257" i="4"/>
  <c r="D257" i="4" s="1"/>
  <c r="C239" i="4"/>
  <c r="B239" i="4"/>
  <c r="C223" i="4"/>
  <c r="B223" i="4"/>
  <c r="C209" i="4"/>
  <c r="B209" i="4"/>
  <c r="C177" i="4"/>
  <c r="B177" i="4"/>
  <c r="C162" i="4"/>
  <c r="B162" i="4"/>
  <c r="C151" i="4"/>
  <c r="B151" i="4"/>
  <c r="C116" i="4"/>
  <c r="B116" i="4"/>
  <c r="C101" i="4"/>
  <c r="B101" i="4"/>
  <c r="C81" i="4"/>
  <c r="B81" i="4"/>
  <c r="C66" i="4"/>
  <c r="C67" i="4" s="1"/>
  <c r="B66" i="4"/>
  <c r="B67" i="4" s="1"/>
  <c r="C46" i="4"/>
  <c r="B46" i="4"/>
  <c r="C31" i="4"/>
  <c r="B31" i="4"/>
  <c r="C22" i="4"/>
  <c r="B22" i="4"/>
  <c r="D22" i="4" l="1"/>
  <c r="D81" i="4"/>
  <c r="D209" i="4"/>
  <c r="D239" i="4"/>
  <c r="C258" i="4"/>
  <c r="D31" i="4"/>
  <c r="D46" i="4"/>
  <c r="D67" i="4"/>
  <c r="D101" i="4"/>
  <c r="D116" i="4"/>
  <c r="D151" i="4"/>
  <c r="D162" i="4"/>
  <c r="D177" i="4"/>
  <c r="D223" i="4"/>
  <c r="B258" i="4"/>
  <c r="D258" i="4" s="1"/>
  <c r="D66" i="4"/>
</calcChain>
</file>

<file path=xl/sharedStrings.xml><?xml version="1.0" encoding="utf-8"?>
<sst xmlns="http://schemas.openxmlformats.org/spreadsheetml/2006/main" count="518" uniqueCount="492">
  <si>
    <t>البرامج</t>
  </si>
  <si>
    <t>المنتظمون</t>
  </si>
  <si>
    <t>Enrolled</t>
  </si>
  <si>
    <t>Passed</t>
  </si>
  <si>
    <t>Programs</t>
  </si>
  <si>
    <t>أنشطة معهد الإدارة العامة</t>
  </si>
  <si>
    <t>% Passed</t>
  </si>
  <si>
    <t>قطاع الإدارة الصحية:</t>
  </si>
  <si>
    <t>Total</t>
  </si>
  <si>
    <t>قطاع إدارة المواد:</t>
  </si>
  <si>
    <t>متابعة أوامر التوريد</t>
  </si>
  <si>
    <t>الشراء المباشر</t>
  </si>
  <si>
    <t>المنافسة العامة</t>
  </si>
  <si>
    <t>صرف المواد</t>
  </si>
  <si>
    <t>استلام المواد</t>
  </si>
  <si>
    <t>التفاوض مع الموردين</t>
  </si>
  <si>
    <t>الضمانات البنكية</t>
  </si>
  <si>
    <t>جرد المواد</t>
  </si>
  <si>
    <t>ارجاع المواد</t>
  </si>
  <si>
    <t>مجموع القطاع</t>
  </si>
  <si>
    <t>قطاع الإحصاء:</t>
  </si>
  <si>
    <t>الأرقام القياسية</t>
  </si>
  <si>
    <t>تحديد الاحتياجات للخدمات الصحية في التجمعات السكانية</t>
  </si>
  <si>
    <t>تقييم البرامج والخدمات الصحية</t>
  </si>
  <si>
    <t>ادارة برامج الضمان الصحي التعاوني في المرافق الصحية</t>
  </si>
  <si>
    <t>إعداد سياسات وإجراءات العمل في المرافق الصحية</t>
  </si>
  <si>
    <t>مراجعة استخدام الخدمات الصحية</t>
  </si>
  <si>
    <t>إدارة برامج التثقيف الصحي</t>
  </si>
  <si>
    <t>Supply Orders' Follow-up</t>
  </si>
  <si>
    <t>Direct Purchasing</t>
  </si>
  <si>
    <t>Government Bidding</t>
  </si>
  <si>
    <t>Materials Receiving</t>
  </si>
  <si>
    <t>Negotiation with Suppliers</t>
  </si>
  <si>
    <t>Inventory Control</t>
  </si>
  <si>
    <t>Banking guarantee</t>
  </si>
  <si>
    <t>Stock Checking</t>
  </si>
  <si>
    <t>Materials Returns</t>
  </si>
  <si>
    <t>Statistics Sector:</t>
  </si>
  <si>
    <t>Index Numbers</t>
  </si>
  <si>
    <t>Evaluation of Health Services and Programs</t>
  </si>
  <si>
    <t>التنظيم في المرافق الصحية</t>
  </si>
  <si>
    <t>إعداد البحوث الصحية</t>
  </si>
  <si>
    <t>التخطيط في المرافق الصحية</t>
  </si>
  <si>
    <t>تطبيقات الجودة الشاملة في إدارة المستشفيات والمراكز العلاجية</t>
  </si>
  <si>
    <t>Items Issuing</t>
  </si>
  <si>
    <t>Management of Health Insurance Programs' in Health Organizations</t>
  </si>
  <si>
    <t> Procedural Activities in Medical Records Departments</t>
  </si>
  <si>
    <t>المصدر: معهد الإدارة العامة .</t>
  </si>
  <si>
    <t>Source : Institute of Public Administration</t>
  </si>
  <si>
    <t>تجهيز و ترتيب المستودعات</t>
  </si>
  <si>
    <t>الاعمال الاجرائية في السجلات الصحية</t>
  </si>
  <si>
    <t>الأعمال الإجرائية في السجلات الطبية</t>
  </si>
  <si>
    <t>Health Administration Sector:</t>
  </si>
  <si>
    <t>التعليم والتدريب</t>
  </si>
  <si>
    <t>Education &amp;Training</t>
  </si>
  <si>
    <t>قطاع الإدارة العامة:</t>
  </si>
  <si>
    <t>Public Administration Sector:</t>
  </si>
  <si>
    <t>المتابعة الإدارية</t>
  </si>
  <si>
    <t>Administrative Follow-up</t>
  </si>
  <si>
    <t>التنسيق الاداري</t>
  </si>
  <si>
    <t>Management Coordination</t>
  </si>
  <si>
    <t>الاتصال الاداري</t>
  </si>
  <si>
    <t>الاشراف الاداري</t>
  </si>
  <si>
    <t>ِAdministrative Supervision</t>
  </si>
  <si>
    <t>Administrative Procedures Development</t>
  </si>
  <si>
    <t>Analysis of Problems &amp; Decision Making</t>
  </si>
  <si>
    <t>إعادة هندسة العمليات الإدارية</t>
  </si>
  <si>
    <t>Reengineering Management Processes</t>
  </si>
  <si>
    <t>ادارة التغيير التنظيمي</t>
  </si>
  <si>
    <t>Managing Organizational Change</t>
  </si>
  <si>
    <t>تطوير خدمات المستفيدين</t>
  </si>
  <si>
    <t>Service Development</t>
  </si>
  <si>
    <t>مهارات بناء فرق العمل</t>
  </si>
  <si>
    <t>القيادة الإداريه</t>
  </si>
  <si>
    <t>Administrative Leadership</t>
  </si>
  <si>
    <t>التفويض</t>
  </si>
  <si>
    <t>Delegation</t>
  </si>
  <si>
    <t>الإبداع الإداري</t>
  </si>
  <si>
    <t>قطاع الإدارة المكتبية:</t>
  </si>
  <si>
    <t>Office Management Sector:</t>
  </si>
  <si>
    <t>إعداد التقارير</t>
  </si>
  <si>
    <t>تنظيم وثائق المكتب</t>
  </si>
  <si>
    <t>Organization of Office Documents</t>
  </si>
  <si>
    <t>إدارة أعمال الصيانة</t>
  </si>
  <si>
    <t>Maintenance Management</t>
  </si>
  <si>
    <t>الهندسة القيمية</t>
  </si>
  <si>
    <t>Value Engineering</t>
  </si>
  <si>
    <t>إدارة عقود الصيانة</t>
  </si>
  <si>
    <t>Maintenance Contract Management</t>
  </si>
  <si>
    <t>إعداد التقارير الفنية</t>
  </si>
  <si>
    <t>Writing Technical Reports</t>
  </si>
  <si>
    <t>الرسم الهندسي بمساعدة الحاسب الآلي المتقدم</t>
  </si>
  <si>
    <t>Construction Project Cost Estimation</t>
  </si>
  <si>
    <t>إعداد مخططات التنمية للمناطق</t>
  </si>
  <si>
    <t>Regional Development Plan Preparation</t>
  </si>
  <si>
    <t>أعمال طرح وترسية المشاريع الإنشائية</t>
  </si>
  <si>
    <t>Construction Project Tendering &amp; Award</t>
  </si>
  <si>
    <t>إدارة تصميم المشاريع الإنشائية</t>
  </si>
  <si>
    <t>Construction Project Design Management</t>
  </si>
  <si>
    <t>Construction Project Supervision </t>
  </si>
  <si>
    <t>التخطيط الحضري</t>
  </si>
  <si>
    <t> Urban Planning</t>
  </si>
  <si>
    <t>قطاع الموارد البشرية:</t>
  </si>
  <si>
    <t>Human Resources Sector:</t>
  </si>
  <si>
    <t>Designing Training Programs</t>
  </si>
  <si>
    <t>مهارات التدريب</t>
  </si>
  <si>
    <t>Training Skills</t>
  </si>
  <si>
    <t>تقويم البرامج التدريبية</t>
  </si>
  <si>
    <t>Evaluation of Training Programs</t>
  </si>
  <si>
    <t>تحديد الاحتياجات التدريبية</t>
  </si>
  <si>
    <t>Determination of Training Needs</t>
  </si>
  <si>
    <t>إعداد خطة التدريب</t>
  </si>
  <si>
    <t>Preparation of Training Plan</t>
  </si>
  <si>
    <t>تخطيط القوى العامله</t>
  </si>
  <si>
    <t>Manpower Planning</t>
  </si>
  <si>
    <t>الاجازات</t>
  </si>
  <si>
    <t>Vacations</t>
  </si>
  <si>
    <t>تقويم الاداء الوظيفي</t>
  </si>
  <si>
    <t>Job Performance Evaluation</t>
  </si>
  <si>
    <t>إنهاء الخدمة</t>
  </si>
  <si>
    <t>Termination of Service</t>
  </si>
  <si>
    <t>إستخدام أدلة التصنيف</t>
  </si>
  <si>
    <t>Using Job Classification Manuals</t>
  </si>
  <si>
    <t>الترقيات</t>
  </si>
  <si>
    <t>Job promotion</t>
  </si>
  <si>
    <t>تقييم أثر التدريب</t>
  </si>
  <si>
    <t>Training Impact Evaluation</t>
  </si>
  <si>
    <t>قطاع الحاسب الآلي:</t>
  </si>
  <si>
    <t>Computer Sector:</t>
  </si>
  <si>
    <t>Oracle Reports Design</t>
  </si>
  <si>
    <t>Software Quality Assurance</t>
  </si>
  <si>
    <t>برمجة قاعدة البيانات MS Access</t>
  </si>
  <si>
    <t>MS Access Programming</t>
  </si>
  <si>
    <t>ادارة نظام التشغيل Windows -محطة العمل</t>
  </si>
  <si>
    <t>لغة الاستفسار البنائية SQL</t>
  </si>
  <si>
    <t>Structured Query Language (SQL)</t>
  </si>
  <si>
    <t>لغة الاستفسار الاجرائية PL/SQL في بيئة أوراكل</t>
  </si>
  <si>
    <t>Oracle PL and SQL</t>
  </si>
  <si>
    <t>أساسيات قواعد البيانات</t>
  </si>
  <si>
    <t>dBase Fundamentals</t>
  </si>
  <si>
    <t>Developing Web Sites Using Java Scripts</t>
  </si>
  <si>
    <t>تصميم النماذج في بيئة أوراكل</t>
  </si>
  <si>
    <t>dBase Programming Using Visual Basic</t>
  </si>
  <si>
    <t>أساسيات نظام التشغيل UNIX</t>
  </si>
  <si>
    <t>Unix Operating System</t>
  </si>
  <si>
    <t>إدارة نظام قواعد البيانات SQL Server</t>
  </si>
  <si>
    <t>إدارة خادم البريد Exchange Server</t>
  </si>
  <si>
    <t>Mail Server Exchange</t>
  </si>
  <si>
    <t>إدارة مشاريع البرمجيات</t>
  </si>
  <si>
    <t>التحليل الهيكلي لنظم الحاسب</t>
  </si>
  <si>
    <t>تصميم التقارير في بيئة فيجوال بيسك</t>
  </si>
  <si>
    <t>أساسيات شبكات الحاسب الألي</t>
  </si>
  <si>
    <t>استخدام لغة XML في تطوير تطبيقات الإنترنت</t>
  </si>
  <si>
    <t>Internet Applications Development Using XML</t>
  </si>
  <si>
    <t>إدارة الجدران النارية</t>
  </si>
  <si>
    <t xml:space="preserve">Managing Firewalls </t>
  </si>
  <si>
    <t>لغة الاستفسار الاجرائية Transact-SQL في بيئة MS SQL Server</t>
  </si>
  <si>
    <t>Transact-SQL Using MS SQL Server</t>
  </si>
  <si>
    <t>قطاع السلوك التنظيمي:</t>
  </si>
  <si>
    <t>Organizational Behavior Sector:</t>
  </si>
  <si>
    <t>سلوكيات الوظيفة العامة</t>
  </si>
  <si>
    <t xml:space="preserve">Work Ethics </t>
  </si>
  <si>
    <t>مهارات التعامل مع ضغوط العمل</t>
  </si>
  <si>
    <t>Stress Management</t>
  </si>
  <si>
    <t>مهارات التعامل مع الرؤساء</t>
  </si>
  <si>
    <t xml:space="preserve">Dealing with Superiors </t>
  </si>
  <si>
    <t>بناء ثقافة تنظيمية فعالة</t>
  </si>
  <si>
    <t>Building Effective organization Culture</t>
  </si>
  <si>
    <t>مهارات التعامل مع المرؤوسين</t>
  </si>
  <si>
    <t>Developing Skills of Dealing with Subordinates</t>
  </si>
  <si>
    <t>مهارات التعامل مع المراجعين</t>
  </si>
  <si>
    <t xml:space="preserve">Dealing with Public </t>
  </si>
  <si>
    <t>ادارة النزاع فى بيئة العمل</t>
  </si>
  <si>
    <t>Managing Work Disputes</t>
  </si>
  <si>
    <t>قطاع العلاقات العامة والإعلام:</t>
  </si>
  <si>
    <t>Public Relations and Media Sector:</t>
  </si>
  <si>
    <t>Protocols in Public Relations</t>
  </si>
  <si>
    <t>أنظمة العمل الإعلامي</t>
  </si>
  <si>
    <t>Media Regulations</t>
  </si>
  <si>
    <t>دراسات تحليل المحتوى</t>
  </si>
  <si>
    <t>Content Analysis</t>
  </si>
  <si>
    <t>الاتصال الفعال في العلاقات العامة</t>
  </si>
  <si>
    <t>Effective Communication in Public Relations</t>
  </si>
  <si>
    <t>إعداد الحملات الإعلامية</t>
  </si>
  <si>
    <t>Media Campaigns</t>
  </si>
  <si>
    <t>إعداد المطبوعات الإعلامية</t>
  </si>
  <si>
    <t>Writing Media Publications</t>
  </si>
  <si>
    <t>الإلقاء الفعال</t>
  </si>
  <si>
    <t>Effective Presentation</t>
  </si>
  <si>
    <t>كتابة النصوص الإذاعية والتلفزيونية</t>
  </si>
  <si>
    <t>Writing for Radio and TV</t>
  </si>
  <si>
    <t>قطاع الإقتصاد والميزانية:</t>
  </si>
  <si>
    <t>Economics and Budgets Sector:</t>
  </si>
  <si>
    <t>إعداد الدراسات والتقارير الإقتصادية باستخدام الحاسب</t>
  </si>
  <si>
    <t>اعداد دراسات الجدوى الفنية للمشاريع</t>
  </si>
  <si>
    <t>Technical Feasibility Studies for Projects</t>
  </si>
  <si>
    <t>تحليل السياسات المالية والنقدية</t>
  </si>
  <si>
    <t>Analysis of Fiscal and Monetary Polices</t>
  </si>
  <si>
    <t>تحليل ومعالجة مشكلات الميزانية</t>
  </si>
  <si>
    <t>Analysis and Problem Solving of Budgets</t>
  </si>
  <si>
    <t>إعداد الخطط الخمسية</t>
  </si>
  <si>
    <t>Preparation of five-years Plans</t>
  </si>
  <si>
    <t>ادارة الميزانية</t>
  </si>
  <si>
    <t>Budget Management</t>
  </si>
  <si>
    <t>تقييم دراسات الجدوى للمشاريع</t>
  </si>
  <si>
    <t>Evaluation of Projects' Feasibility Studies</t>
  </si>
  <si>
    <t>تحليل اقتصاديات الاستثمار</t>
  </si>
  <si>
    <t>Investment Analysis</t>
  </si>
  <si>
    <t>تحليل اقتصاديات التجارة الخارجية</t>
  </si>
  <si>
    <t>Economic Analysis of Foreign Trade</t>
  </si>
  <si>
    <t>اعداد دراسات الجدوى المالية للمشاريع</t>
  </si>
  <si>
    <t>قطاع المحاسبة:</t>
  </si>
  <si>
    <t>Accounting Sector:</t>
  </si>
  <si>
    <t>المحاسبة الحكومية في الفروع</t>
  </si>
  <si>
    <t>Government Accounting for Branches</t>
  </si>
  <si>
    <t>الإشراف المالي الحكومي</t>
  </si>
  <si>
    <t>Government Finance Control</t>
  </si>
  <si>
    <t>مباشرة الأموال العامة</t>
  </si>
  <si>
    <t>Custodianship of  Public Funds</t>
  </si>
  <si>
    <t>الحسابات الختامية الحكومية</t>
  </si>
  <si>
    <t>Government Final Accounts</t>
  </si>
  <si>
    <t>التقارير المالية الحكومية</t>
  </si>
  <si>
    <t>Government Financial Reports</t>
  </si>
  <si>
    <t>نظم الرقابة الداخلية</t>
  </si>
  <si>
    <t>Internal Control Systems</t>
  </si>
  <si>
    <t>اصول المحاسبه الحكوميه</t>
  </si>
  <si>
    <t>Principles of Government Accounting</t>
  </si>
  <si>
    <t>قطاع المكتبات والمعلومات:</t>
  </si>
  <si>
    <t>البحث عن المعلومات في المراجع المطبوعة</t>
  </si>
  <si>
    <t>Information Search and Printed Materials</t>
  </si>
  <si>
    <t>إدارة المكتبات ومراكز المعلومات</t>
  </si>
  <si>
    <t>خدمات المعلومات في المكتبات ومراكز المعلومات</t>
  </si>
  <si>
    <t>Information Services in Libraries and Information Centers</t>
  </si>
  <si>
    <t>الببليوجرافيا</t>
  </si>
  <si>
    <t>Bibliography</t>
  </si>
  <si>
    <t>الإعارة</t>
  </si>
  <si>
    <t>Circulation</t>
  </si>
  <si>
    <t>تصنيف ديوي العشري</t>
  </si>
  <si>
    <t>Dewey Decimal Classification</t>
  </si>
  <si>
    <t>إستخدام الإنترنت لأغراض المكتبات ومراكز المعلومات</t>
  </si>
  <si>
    <t>Using the internet for libraries and information centers</t>
  </si>
  <si>
    <t>الاسترجاع الآلي للمعلومات</t>
  </si>
  <si>
    <t>قطاع القانون:</t>
  </si>
  <si>
    <t>Law Sector:</t>
  </si>
  <si>
    <t>المرافعات أمام الجهات الشرعية</t>
  </si>
  <si>
    <t>تنفيذ الأحكام المدنية</t>
  </si>
  <si>
    <t>Execution of Civil Judgment</t>
  </si>
  <si>
    <t>منازعات التأديب</t>
  </si>
  <si>
    <t>Disciplinary Disputes</t>
  </si>
  <si>
    <t>التحقيق الاداري</t>
  </si>
  <si>
    <t>Administrative Investigation</t>
  </si>
  <si>
    <t>الإدعاء العام</t>
  </si>
  <si>
    <t xml:space="preserve">Public Prosecution </t>
  </si>
  <si>
    <t>حماية الملكية الفكرية</t>
  </si>
  <si>
    <t>Protection of Intellectual Property</t>
  </si>
  <si>
    <t>تنفيذ الأحكام الجزائية</t>
  </si>
  <si>
    <t>Execution of Criminal Judgments</t>
  </si>
  <si>
    <t>إجراءات المحاكمة الجزائية</t>
  </si>
  <si>
    <t>Criminal of Trial Procedures</t>
  </si>
  <si>
    <t>Drafting Administrative Contracts</t>
  </si>
  <si>
    <t>الإثبات الجنائي</t>
  </si>
  <si>
    <t>Criminal Evidence</t>
  </si>
  <si>
    <t>إجراءات التقاضي أمام ديوان المظالم</t>
  </si>
  <si>
    <t>Litigation Procedures Before the Board of Grievances</t>
  </si>
  <si>
    <t>إعداد الدراسات والاستشارات القانونية</t>
  </si>
  <si>
    <t>Conducting of Legal Consultations and Studies</t>
  </si>
  <si>
    <t>منازعات المسئولية الإدارية</t>
  </si>
  <si>
    <t>Disputes of Administrative Responsibility</t>
  </si>
  <si>
    <t>منازعات الحقوق الوظيفية</t>
  </si>
  <si>
    <t>Disputes of Employment Rights</t>
  </si>
  <si>
    <t>حماية الملكية العقارية للدولة</t>
  </si>
  <si>
    <t xml:space="preserve">Protection of Government Property </t>
  </si>
  <si>
    <t>غسل الأموال</t>
  </si>
  <si>
    <t>Money Laundry</t>
  </si>
  <si>
    <t>جرائم المخدرات</t>
  </si>
  <si>
    <t>Drugs Crimes</t>
  </si>
  <si>
    <t>أعمال الإستدلال</t>
  </si>
  <si>
    <t>Investigation</t>
  </si>
  <si>
    <t>المجموع الكلي للمتدربين في البرامج التدريبية العامة</t>
  </si>
  <si>
    <t>Grand Total</t>
  </si>
  <si>
    <t>إدارة التوثيق التمريضي</t>
  </si>
  <si>
    <t>Managing Nursing Archives</t>
  </si>
  <si>
    <t>Review of Health Services Utilization</t>
  </si>
  <si>
    <t> Procedural Activities in Health Records Departments</t>
  </si>
  <si>
    <t>Planning Health Facilities</t>
  </si>
  <si>
    <t xml:space="preserve">Determination of Health Services Needs </t>
  </si>
  <si>
    <t>Conducting Economic Reports and Studies by Using Computers</t>
  </si>
  <si>
    <t>Financial Feasibility Studies for Projects</t>
  </si>
  <si>
    <t xml:space="preserve">SQL Server </t>
  </si>
  <si>
    <t xml:space="preserve">Managing and Maintaining Windows Server </t>
  </si>
  <si>
    <t>إدارة نظام قواعد البيانات أوراكل</t>
  </si>
  <si>
    <t>Oracle dBase Systems</t>
  </si>
  <si>
    <t>Visual Basic Report Designer</t>
  </si>
  <si>
    <t>Structural System Anlaysis</t>
  </si>
  <si>
    <t>الأنظمة التجارية في المملكة</t>
  </si>
  <si>
    <t>Commercial Systems in Saudi Arabia</t>
  </si>
  <si>
    <t>التحقيق الجنائي</t>
  </si>
  <si>
    <t>Criminal Investigation</t>
  </si>
  <si>
    <t>التحليل القانوني للقرارات الادارية</t>
  </si>
  <si>
    <t>Legal Analysis of Administrative Decisions</t>
  </si>
  <si>
    <t>الجرائم الاقتصادية</t>
  </si>
  <si>
    <t>Economic Crimes</t>
  </si>
  <si>
    <t>الجوانب القانونية في نظام الخدمة المدنية</t>
  </si>
  <si>
    <t>Legal Aspects of Civil Service System</t>
  </si>
  <si>
    <t>الجوانب القانونية لحماية المستهلك</t>
  </si>
  <si>
    <t>Legal Aspects of Consumer Protection</t>
  </si>
  <si>
    <t>Pleading in front of Sharia Courts</t>
  </si>
  <si>
    <t>المنازعات القانونية للموظف العام في الوظيفة العامة</t>
  </si>
  <si>
    <t>Employee's Legal Dispute</t>
  </si>
  <si>
    <t>النظام القانوني للعقود الادارية</t>
  </si>
  <si>
    <t>Legal System for Administrative Contracts</t>
  </si>
  <si>
    <t>إعداد وصياغة العقود</t>
  </si>
  <si>
    <t>جرائم الاعتداء على النفس والمال</t>
  </si>
  <si>
    <t>Crimes of Transgression against life and property</t>
  </si>
  <si>
    <t>جرائم البيئة</t>
  </si>
  <si>
    <t>Environment Crimes</t>
  </si>
  <si>
    <t>جرائم الحاسب الآلي</t>
  </si>
  <si>
    <t>Computer Crimes</t>
  </si>
  <si>
    <t>جرائم الوظيفة العامة</t>
  </si>
  <si>
    <t>Public Job Crimes</t>
  </si>
  <si>
    <t>Libraries and Information Sector:</t>
  </si>
  <si>
    <t>تصميم البرامج التدريبية</t>
  </si>
  <si>
    <t>تطبيق مؤشرات الأداء في إدارة الصيانة</t>
  </si>
  <si>
    <t>ادارة الايرادات والنفقات العامة</t>
  </si>
  <si>
    <t>المراجعة الداخلية في الأجهزة الحكومية</t>
  </si>
  <si>
    <t>الحقوق والمزايا المالية للموظف</t>
  </si>
  <si>
    <t>الإستقطاب والإختيار</t>
  </si>
  <si>
    <t>تخطيط المسار الوظيفي</t>
  </si>
  <si>
    <t>Managing Public Revenue and expenditure</t>
  </si>
  <si>
    <t>Internal Auditing in Government Agencies</t>
  </si>
  <si>
    <t>Recruitment</t>
  </si>
  <si>
    <t>Employee's Rights and Benefits</t>
  </si>
  <si>
    <t>Job Planning</t>
  </si>
  <si>
    <t>الإدارة المحلية</t>
  </si>
  <si>
    <t>Local Government</t>
  </si>
  <si>
    <t>إدارة الوقت</t>
  </si>
  <si>
    <t>Time Management</t>
  </si>
  <si>
    <t>إدارة وصيانة نظام الخادم في بيئة ويندوز.</t>
  </si>
  <si>
    <t>إعداد الوصف الوظيفي</t>
  </si>
  <si>
    <t xml:space="preserve">Automatic Recovery of Information </t>
  </si>
  <si>
    <t>تخطيط عمليات الشراء</t>
  </si>
  <si>
    <t>الرقابة على المواد</t>
  </si>
  <si>
    <t>تحليل المشكلات واتخاذ القرارات</t>
  </si>
  <si>
    <t>التخطيط التنفيذي</t>
  </si>
  <si>
    <t>تطوير الإجراءات والنماذج الإدارية</t>
  </si>
  <si>
    <t>إعداد الهياكل والأدلة التنظيمية</t>
  </si>
  <si>
    <t>إدارة الفعاليات</t>
  </si>
  <si>
    <t>السكرتارية الالكترونية</t>
  </si>
  <si>
    <t>الأرشفة الألكترونية</t>
  </si>
  <si>
    <t>معالجة النصوص</t>
  </si>
  <si>
    <t>إدارة الإجتماعات</t>
  </si>
  <si>
    <t>أعمال السكرتارية</t>
  </si>
  <si>
    <t>الإتصالات الإدارية</t>
  </si>
  <si>
    <t>تحرير الرسائل بإستخدام الحاسب الآلي</t>
  </si>
  <si>
    <t>اعداد الميزانية العامة</t>
  </si>
  <si>
    <t>اعداد دراسة الجدوى الإقتصادية للسوق</t>
  </si>
  <si>
    <t>برمجة التطبيقات بلغة Java</t>
  </si>
  <si>
    <t>برمجة تطبيقات الإنترنت ASP.NET</t>
  </si>
  <si>
    <t>نمذجة النظم باستخدام لغة UML</t>
  </si>
  <si>
    <t>تطوير صفحات الانترنت بلغة XHTML</t>
  </si>
  <si>
    <t>هندسة البرمجيات</t>
  </si>
  <si>
    <t>برمجة تطبيقات النوافذ بلغة Visual Basic</t>
  </si>
  <si>
    <t>أساسيات أمن المعلومات</t>
  </si>
  <si>
    <t>شبكات النطاق المحلي اللاسلكية</t>
  </si>
  <si>
    <t>اختبار البرمجيات</t>
  </si>
  <si>
    <t>برمجة قواعد البيانات باستخدام ADO.NET</t>
  </si>
  <si>
    <t>الانتماء والولاء الوظيفي</t>
  </si>
  <si>
    <t>المراسم في العلاقات العامة</t>
  </si>
  <si>
    <t>إعداد الحوارات الإعلامية</t>
  </si>
  <si>
    <t>جمع وتحرير الأخبار</t>
  </si>
  <si>
    <t>التعامل مع وسائل الإعلام بفعالية</t>
  </si>
  <si>
    <t>التقارير الإخبارية</t>
  </si>
  <si>
    <t>الإعلام الالكتروني</t>
  </si>
  <si>
    <t>القيود المحاسبية الحكومية</t>
  </si>
  <si>
    <t>مبادئ المحاسبة المالية</t>
  </si>
  <si>
    <t>تدقيق المستندات المالية الحكومية</t>
  </si>
  <si>
    <t>استخدام الحاسب الآلي في المحاسبة الحكومية</t>
  </si>
  <si>
    <t>Planning Procurement Processes</t>
  </si>
  <si>
    <t>Warehouse Preparation</t>
  </si>
  <si>
    <t>Conducting Health Research</t>
  </si>
  <si>
    <t>Executive Planning</t>
  </si>
  <si>
    <t>Managing Events</t>
  </si>
  <si>
    <t>E-Archiving</t>
  </si>
  <si>
    <t>WordProcessing</t>
  </si>
  <si>
    <t xml:space="preserve">E-Secretaryship </t>
  </si>
  <si>
    <t xml:space="preserve">Secretaryship </t>
  </si>
  <si>
    <t>Letter Writing Using Computers</t>
  </si>
  <si>
    <t>Engineering Management Sector:</t>
  </si>
  <si>
    <t>Construction Project's Scheduling</t>
  </si>
  <si>
    <t>Project Site Supervision</t>
  </si>
  <si>
    <t>Preparation of General Budget</t>
  </si>
  <si>
    <t xml:space="preserve">Collection and Editing of News </t>
  </si>
  <si>
    <t>News' Reports</t>
  </si>
  <si>
    <t>E-Media</t>
  </si>
  <si>
    <t>Basics of Information Security</t>
  </si>
  <si>
    <t>Basics of Computer Networks</t>
  </si>
  <si>
    <t>ASP.Net Programming</t>
  </si>
  <si>
    <t xml:space="preserve">dBASE Progamming using ADO.NET </t>
  </si>
  <si>
    <t>Developing Web Sites Using XHTML</t>
  </si>
  <si>
    <t>Software Engineering</t>
  </si>
  <si>
    <t>Job Loyalty</t>
  </si>
  <si>
    <t>Preparing Job Description</t>
  </si>
  <si>
    <t>Priniciples of Financial Accounting</t>
  </si>
  <si>
    <t>Government Accounting</t>
  </si>
  <si>
    <t>Autiting Government Financial Documents</t>
  </si>
  <si>
    <t>Software Testing</t>
  </si>
  <si>
    <t>Preparing Media Dialogue</t>
  </si>
  <si>
    <t>Material Management Sector:</t>
  </si>
  <si>
    <t>المجتازون</t>
  </si>
  <si>
    <t>Performance Indicators for Maintenance Management</t>
  </si>
  <si>
    <t>نسبة المجتازين</t>
  </si>
  <si>
    <t>Total Quality Management Applications in Hospitals &amp; Medical Centers</t>
  </si>
  <si>
    <t xml:space="preserve"> Dealing Effectively With The Media</t>
  </si>
  <si>
    <t xml:space="preserve">Managing Health Education Programs </t>
  </si>
  <si>
    <t>Health Policies &amp; Procedures</t>
  </si>
  <si>
    <t>Organization in Health Facilities</t>
  </si>
  <si>
    <t xml:space="preserve">Creativity in Management </t>
  </si>
  <si>
    <t>Preparation of Organizational Structure's Manuals</t>
  </si>
  <si>
    <t>Report Writing</t>
  </si>
  <si>
    <t>Meeting Management</t>
  </si>
  <si>
    <t>Management Communications</t>
  </si>
  <si>
    <t xml:space="preserve">Market and Economic Feasibility </t>
  </si>
  <si>
    <t>Computer-based Government Accounting</t>
  </si>
  <si>
    <t>Managing Software Projects</t>
  </si>
  <si>
    <t>Workstation Windows Operating System</t>
  </si>
  <si>
    <t>Formation of Teamwork Skills</t>
  </si>
  <si>
    <t>Table 3-47</t>
  </si>
  <si>
    <t xml:space="preserve">جدول 3-47 </t>
  </si>
  <si>
    <t xml:space="preserve">Institute of Public Administration Activities Achievements of </t>
  </si>
  <si>
    <r>
      <t>Unified Modeling Language (</t>
    </r>
    <r>
      <rPr>
        <b/>
        <sz val="11"/>
        <color indexed="16"/>
        <rFont val="Times New Roman"/>
        <family val="1"/>
      </rPr>
      <t>UML</t>
    </r>
    <r>
      <rPr>
        <sz val="11"/>
        <color indexed="16"/>
        <rFont val="Times New Roman"/>
        <family val="1"/>
      </rPr>
      <t>)</t>
    </r>
  </si>
  <si>
    <t>إنجازات البرامج التدريبية العامة حسب القطاعات والبرامج لعام 1433/1432 هـ</t>
  </si>
  <si>
    <t>General Training Programs by Sector and Program for 1432/1433 H (2011/2012)</t>
  </si>
  <si>
    <t>تحليل السلاسل الزمنية</t>
  </si>
  <si>
    <t>تصميم الإستبانة</t>
  </si>
  <si>
    <t>إعداد التقارير الإحصائية</t>
  </si>
  <si>
    <t>تحليل العلاقة بين المتغيرات</t>
  </si>
  <si>
    <t>تصميم المسوح الإحصائية</t>
  </si>
  <si>
    <t>الأساليب الإحصائية في الدراسات الميدانية</t>
  </si>
  <si>
    <t>إدارة الجودة الكلية</t>
  </si>
  <si>
    <t>مهارات التفاوض</t>
  </si>
  <si>
    <t>تطبيق الجودة الشاملة</t>
  </si>
  <si>
    <t>العرض والتقديم باستخدام الحاسب الآلي</t>
  </si>
  <si>
    <t>تحرير المراسلات الحكومية</t>
  </si>
  <si>
    <t>إعداد المخططات الهيكلية للمدن</t>
  </si>
  <si>
    <t>برمجة المشاريع الهندسية باستخدام MS Project</t>
  </si>
  <si>
    <t>الرسم الهندسي باستخدام الأوتوكاد</t>
  </si>
  <si>
    <t>برمجة أعمال الصيانة باستخدام Maximo</t>
  </si>
  <si>
    <t>تقدير تكاليف المشاريع الهندسية</t>
  </si>
  <si>
    <t>الإشراف الميداني على تنفيذ المشاريع</t>
  </si>
  <si>
    <t>برمجة المشاريع الهندسية</t>
  </si>
  <si>
    <t>الإشراف المركزي على تنفيذ المشاريع</t>
  </si>
  <si>
    <t>ضمان جودة البرمجيات</t>
  </si>
  <si>
    <t>بناء تطبيقات الويب باستخدام تقنية JDeveloper ADF</t>
  </si>
  <si>
    <t>برمجة تطبيقات الانترنت بلغة JAVA</t>
  </si>
  <si>
    <t>تطوير صفحات الويب باستخدام JavaScript</t>
  </si>
  <si>
    <t>نظام الافق للمكتبات</t>
  </si>
  <si>
    <t>الفهرسة الموضوعية وبناء قوائم رؤوس الموضوعات</t>
  </si>
  <si>
    <t>التكشيف والاستخلاص</t>
  </si>
  <si>
    <t>الوصف الببلوجرافي لمصادر المعلومات</t>
  </si>
  <si>
    <t>بناء المكتبات الرقمية</t>
  </si>
  <si>
    <t>الاختيار والتزويد لأوعية المعلومات</t>
  </si>
  <si>
    <t>Time Series Analysis</t>
  </si>
  <si>
    <t>Questionnaire Development</t>
  </si>
  <si>
    <t>Statistical Reports</t>
  </si>
  <si>
    <t>Correlation Analysis</t>
  </si>
  <si>
    <t>Survey Design</t>
  </si>
  <si>
    <t>Statistical Methods in Field Studies</t>
  </si>
  <si>
    <t>Application of Total Quality Management</t>
  </si>
  <si>
    <t>Total Quality Management</t>
  </si>
  <si>
    <r>
      <t>Negotiation Skills</t>
    </r>
    <r>
      <rPr>
        <sz val="14"/>
        <color rgb="FF222222"/>
        <rFont val="Arial"/>
        <family val="2"/>
      </rPr>
      <t xml:space="preserve"> </t>
    </r>
  </si>
  <si>
    <t>PowerPoint</t>
  </si>
  <si>
    <t>Writing Government Letters</t>
  </si>
  <si>
    <t xml:space="preserve">Advanced Computer Aided Drafting </t>
  </si>
  <si>
    <t>Computer Aided Scheduling for Construction Project Using MS Project</t>
  </si>
  <si>
    <r>
      <t>City Master Plan</t>
    </r>
    <r>
      <rPr>
        <sz val="14"/>
        <color rgb="FF222222"/>
        <rFont val="Arial"/>
        <family val="2"/>
      </rPr>
      <t xml:space="preserve"> </t>
    </r>
  </si>
  <si>
    <t>Drafting with AutoCAD</t>
  </si>
  <si>
    <t>Applications Progrogramming Using JAVA</t>
  </si>
  <si>
    <t>Local Wireless LAN</t>
  </si>
  <si>
    <t>Applications Programming Using Visual C++</t>
  </si>
  <si>
    <t>Internet Applications Programming Using JAVA</t>
  </si>
  <si>
    <t xml:space="preserve"> JDeveloper ADF</t>
  </si>
  <si>
    <t>Administrative communication</t>
  </si>
  <si>
    <t>Indexing and Abstracting</t>
  </si>
  <si>
    <t>Subject Cataloging and Subjects Heading Listing</t>
  </si>
  <si>
    <t>Bibliographical Description of Information Sources</t>
  </si>
  <si>
    <t>Digital Libraries</t>
  </si>
  <si>
    <t>Horizon System</t>
  </si>
  <si>
    <t>Managing of Libraries and Information Centers</t>
  </si>
  <si>
    <t>Selection and Acquisition of Information Sources</t>
  </si>
  <si>
    <r>
      <t>Scheduling Maintenance</t>
    </r>
    <r>
      <rPr>
        <sz val="14"/>
        <color rgb="FF222222"/>
        <rFont val="Arial"/>
        <family val="2"/>
      </rPr>
      <t xml:space="preserve"> </t>
    </r>
    <r>
      <rPr>
        <sz val="11"/>
        <color rgb="FF222222"/>
        <rFont val="Cambria"/>
        <family val="1"/>
        <scheme val="major"/>
      </rPr>
      <t xml:space="preserve">work in </t>
    </r>
    <r>
      <rPr>
        <sz val="11"/>
        <color rgb="FF000000"/>
        <rFont val="Cambria"/>
        <family val="1"/>
        <scheme val="major"/>
      </rPr>
      <t>Maximo</t>
    </r>
    <r>
      <rPr>
        <sz val="14"/>
        <color rgb="FF222222"/>
        <rFont val="Arial"/>
        <family val="2"/>
      </rPr>
      <t xml:space="preserve"> </t>
    </r>
  </si>
  <si>
    <t>برمجة تطبيقات النوافذ بلغة ++C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</si>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</sst>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5" x14ac:knownFonts="1">
    <font>
      <sz val="10"/>
      <name val="Arial"/>
      <charset val="178"/>
    </font>
    <font>
      <sz val="10"/>
      <name val="Arial"/>
      <family val="2"/>
    </font>
    <font>
      <sz val="11"/>
      <color indexed="8"/>
      <name val="Arial"/>
      <family val="2"/>
      <charset val="178"/>
    </font>
    <font>
      <b/>
      <sz val="11"/>
      <name val="Arabic Transparent"/>
      <charset val="178"/>
    </font>
    <font>
      <b/>
      <sz val="11"/>
      <name val="Arial"/>
      <family val="2"/>
    </font>
    <font>
      <b/>
      <sz val="11"/>
      <color indexed="16"/>
      <name val="Times New Roman"/>
      <family val="1"/>
    </font>
    <font>
      <sz val="11"/>
      <color indexed="16"/>
      <name val="Times New Roman"/>
      <family val="1"/>
    </font>
    <font>
      <b/>
      <sz val="12"/>
      <color rgb="FF800000"/>
      <name val="Arial"/>
      <family val="2"/>
    </font>
    <font>
      <b/>
      <sz val="10"/>
      <color rgb="FF800000"/>
      <name val="Arabic Transparent"/>
      <charset val="178"/>
    </font>
    <font>
      <sz val="12"/>
      <color rgb="FF800000"/>
      <name val="Times New Roman"/>
      <family val="1"/>
    </font>
    <font>
      <b/>
      <sz val="11"/>
      <color rgb="FF800000"/>
      <name val="Times New Roman"/>
      <family val="1"/>
    </font>
    <font>
      <sz val="11"/>
      <color rgb="FF800000"/>
      <name val="Times New Roman"/>
      <family val="1"/>
    </font>
    <font>
      <sz val="13"/>
      <color rgb="FF800000"/>
      <name val="Arial"/>
      <family val="2"/>
    </font>
    <font>
      <sz val="13"/>
      <color rgb="FF800000"/>
      <name val="Times New Roman"/>
      <family val="1"/>
    </font>
    <font>
      <b/>
      <sz val="11"/>
      <color rgb="FF800000"/>
      <name val="Arial"/>
      <family val="2"/>
    </font>
    <font>
      <b/>
      <sz val="16"/>
      <color rgb="FF800000"/>
      <name val="Arial"/>
      <family val="2"/>
    </font>
    <font>
      <sz val="10"/>
      <color rgb="FF800000"/>
      <name val="Arial"/>
      <family val="2"/>
    </font>
    <font>
      <b/>
      <sz val="14"/>
      <color rgb="FF800000"/>
      <name val="Arial"/>
      <family val="2"/>
    </font>
    <font>
      <sz val="11"/>
      <color rgb="FF800000"/>
      <name val="Arial"/>
      <family val="2"/>
    </font>
    <font>
      <b/>
      <sz val="12"/>
      <name val="Arabic Transparent"/>
      <charset val="178"/>
    </font>
    <font>
      <sz val="14"/>
      <color rgb="FF222222"/>
      <name val="Arial"/>
      <family val="2"/>
    </font>
    <font>
      <sz val="11"/>
      <color rgb="FF222222"/>
      <name val="Cambria"/>
      <family val="1"/>
      <scheme val="major"/>
    </font>
    <font>
      <sz val="11"/>
      <color rgb="FF000000"/>
      <name val="Cambria"/>
      <family val="1"/>
      <scheme val="major"/>
    </font>
    <font>
      <sz val="15"/>
      <color rgb="FF800000"/>
      <name val="Arial"/>
      <family val="2"/>
      <charset val="178"/>
    </font>
    <font>
      <b/>
      <sz val="16"/>
      <color rgb="FF008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indent="1"/>
    </xf>
    <xf numFmtId="0" fontId="16" fillId="0" borderId="0" xfId="0" applyFont="1" applyFill="1" applyAlignment="1">
      <alignment shrinkToFit="1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left" inden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right" vertical="top" wrapText="1"/>
    </xf>
    <xf numFmtId="0" fontId="19" fillId="0" borderId="1" xfId="0" applyFont="1" applyFill="1" applyBorder="1" applyAlignment="1">
      <alignment horizontal="right" vertical="top" shrinkToFit="1"/>
    </xf>
    <xf numFmtId="0" fontId="12" fillId="0" borderId="0" xfId="0" applyFont="1" applyFill="1" applyAlignment="1">
      <alignment vertical="center" shrinkToFi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9" fontId="4" fillId="0" borderId="1" xfId="2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1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8" fillId="0" borderId="0" xfId="0" applyFont="1" applyFill="1" applyAlignment="1" applyProtection="1">
      <alignment vertical="center" shrinkToFit="1"/>
      <protection locked="0"/>
    </xf>
    <xf numFmtId="0" fontId="1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 shrinkToFit="1"/>
    </xf>
    <xf numFmtId="0" fontId="17" fillId="0" borderId="1" xfId="0" applyFont="1" applyFill="1" applyBorder="1" applyAlignment="1">
      <alignment vertical="center" readingOrder="1"/>
    </xf>
    <xf numFmtId="0" fontId="10" fillId="0" borderId="1" xfId="0" applyFont="1" applyFill="1" applyBorder="1" applyAlignment="1">
      <alignment horizontal="left" vertical="center" indent="1" shrinkToFit="1"/>
    </xf>
    <xf numFmtId="0" fontId="11" fillId="0" borderId="1" xfId="0" applyFont="1" applyFill="1" applyBorder="1" applyAlignment="1">
      <alignment horizontal="left" vertical="center" indent="1" shrinkToFit="1"/>
    </xf>
    <xf numFmtId="0" fontId="8" fillId="0" borderId="1" xfId="0" applyFont="1" applyFill="1" applyBorder="1" applyAlignment="1">
      <alignment horizontal="right" vertical="center" shrinkToFi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indent="1" shrinkToFit="1" readingOrder="1"/>
    </xf>
    <xf numFmtId="0" fontId="7" fillId="0" borderId="1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 shrinkToFit="1" readingOrder="1"/>
    </xf>
    <xf numFmtId="0" fontId="15" fillId="0" borderId="1" xfId="0" applyFont="1" applyFill="1" applyBorder="1" applyAlignment="1">
      <alignment horizontal="right" vertical="center" shrinkToFit="1"/>
    </xf>
    <xf numFmtId="0" fontId="23" fillId="0" borderId="0" xfId="0" applyFont="1" applyFill="1"/>
    <xf numFmtId="0" fontId="23" fillId="0" borderId="0" xfId="0" applyFont="1" applyFill="1" applyAlignment="1">
      <alignment horizontal="right" vertical="center"/>
    </xf>
    <xf numFmtId="0" fontId="17" fillId="0" borderId="1" xfId="0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left" vertical="center" indent="1" readingOrder="1"/>
    </xf>
    <xf numFmtId="0" fontId="24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98</xdr:row>
      <xdr:rowOff>0</xdr:rowOff>
    </xdr:from>
    <xdr:to>
      <xdr:col>4</xdr:col>
      <xdr:colOff>9525</xdr:colOff>
      <xdr:row>98</xdr:row>
      <xdr:rowOff>9525</xdr:rowOff>
    </xdr:to>
    <xdr:pic>
      <xdr:nvPicPr>
        <xdr:cNvPr id="1028" name="Picture 4" descr="http://d.adroll.com/cm/f/out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362525" y="30089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98</xdr:row>
      <xdr:rowOff>0</xdr:rowOff>
    </xdr:from>
    <xdr:to>
      <xdr:col>4</xdr:col>
      <xdr:colOff>28575</xdr:colOff>
      <xdr:row>98</xdr:row>
      <xdr:rowOff>9525</xdr:rowOff>
    </xdr:to>
    <xdr:pic>
      <xdr:nvPicPr>
        <xdr:cNvPr id="1029" name="Picture 5" descr="http://www.googleadservices.com/pagead/conversion/1011350631/?label=EpHQCLGXmwQQ5_if4gM&amp;guid=ON&amp;script=0&amp;ord=3441018908331195.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343475" y="300894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</xdr:colOff>
      <xdr:row>98</xdr:row>
      <xdr:rowOff>0</xdr:rowOff>
    </xdr:from>
    <xdr:to>
      <xdr:col>4</xdr:col>
      <xdr:colOff>47625</xdr:colOff>
      <xdr:row>98</xdr:row>
      <xdr:rowOff>9525</xdr:rowOff>
    </xdr:to>
    <xdr:pic>
      <xdr:nvPicPr>
        <xdr:cNvPr id="1030" name="Picture 6" descr="http://ib.adnxs.com/seg?add=377234&amp;t=2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7324425" y="300894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rightToLeft="1" tabSelected="1" topLeftCell="A80" zoomScale="135" zoomScaleNormal="135" zoomScaleSheetLayoutView="100" workbookViewId="0">
      <selection activeCell="A82" sqref="A82"/>
    </sheetView>
  </sheetViews>
  <sheetFormatPr defaultRowHeight="15" x14ac:dyDescent="0.25"/>
  <cols>
    <col min="1" max="1" width="32.5703125" style="8" customWidth="1"/>
    <col min="2" max="3" width="14.42578125" style="9" customWidth="1"/>
    <col min="4" max="4" width="14.42578125" style="10" customWidth="1"/>
    <col min="5" max="5" width="44.140625" style="11" customWidth="1"/>
    <col min="6" max="16384" width="9.140625" style="3"/>
  </cols>
  <sheetData>
    <row r="1" spans="1:5" ht="15.95" customHeight="1" x14ac:dyDescent="0.25">
      <c r="A1" s="40" t="s">
        <v>53</v>
      </c>
      <c r="B1" s="40"/>
      <c r="C1" s="39"/>
      <c r="D1" s="39"/>
      <c r="E1" s="39" t="s">
        <v>54</v>
      </c>
    </row>
    <row r="2" spans="1:5" ht="24" customHeight="1" x14ac:dyDescent="0.2">
      <c r="A2" s="43" t="s">
        <v>5</v>
      </c>
      <c r="B2" s="43"/>
      <c r="C2" s="43"/>
      <c r="D2" s="43"/>
      <c r="E2" s="43"/>
    </row>
    <row r="3" spans="1:5" ht="24" customHeight="1" x14ac:dyDescent="0.2">
      <c r="A3" s="43" t="s">
        <v>430</v>
      </c>
      <c r="B3" s="43"/>
      <c r="C3" s="43"/>
      <c r="D3" s="43"/>
      <c r="E3" s="43"/>
    </row>
    <row r="4" spans="1:5" ht="24" customHeight="1" x14ac:dyDescent="0.2">
      <c r="A4" s="43" t="s">
        <v>428</v>
      </c>
      <c r="B4" s="43"/>
      <c r="C4" s="43"/>
      <c r="D4" s="43"/>
      <c r="E4" s="43"/>
    </row>
    <row r="5" spans="1:5" ht="24" customHeight="1" x14ac:dyDescent="0.2">
      <c r="A5" s="43" t="s">
        <v>431</v>
      </c>
      <c r="B5" s="43"/>
      <c r="C5" s="43"/>
      <c r="D5" s="43"/>
      <c r="E5" s="43"/>
    </row>
    <row r="6" spans="1:5" ht="18" customHeight="1" x14ac:dyDescent="0.2">
      <c r="A6" s="15" t="s">
        <v>427</v>
      </c>
      <c r="B6" s="16"/>
      <c r="C6" s="16"/>
      <c r="D6" s="16"/>
      <c r="E6" s="17" t="s">
        <v>426</v>
      </c>
    </row>
    <row r="7" spans="1:5" ht="15.95" customHeight="1" x14ac:dyDescent="0.2">
      <c r="A7" s="41" t="s">
        <v>0</v>
      </c>
      <c r="B7" s="24" t="s">
        <v>1</v>
      </c>
      <c r="C7" s="24" t="s">
        <v>408</v>
      </c>
      <c r="D7" s="25" t="s">
        <v>410</v>
      </c>
      <c r="E7" s="42" t="s">
        <v>4</v>
      </c>
    </row>
    <row r="8" spans="1:5" ht="15.95" customHeight="1" x14ac:dyDescent="0.2">
      <c r="A8" s="41"/>
      <c r="B8" s="26" t="s">
        <v>2</v>
      </c>
      <c r="C8" s="26" t="s">
        <v>3</v>
      </c>
      <c r="D8" s="27" t="s">
        <v>6</v>
      </c>
      <c r="E8" s="42"/>
    </row>
    <row r="9" spans="1:5" ht="15.95" customHeight="1" x14ac:dyDescent="0.2">
      <c r="A9" s="28" t="s">
        <v>9</v>
      </c>
      <c r="B9" s="29"/>
      <c r="C9" s="29"/>
      <c r="D9" s="29"/>
      <c r="E9" s="30" t="s">
        <v>407</v>
      </c>
    </row>
    <row r="10" spans="1:5" s="4" customFormat="1" ht="22.5" customHeight="1" x14ac:dyDescent="0.2">
      <c r="A10" s="14" t="s">
        <v>15</v>
      </c>
      <c r="B10" s="12">
        <v>226</v>
      </c>
      <c r="C10" s="12">
        <v>226</v>
      </c>
      <c r="D10" s="18">
        <f>+C10/B10</f>
        <v>1</v>
      </c>
      <c r="E10" s="31" t="s">
        <v>32</v>
      </c>
    </row>
    <row r="11" spans="1:5" s="4" customFormat="1" ht="22.5" customHeight="1" x14ac:dyDescent="0.2">
      <c r="A11" s="14" t="s">
        <v>340</v>
      </c>
      <c r="B11" s="12">
        <v>93</v>
      </c>
      <c r="C11" s="12">
        <v>93</v>
      </c>
      <c r="D11" s="18">
        <f t="shared" ref="D11:D74" si="0">+C11/B11</f>
        <v>1</v>
      </c>
      <c r="E11" s="31" t="s">
        <v>377</v>
      </c>
    </row>
    <row r="12" spans="1:5" s="4" customFormat="1" ht="22.5" customHeight="1" x14ac:dyDescent="0.2">
      <c r="A12" s="14" t="s">
        <v>12</v>
      </c>
      <c r="B12" s="12">
        <v>193</v>
      </c>
      <c r="C12" s="12">
        <v>193</v>
      </c>
      <c r="D12" s="18">
        <f t="shared" si="0"/>
        <v>1</v>
      </c>
      <c r="E12" s="31" t="s">
        <v>30</v>
      </c>
    </row>
    <row r="13" spans="1:5" s="4" customFormat="1" ht="22.5" customHeight="1" x14ac:dyDescent="0.2">
      <c r="A13" s="14" t="s">
        <v>18</v>
      </c>
      <c r="B13" s="12">
        <v>223</v>
      </c>
      <c r="C13" s="12">
        <v>223</v>
      </c>
      <c r="D13" s="18">
        <f t="shared" si="0"/>
        <v>1</v>
      </c>
      <c r="E13" s="31" t="s">
        <v>36</v>
      </c>
    </row>
    <row r="14" spans="1:5" s="4" customFormat="1" ht="22.5" customHeight="1" x14ac:dyDescent="0.2">
      <c r="A14" s="14" t="s">
        <v>16</v>
      </c>
      <c r="B14" s="12">
        <v>298</v>
      </c>
      <c r="C14" s="12">
        <v>298</v>
      </c>
      <c r="D14" s="18">
        <f t="shared" si="0"/>
        <v>1</v>
      </c>
      <c r="E14" s="31" t="s">
        <v>34</v>
      </c>
    </row>
    <row r="15" spans="1:5" s="4" customFormat="1" ht="22.5" customHeight="1" x14ac:dyDescent="0.2">
      <c r="A15" s="14" t="s">
        <v>13</v>
      </c>
      <c r="B15" s="12">
        <v>230</v>
      </c>
      <c r="C15" s="12">
        <v>230</v>
      </c>
      <c r="D15" s="18">
        <f t="shared" si="0"/>
        <v>1</v>
      </c>
      <c r="E15" s="31" t="s">
        <v>44</v>
      </c>
    </row>
    <row r="16" spans="1:5" s="4" customFormat="1" ht="22.5" customHeight="1" x14ac:dyDescent="0.2">
      <c r="A16" s="14" t="s">
        <v>10</v>
      </c>
      <c r="B16" s="12">
        <v>156</v>
      </c>
      <c r="C16" s="12">
        <v>156</v>
      </c>
      <c r="D16" s="18">
        <f t="shared" si="0"/>
        <v>1</v>
      </c>
      <c r="E16" s="31" t="s">
        <v>28</v>
      </c>
    </row>
    <row r="17" spans="1:5" s="4" customFormat="1" ht="22.5" customHeight="1" x14ac:dyDescent="0.2">
      <c r="A17" s="14" t="s">
        <v>341</v>
      </c>
      <c r="B17" s="12">
        <v>335</v>
      </c>
      <c r="C17" s="12">
        <v>335</v>
      </c>
      <c r="D17" s="18">
        <f t="shared" si="0"/>
        <v>1</v>
      </c>
      <c r="E17" s="31" t="s">
        <v>33</v>
      </c>
    </row>
    <row r="18" spans="1:5" s="4" customFormat="1" ht="22.5" customHeight="1" x14ac:dyDescent="0.2">
      <c r="A18" s="14" t="s">
        <v>14</v>
      </c>
      <c r="B18" s="12">
        <v>292</v>
      </c>
      <c r="C18" s="12">
        <v>292</v>
      </c>
      <c r="D18" s="18">
        <f t="shared" si="0"/>
        <v>1</v>
      </c>
      <c r="E18" s="31" t="s">
        <v>31</v>
      </c>
    </row>
    <row r="19" spans="1:5" s="4" customFormat="1" ht="22.5" customHeight="1" x14ac:dyDescent="0.2">
      <c r="A19" s="14" t="s">
        <v>11</v>
      </c>
      <c r="B19" s="12">
        <v>193</v>
      </c>
      <c r="C19" s="12">
        <v>193</v>
      </c>
      <c r="D19" s="18">
        <f t="shared" si="0"/>
        <v>1</v>
      </c>
      <c r="E19" s="31" t="s">
        <v>29</v>
      </c>
    </row>
    <row r="20" spans="1:5" s="4" customFormat="1" ht="22.5" customHeight="1" x14ac:dyDescent="0.2">
      <c r="A20" s="14" t="s">
        <v>17</v>
      </c>
      <c r="B20" s="12">
        <v>289</v>
      </c>
      <c r="C20" s="12">
        <v>289</v>
      </c>
      <c r="D20" s="18">
        <f t="shared" si="0"/>
        <v>1</v>
      </c>
      <c r="E20" s="31" t="s">
        <v>35</v>
      </c>
    </row>
    <row r="21" spans="1:5" s="4" customFormat="1" ht="22.5" customHeight="1" x14ac:dyDescent="0.2">
      <c r="A21" s="14" t="s">
        <v>49</v>
      </c>
      <c r="B21" s="12">
        <v>350</v>
      </c>
      <c r="C21" s="12">
        <v>350</v>
      </c>
      <c r="D21" s="18">
        <f t="shared" si="0"/>
        <v>1</v>
      </c>
      <c r="E21" s="31" t="s">
        <v>378</v>
      </c>
    </row>
    <row r="22" spans="1:5" s="4" customFormat="1" ht="22.5" customHeight="1" x14ac:dyDescent="0.2">
      <c r="A22" s="28" t="s">
        <v>19</v>
      </c>
      <c r="B22" s="1">
        <f>SUM(B10:B21)</f>
        <v>2878</v>
      </c>
      <c r="C22" s="1">
        <f>SUM(C10:C21)</f>
        <v>2878</v>
      </c>
      <c r="D22" s="18">
        <f t="shared" si="0"/>
        <v>1</v>
      </c>
      <c r="E22" s="30" t="s">
        <v>8</v>
      </c>
    </row>
    <row r="23" spans="1:5" s="4" customFormat="1" ht="22.5" customHeight="1" x14ac:dyDescent="0.2">
      <c r="A23" s="32" t="s">
        <v>20</v>
      </c>
      <c r="B23" s="2"/>
      <c r="C23" s="2"/>
      <c r="D23" s="18"/>
      <c r="E23" s="30" t="s">
        <v>37</v>
      </c>
    </row>
    <row r="24" spans="1:5" s="4" customFormat="1" ht="22.5" customHeight="1" x14ac:dyDescent="0.2">
      <c r="A24" s="14" t="s">
        <v>432</v>
      </c>
      <c r="B24" s="12">
        <v>211</v>
      </c>
      <c r="C24" s="12">
        <v>211</v>
      </c>
      <c r="D24" s="18">
        <f t="shared" si="0"/>
        <v>1</v>
      </c>
      <c r="E24" s="31" t="s">
        <v>461</v>
      </c>
    </row>
    <row r="25" spans="1:5" s="4" customFormat="1" ht="22.5" customHeight="1" x14ac:dyDescent="0.2">
      <c r="A25" s="14" t="s">
        <v>433</v>
      </c>
      <c r="B25" s="12">
        <v>366</v>
      </c>
      <c r="C25" s="12">
        <v>366</v>
      </c>
      <c r="D25" s="18">
        <f t="shared" si="0"/>
        <v>1</v>
      </c>
      <c r="E25" s="31" t="s">
        <v>462</v>
      </c>
    </row>
    <row r="26" spans="1:5" s="4" customFormat="1" ht="22.5" customHeight="1" x14ac:dyDescent="0.2">
      <c r="A26" s="14" t="s">
        <v>434</v>
      </c>
      <c r="B26" s="12">
        <v>517</v>
      </c>
      <c r="C26" s="12">
        <v>517</v>
      </c>
      <c r="D26" s="18">
        <f t="shared" si="0"/>
        <v>1</v>
      </c>
      <c r="E26" s="31" t="s">
        <v>463</v>
      </c>
    </row>
    <row r="27" spans="1:5" s="4" customFormat="1" ht="22.5" customHeight="1" x14ac:dyDescent="0.2">
      <c r="A27" s="14" t="s">
        <v>435</v>
      </c>
      <c r="B27" s="12">
        <v>368</v>
      </c>
      <c r="C27" s="12">
        <v>368</v>
      </c>
      <c r="D27" s="18">
        <f t="shared" si="0"/>
        <v>1</v>
      </c>
      <c r="E27" s="31" t="s">
        <v>464</v>
      </c>
    </row>
    <row r="28" spans="1:5" s="4" customFormat="1" ht="22.5" customHeight="1" x14ac:dyDescent="0.2">
      <c r="A28" s="14" t="s">
        <v>436</v>
      </c>
      <c r="B28" s="12">
        <v>433</v>
      </c>
      <c r="C28" s="12">
        <v>433</v>
      </c>
      <c r="D28" s="18">
        <f t="shared" si="0"/>
        <v>1</v>
      </c>
      <c r="E28" s="31" t="s">
        <v>465</v>
      </c>
    </row>
    <row r="29" spans="1:5" s="4" customFormat="1" ht="22.5" customHeight="1" x14ac:dyDescent="0.2">
      <c r="A29" s="14" t="s">
        <v>437</v>
      </c>
      <c r="B29" s="12">
        <v>359</v>
      </c>
      <c r="C29" s="12">
        <v>359</v>
      </c>
      <c r="D29" s="18">
        <f t="shared" si="0"/>
        <v>1</v>
      </c>
      <c r="E29" s="31" t="s">
        <v>466</v>
      </c>
    </row>
    <row r="30" spans="1:5" s="4" customFormat="1" ht="22.5" customHeight="1" x14ac:dyDescent="0.2">
      <c r="A30" s="14" t="s">
        <v>21</v>
      </c>
      <c r="B30" s="12">
        <v>197</v>
      </c>
      <c r="C30" s="12">
        <v>197</v>
      </c>
      <c r="D30" s="18">
        <f t="shared" si="0"/>
        <v>1</v>
      </c>
      <c r="E30" s="31" t="s">
        <v>38</v>
      </c>
    </row>
    <row r="31" spans="1:5" s="4" customFormat="1" ht="22.5" customHeight="1" x14ac:dyDescent="0.2">
      <c r="A31" s="28" t="s">
        <v>19</v>
      </c>
      <c r="B31" s="1">
        <f>SUM(B24:B30)</f>
        <v>2451</v>
      </c>
      <c r="C31" s="1">
        <f>SUM(C24:C30)</f>
        <v>2451</v>
      </c>
      <c r="D31" s="18">
        <f t="shared" si="0"/>
        <v>1</v>
      </c>
      <c r="E31" s="30" t="s">
        <v>8</v>
      </c>
    </row>
    <row r="32" spans="1:5" s="4" customFormat="1" ht="22.5" customHeight="1" x14ac:dyDescent="0.2">
      <c r="A32" s="28" t="s">
        <v>7</v>
      </c>
      <c r="B32" s="33"/>
      <c r="C32" s="33"/>
      <c r="D32" s="18"/>
      <c r="E32" s="30" t="s">
        <v>52</v>
      </c>
    </row>
    <row r="33" spans="1:5" s="4" customFormat="1" ht="22.5" customHeight="1" x14ac:dyDescent="0.2">
      <c r="A33" s="14" t="s">
        <v>41</v>
      </c>
      <c r="B33" s="12">
        <v>40</v>
      </c>
      <c r="C33" s="12">
        <v>40</v>
      </c>
      <c r="D33" s="18">
        <f t="shared" si="0"/>
        <v>1</v>
      </c>
      <c r="E33" s="31" t="s">
        <v>379</v>
      </c>
    </row>
    <row r="34" spans="1:5" s="4" customFormat="1" ht="22.5" customHeight="1" x14ac:dyDescent="0.2">
      <c r="A34" s="14" t="s">
        <v>42</v>
      </c>
      <c r="B34" s="12">
        <v>171</v>
      </c>
      <c r="C34" s="12">
        <v>171</v>
      </c>
      <c r="D34" s="18">
        <f t="shared" si="0"/>
        <v>1</v>
      </c>
      <c r="E34" s="34" t="s">
        <v>284</v>
      </c>
    </row>
    <row r="35" spans="1:5" s="4" customFormat="1" ht="22.5" customHeight="1" x14ac:dyDescent="0.2">
      <c r="A35" s="14" t="s">
        <v>27</v>
      </c>
      <c r="B35" s="12">
        <v>370</v>
      </c>
      <c r="C35" s="12">
        <v>370</v>
      </c>
      <c r="D35" s="18">
        <f t="shared" si="0"/>
        <v>1</v>
      </c>
      <c r="E35" s="34" t="s">
        <v>413</v>
      </c>
    </row>
    <row r="36" spans="1:5" s="4" customFormat="1" ht="22.5" customHeight="1" x14ac:dyDescent="0.2">
      <c r="A36" s="14" t="s">
        <v>23</v>
      </c>
      <c r="B36" s="12">
        <v>72</v>
      </c>
      <c r="C36" s="12">
        <v>72</v>
      </c>
      <c r="D36" s="18">
        <f t="shared" si="0"/>
        <v>1</v>
      </c>
      <c r="E36" s="34" t="s">
        <v>39</v>
      </c>
    </row>
    <row r="37" spans="1:5" s="4" customFormat="1" ht="22.5" customHeight="1" x14ac:dyDescent="0.2">
      <c r="A37" s="14" t="s">
        <v>25</v>
      </c>
      <c r="B37" s="12">
        <v>177</v>
      </c>
      <c r="C37" s="12">
        <v>177</v>
      </c>
      <c r="D37" s="18">
        <f t="shared" si="0"/>
        <v>1</v>
      </c>
      <c r="E37" s="34" t="s">
        <v>414</v>
      </c>
    </row>
    <row r="38" spans="1:5" s="4" customFormat="1" ht="22.5" customHeight="1" x14ac:dyDescent="0.2">
      <c r="A38" s="14" t="s">
        <v>51</v>
      </c>
      <c r="B38" s="12">
        <v>123</v>
      </c>
      <c r="C38" s="12">
        <v>123</v>
      </c>
      <c r="D38" s="18">
        <f t="shared" si="0"/>
        <v>1</v>
      </c>
      <c r="E38" s="34" t="s">
        <v>46</v>
      </c>
    </row>
    <row r="39" spans="1:5" s="4" customFormat="1" ht="22.5" customHeight="1" x14ac:dyDescent="0.2">
      <c r="A39" s="14" t="s">
        <v>280</v>
      </c>
      <c r="B39" s="12">
        <v>72</v>
      </c>
      <c r="C39" s="12">
        <v>72</v>
      </c>
      <c r="D39" s="18">
        <f t="shared" si="0"/>
        <v>1</v>
      </c>
      <c r="E39" s="31" t="s">
        <v>281</v>
      </c>
    </row>
    <row r="40" spans="1:5" s="4" customFormat="1" ht="22.5" customHeight="1" x14ac:dyDescent="0.2">
      <c r="A40" s="14" t="s">
        <v>26</v>
      </c>
      <c r="B40" s="12">
        <v>18</v>
      </c>
      <c r="C40" s="12">
        <v>18</v>
      </c>
      <c r="D40" s="18">
        <f t="shared" si="0"/>
        <v>1</v>
      </c>
      <c r="E40" s="34" t="s">
        <v>282</v>
      </c>
    </row>
    <row r="41" spans="1:5" s="4" customFormat="1" ht="22.5" customHeight="1" x14ac:dyDescent="0.2">
      <c r="A41" s="14" t="s">
        <v>43</v>
      </c>
      <c r="B41" s="12">
        <v>191</v>
      </c>
      <c r="C41" s="12">
        <v>191</v>
      </c>
      <c r="D41" s="18">
        <f t="shared" si="0"/>
        <v>1</v>
      </c>
      <c r="E41" s="34" t="s">
        <v>411</v>
      </c>
    </row>
    <row r="42" spans="1:5" s="4" customFormat="1" ht="22.5" customHeight="1" x14ac:dyDescent="0.2">
      <c r="A42" s="14" t="s">
        <v>22</v>
      </c>
      <c r="B42" s="12">
        <v>39</v>
      </c>
      <c r="C42" s="12">
        <v>39</v>
      </c>
      <c r="D42" s="18">
        <f t="shared" si="0"/>
        <v>1</v>
      </c>
      <c r="E42" s="34" t="s">
        <v>285</v>
      </c>
    </row>
    <row r="43" spans="1:5" s="4" customFormat="1" ht="22.5" customHeight="1" x14ac:dyDescent="0.2">
      <c r="A43" s="14" t="s">
        <v>24</v>
      </c>
      <c r="B43" s="12">
        <v>58</v>
      </c>
      <c r="C43" s="12">
        <v>58</v>
      </c>
      <c r="D43" s="18">
        <f t="shared" si="0"/>
        <v>1</v>
      </c>
      <c r="E43" s="34" t="s">
        <v>45</v>
      </c>
    </row>
    <row r="44" spans="1:5" s="4" customFormat="1" ht="22.5" customHeight="1" x14ac:dyDescent="0.2">
      <c r="A44" s="14" t="s">
        <v>40</v>
      </c>
      <c r="B44" s="12">
        <v>169</v>
      </c>
      <c r="C44" s="12">
        <v>169</v>
      </c>
      <c r="D44" s="18">
        <f t="shared" si="0"/>
        <v>1</v>
      </c>
      <c r="E44" s="34" t="s">
        <v>415</v>
      </c>
    </row>
    <row r="45" spans="1:5" s="4" customFormat="1" ht="22.5" customHeight="1" x14ac:dyDescent="0.2">
      <c r="A45" s="14" t="s">
        <v>50</v>
      </c>
      <c r="B45" s="12">
        <v>123</v>
      </c>
      <c r="C45" s="12">
        <v>123</v>
      </c>
      <c r="D45" s="18">
        <f t="shared" si="0"/>
        <v>1</v>
      </c>
      <c r="E45" s="34" t="s">
        <v>283</v>
      </c>
    </row>
    <row r="46" spans="1:5" s="4" customFormat="1" ht="22.5" customHeight="1" x14ac:dyDescent="0.2">
      <c r="A46" s="35" t="s">
        <v>19</v>
      </c>
      <c r="B46" s="35">
        <f>SUM(B33:B45)</f>
        <v>1623</v>
      </c>
      <c r="C46" s="35">
        <f>SUM(C33:C45)</f>
        <v>1623</v>
      </c>
      <c r="D46" s="18">
        <f t="shared" si="0"/>
        <v>1</v>
      </c>
      <c r="E46" s="35" t="s">
        <v>8</v>
      </c>
    </row>
    <row r="47" spans="1:5" s="4" customFormat="1" ht="22.5" customHeight="1" x14ac:dyDescent="0.2">
      <c r="A47" s="28" t="s">
        <v>55</v>
      </c>
      <c r="B47" s="2"/>
      <c r="C47" s="2"/>
      <c r="D47" s="18"/>
      <c r="E47" s="30" t="s">
        <v>56</v>
      </c>
    </row>
    <row r="48" spans="1:5" s="4" customFormat="1" ht="22.5" customHeight="1" x14ac:dyDescent="0.2">
      <c r="A48" s="14" t="s">
        <v>342</v>
      </c>
      <c r="B48" s="12">
        <v>725</v>
      </c>
      <c r="C48" s="12">
        <v>725</v>
      </c>
      <c r="D48" s="18">
        <f t="shared" si="0"/>
        <v>1</v>
      </c>
      <c r="E48" s="34" t="s">
        <v>65</v>
      </c>
    </row>
    <row r="49" spans="1:5" s="4" customFormat="1" ht="22.5" customHeight="1" x14ac:dyDescent="0.2">
      <c r="A49" s="14" t="s">
        <v>68</v>
      </c>
      <c r="B49" s="12">
        <v>216</v>
      </c>
      <c r="C49" s="12">
        <v>216</v>
      </c>
      <c r="D49" s="18">
        <f t="shared" si="0"/>
        <v>1</v>
      </c>
      <c r="E49" s="34" t="s">
        <v>69</v>
      </c>
    </row>
    <row r="50" spans="1:5" s="4" customFormat="1" ht="22.5" customHeight="1" x14ac:dyDescent="0.2">
      <c r="A50" s="14" t="s">
        <v>66</v>
      </c>
      <c r="B50" s="12">
        <v>222</v>
      </c>
      <c r="C50" s="12">
        <v>222</v>
      </c>
      <c r="D50" s="18">
        <f t="shared" si="0"/>
        <v>1</v>
      </c>
      <c r="E50" s="34" t="s">
        <v>67</v>
      </c>
    </row>
    <row r="51" spans="1:5" s="4" customFormat="1" ht="22.5" customHeight="1" x14ac:dyDescent="0.2">
      <c r="A51" s="14" t="s">
        <v>343</v>
      </c>
      <c r="B51" s="12">
        <v>661</v>
      </c>
      <c r="C51" s="12">
        <v>661</v>
      </c>
      <c r="D51" s="18">
        <f t="shared" si="0"/>
        <v>1</v>
      </c>
      <c r="E51" s="36" t="s">
        <v>380</v>
      </c>
    </row>
    <row r="52" spans="1:5" s="4" customFormat="1" ht="22.5" customHeight="1" x14ac:dyDescent="0.2">
      <c r="A52" s="14" t="s">
        <v>57</v>
      </c>
      <c r="B52" s="12">
        <v>196</v>
      </c>
      <c r="C52" s="12">
        <v>196</v>
      </c>
      <c r="D52" s="18">
        <f t="shared" si="0"/>
        <v>1</v>
      </c>
      <c r="E52" s="34" t="s">
        <v>58</v>
      </c>
    </row>
    <row r="53" spans="1:5" s="4" customFormat="1" ht="22.5" customHeight="1" x14ac:dyDescent="0.2">
      <c r="A53" s="14" t="s">
        <v>73</v>
      </c>
      <c r="B53" s="12">
        <v>641</v>
      </c>
      <c r="C53" s="12">
        <v>641</v>
      </c>
      <c r="D53" s="18">
        <f t="shared" si="0"/>
        <v>1</v>
      </c>
      <c r="E53" s="34" t="s">
        <v>74</v>
      </c>
    </row>
    <row r="54" spans="1:5" s="4" customFormat="1" ht="22.5" customHeight="1" x14ac:dyDescent="0.2">
      <c r="A54" s="14" t="s">
        <v>59</v>
      </c>
      <c r="B54" s="12">
        <v>547</v>
      </c>
      <c r="C54" s="12">
        <v>547</v>
      </c>
      <c r="D54" s="18">
        <f t="shared" si="0"/>
        <v>1</v>
      </c>
      <c r="E54" s="34" t="s">
        <v>60</v>
      </c>
    </row>
    <row r="55" spans="1:5" s="4" customFormat="1" ht="22.5" customHeight="1" x14ac:dyDescent="0.2">
      <c r="A55" s="14" t="s">
        <v>70</v>
      </c>
      <c r="B55" s="12">
        <v>463</v>
      </c>
      <c r="C55" s="12">
        <v>463</v>
      </c>
      <c r="D55" s="18">
        <f t="shared" si="0"/>
        <v>1</v>
      </c>
      <c r="E55" s="34" t="s">
        <v>71</v>
      </c>
    </row>
    <row r="56" spans="1:5" s="4" customFormat="1" ht="22.5" customHeight="1" x14ac:dyDescent="0.2">
      <c r="A56" s="14" t="s">
        <v>344</v>
      </c>
      <c r="B56" s="12">
        <v>624</v>
      </c>
      <c r="C56" s="12">
        <v>624</v>
      </c>
      <c r="D56" s="18">
        <f t="shared" si="0"/>
        <v>1</v>
      </c>
      <c r="E56" s="34" t="s">
        <v>64</v>
      </c>
    </row>
    <row r="57" spans="1:5" s="4" customFormat="1" ht="22.5" customHeight="1" x14ac:dyDescent="0.2">
      <c r="A57" s="14" t="s">
        <v>77</v>
      </c>
      <c r="B57" s="12">
        <v>629</v>
      </c>
      <c r="C57" s="12">
        <v>629</v>
      </c>
      <c r="D57" s="18">
        <f t="shared" si="0"/>
        <v>1</v>
      </c>
      <c r="E57" s="34" t="s">
        <v>416</v>
      </c>
    </row>
    <row r="58" spans="1:5" s="4" customFormat="1" ht="22.5" customHeight="1" x14ac:dyDescent="0.2">
      <c r="A58" s="14" t="s">
        <v>345</v>
      </c>
      <c r="B58" s="12">
        <v>302</v>
      </c>
      <c r="C58" s="12">
        <v>302</v>
      </c>
      <c r="D58" s="18">
        <f t="shared" si="0"/>
        <v>1</v>
      </c>
      <c r="E58" s="34" t="s">
        <v>417</v>
      </c>
    </row>
    <row r="59" spans="1:5" s="4" customFormat="1" ht="22.5" customHeight="1" x14ac:dyDescent="0.2">
      <c r="A59" s="14" t="s">
        <v>72</v>
      </c>
      <c r="B59" s="12">
        <v>531</v>
      </c>
      <c r="C59" s="12">
        <v>531</v>
      </c>
      <c r="D59" s="18">
        <f t="shared" si="0"/>
        <v>1</v>
      </c>
      <c r="E59" s="34" t="s">
        <v>425</v>
      </c>
    </row>
    <row r="60" spans="1:5" s="4" customFormat="1" ht="22.5" customHeight="1" x14ac:dyDescent="0.2">
      <c r="A60" s="14" t="s">
        <v>346</v>
      </c>
      <c r="B60" s="12">
        <v>258</v>
      </c>
      <c r="C60" s="12">
        <v>258</v>
      </c>
      <c r="D60" s="18">
        <f t="shared" si="0"/>
        <v>1</v>
      </c>
      <c r="E60" s="36" t="s">
        <v>381</v>
      </c>
    </row>
    <row r="61" spans="1:5" s="4" customFormat="1" ht="22.5" customHeight="1" x14ac:dyDescent="0.2">
      <c r="A61" s="14" t="s">
        <v>75</v>
      </c>
      <c r="B61" s="12">
        <v>172</v>
      </c>
      <c r="C61" s="12">
        <v>172</v>
      </c>
      <c r="D61" s="18">
        <f t="shared" si="0"/>
        <v>1</v>
      </c>
      <c r="E61" s="34" t="s">
        <v>76</v>
      </c>
    </row>
    <row r="62" spans="1:5" s="4" customFormat="1" ht="22.5" customHeight="1" x14ac:dyDescent="0.2">
      <c r="A62" s="14" t="s">
        <v>62</v>
      </c>
      <c r="B62" s="12">
        <v>753</v>
      </c>
      <c r="C62" s="12">
        <v>753</v>
      </c>
      <c r="D62" s="18">
        <f t="shared" si="0"/>
        <v>1</v>
      </c>
      <c r="E62" s="34" t="s">
        <v>63</v>
      </c>
    </row>
    <row r="63" spans="1:5" s="4" customFormat="1" ht="22.5" customHeight="1" x14ac:dyDescent="0.2">
      <c r="A63" s="14" t="s">
        <v>333</v>
      </c>
      <c r="B63" s="12">
        <v>71</v>
      </c>
      <c r="C63" s="12">
        <v>71</v>
      </c>
      <c r="D63" s="18">
        <f t="shared" si="0"/>
        <v>1</v>
      </c>
      <c r="E63" s="34" t="s">
        <v>334</v>
      </c>
    </row>
    <row r="64" spans="1:5" s="4" customFormat="1" ht="22.5" customHeight="1" x14ac:dyDescent="0.2">
      <c r="A64" s="14" t="s">
        <v>439</v>
      </c>
      <c r="B64" s="12">
        <v>383</v>
      </c>
      <c r="C64" s="12">
        <v>383</v>
      </c>
      <c r="D64" s="18">
        <f t="shared" si="0"/>
        <v>1</v>
      </c>
      <c r="E64" s="34" t="s">
        <v>469</v>
      </c>
    </row>
    <row r="65" spans="1:5" s="4" customFormat="1" ht="22.5" customHeight="1" x14ac:dyDescent="0.2">
      <c r="A65" s="14" t="s">
        <v>440</v>
      </c>
      <c r="B65" s="12">
        <v>40</v>
      </c>
      <c r="C65" s="12">
        <v>40</v>
      </c>
      <c r="D65" s="18">
        <f t="shared" si="0"/>
        <v>1</v>
      </c>
      <c r="E65" s="34" t="s">
        <v>467</v>
      </c>
    </row>
    <row r="66" spans="1:5" s="4" customFormat="1" ht="22.5" customHeight="1" x14ac:dyDescent="0.2">
      <c r="A66" s="14" t="s">
        <v>438</v>
      </c>
      <c r="B66" s="12">
        <f>61+24</f>
        <v>85</v>
      </c>
      <c r="C66" s="12">
        <f>61+24</f>
        <v>85</v>
      </c>
      <c r="D66" s="18">
        <f t="shared" si="0"/>
        <v>1</v>
      </c>
      <c r="E66" s="34" t="s">
        <v>468</v>
      </c>
    </row>
    <row r="67" spans="1:5" s="4" customFormat="1" ht="22.5" customHeight="1" x14ac:dyDescent="0.2">
      <c r="A67" s="35" t="s">
        <v>19</v>
      </c>
      <c r="B67" s="35">
        <f>SUM(B48:B66)</f>
        <v>7519</v>
      </c>
      <c r="C67" s="35">
        <f>SUM(C48:C66)</f>
        <v>7519</v>
      </c>
      <c r="D67" s="18">
        <f t="shared" si="0"/>
        <v>1</v>
      </c>
      <c r="E67" s="35" t="s">
        <v>8</v>
      </c>
    </row>
    <row r="68" spans="1:5" s="4" customFormat="1" ht="22.5" customHeight="1" x14ac:dyDescent="0.2">
      <c r="A68" s="28" t="s">
        <v>78</v>
      </c>
      <c r="B68" s="2"/>
      <c r="C68" s="2"/>
      <c r="D68" s="18"/>
      <c r="E68" s="30" t="s">
        <v>79</v>
      </c>
    </row>
    <row r="69" spans="1:5" s="4" customFormat="1" ht="22.5" customHeight="1" x14ac:dyDescent="0.2">
      <c r="A69" s="14" t="s">
        <v>80</v>
      </c>
      <c r="B69" s="12">
        <v>324</v>
      </c>
      <c r="C69" s="12">
        <v>324</v>
      </c>
      <c r="D69" s="18">
        <f t="shared" si="0"/>
        <v>1</v>
      </c>
      <c r="E69" s="31" t="s">
        <v>418</v>
      </c>
    </row>
    <row r="70" spans="1:5" s="4" customFormat="1" ht="22.5" customHeight="1" x14ac:dyDescent="0.2">
      <c r="A70" s="14" t="s">
        <v>335</v>
      </c>
      <c r="B70" s="12">
        <v>1144</v>
      </c>
      <c r="C70" s="12">
        <v>1144</v>
      </c>
      <c r="D70" s="18">
        <f t="shared" si="0"/>
        <v>1</v>
      </c>
      <c r="E70" s="31" t="s">
        <v>336</v>
      </c>
    </row>
    <row r="71" spans="1:5" s="4" customFormat="1" ht="22.5" customHeight="1" x14ac:dyDescent="0.2">
      <c r="A71" s="14" t="s">
        <v>81</v>
      </c>
      <c r="B71" s="12">
        <v>99</v>
      </c>
      <c r="C71" s="12">
        <v>99</v>
      </c>
      <c r="D71" s="18">
        <f t="shared" si="0"/>
        <v>1</v>
      </c>
      <c r="E71" s="31" t="s">
        <v>82</v>
      </c>
    </row>
    <row r="72" spans="1:5" s="4" customFormat="1" ht="22.5" customHeight="1" x14ac:dyDescent="0.2">
      <c r="A72" s="14" t="s">
        <v>347</v>
      </c>
      <c r="B72" s="12">
        <v>1614</v>
      </c>
      <c r="C72" s="12">
        <v>1614</v>
      </c>
      <c r="D72" s="18">
        <f t="shared" si="0"/>
        <v>1</v>
      </c>
      <c r="E72" s="31" t="s">
        <v>384</v>
      </c>
    </row>
    <row r="73" spans="1:5" s="4" customFormat="1" ht="22.5" customHeight="1" x14ac:dyDescent="0.2">
      <c r="A73" s="14" t="s">
        <v>348</v>
      </c>
      <c r="B73" s="12">
        <v>1279</v>
      </c>
      <c r="C73" s="12">
        <v>1279</v>
      </c>
      <c r="D73" s="18">
        <f t="shared" si="0"/>
        <v>1</v>
      </c>
      <c r="E73" s="36" t="s">
        <v>382</v>
      </c>
    </row>
    <row r="74" spans="1:5" s="4" customFormat="1" ht="22.5" customHeight="1" x14ac:dyDescent="0.2">
      <c r="A74" s="14" t="s">
        <v>349</v>
      </c>
      <c r="B74" s="12">
        <v>2179</v>
      </c>
      <c r="C74" s="12">
        <v>2179</v>
      </c>
      <c r="D74" s="18">
        <f t="shared" si="0"/>
        <v>1</v>
      </c>
      <c r="E74" s="36" t="s">
        <v>383</v>
      </c>
    </row>
    <row r="75" spans="1:5" s="4" customFormat="1" ht="22.5" customHeight="1" x14ac:dyDescent="0.2">
      <c r="A75" s="14" t="s">
        <v>350</v>
      </c>
      <c r="B75" s="12">
        <v>461</v>
      </c>
      <c r="C75" s="12">
        <v>461</v>
      </c>
      <c r="D75" s="18">
        <f t="shared" ref="D75:D138" si="1">+C75/B75</f>
        <v>1</v>
      </c>
      <c r="E75" s="36" t="s">
        <v>419</v>
      </c>
    </row>
    <row r="76" spans="1:5" s="4" customFormat="1" ht="22.5" customHeight="1" x14ac:dyDescent="0.2">
      <c r="A76" s="14" t="s">
        <v>351</v>
      </c>
      <c r="B76" s="12">
        <v>2474</v>
      </c>
      <c r="C76" s="12">
        <v>2474</v>
      </c>
      <c r="D76" s="18">
        <f t="shared" si="1"/>
        <v>1</v>
      </c>
      <c r="E76" s="36" t="s">
        <v>385</v>
      </c>
    </row>
    <row r="77" spans="1:5" s="4" customFormat="1" ht="22.5" customHeight="1" x14ac:dyDescent="0.2">
      <c r="A77" s="14" t="s">
        <v>352</v>
      </c>
      <c r="B77" s="12">
        <v>1055</v>
      </c>
      <c r="C77" s="12">
        <v>1055</v>
      </c>
      <c r="D77" s="18">
        <f t="shared" si="1"/>
        <v>1</v>
      </c>
      <c r="E77" s="31" t="s">
        <v>420</v>
      </c>
    </row>
    <row r="78" spans="1:5" s="4" customFormat="1" ht="22.5" customHeight="1" x14ac:dyDescent="0.2">
      <c r="A78" s="14" t="s">
        <v>353</v>
      </c>
      <c r="B78" s="12">
        <v>1985</v>
      </c>
      <c r="C78" s="12">
        <v>1985</v>
      </c>
      <c r="D78" s="18">
        <f t="shared" si="1"/>
        <v>1</v>
      </c>
      <c r="E78" s="31" t="s">
        <v>386</v>
      </c>
    </row>
    <row r="79" spans="1:5" s="4" customFormat="1" ht="22.5" customHeight="1" x14ac:dyDescent="0.2">
      <c r="A79" s="14" t="s">
        <v>441</v>
      </c>
      <c r="B79" s="12">
        <v>61</v>
      </c>
      <c r="C79" s="12">
        <v>61</v>
      </c>
      <c r="D79" s="18">
        <f t="shared" si="1"/>
        <v>1</v>
      </c>
      <c r="E79" s="31" t="s">
        <v>470</v>
      </c>
    </row>
    <row r="80" spans="1:5" s="4" customFormat="1" ht="22.5" customHeight="1" x14ac:dyDescent="0.2">
      <c r="A80" s="14" t="s">
        <v>442</v>
      </c>
      <c r="B80" s="12">
        <v>38</v>
      </c>
      <c r="C80" s="12">
        <v>38</v>
      </c>
      <c r="D80" s="18">
        <f t="shared" si="1"/>
        <v>1</v>
      </c>
      <c r="E80" s="31" t="s">
        <v>471</v>
      </c>
    </row>
    <row r="81" spans="1:5" s="4" customFormat="1" ht="22.5" customHeight="1" x14ac:dyDescent="0.2">
      <c r="A81" s="35" t="s">
        <v>19</v>
      </c>
      <c r="B81" s="35">
        <f>SUM(B69:B80)</f>
        <v>12713</v>
      </c>
      <c r="C81" s="35">
        <f>SUM(C69:C80)</f>
        <v>12713</v>
      </c>
      <c r="D81" s="18">
        <f t="shared" si="1"/>
        <v>1</v>
      </c>
      <c r="E81" s="35" t="s">
        <v>8</v>
      </c>
    </row>
    <row r="82" spans="1:5" s="4" customFormat="1" ht="22.5" customHeight="1" x14ac:dyDescent="0.2">
      <c r="A82" s="28" t="s">
        <v>491</v>
      </c>
      <c r="B82" s="33"/>
      <c r="C82" s="33"/>
      <c r="D82" s="18"/>
      <c r="E82" s="30" t="s">
        <v>387</v>
      </c>
    </row>
    <row r="83" spans="1:5" s="4" customFormat="1" ht="22.5" customHeight="1" x14ac:dyDescent="0.2">
      <c r="A83" s="14" t="s">
        <v>89</v>
      </c>
      <c r="B83" s="12">
        <v>92</v>
      </c>
      <c r="C83" s="12">
        <v>92</v>
      </c>
      <c r="D83" s="18">
        <f t="shared" si="1"/>
        <v>1</v>
      </c>
      <c r="E83" s="31" t="s">
        <v>90</v>
      </c>
    </row>
    <row r="84" spans="1:5" s="4" customFormat="1" ht="22.5" customHeight="1" x14ac:dyDescent="0.2">
      <c r="A84" s="14" t="s">
        <v>322</v>
      </c>
      <c r="B84" s="12">
        <v>129</v>
      </c>
      <c r="C84" s="12">
        <v>129</v>
      </c>
      <c r="D84" s="18">
        <f t="shared" si="1"/>
        <v>1</v>
      </c>
      <c r="E84" s="31" t="s">
        <v>409</v>
      </c>
    </row>
    <row r="85" spans="1:5" s="4" customFormat="1" ht="22.5" customHeight="1" x14ac:dyDescent="0.2">
      <c r="A85" s="14" t="s">
        <v>91</v>
      </c>
      <c r="B85" s="12">
        <v>107</v>
      </c>
      <c r="C85" s="12">
        <v>107</v>
      </c>
      <c r="D85" s="18">
        <f t="shared" si="1"/>
        <v>1</v>
      </c>
      <c r="E85" s="31" t="s">
        <v>472</v>
      </c>
    </row>
    <row r="86" spans="1:5" s="4" customFormat="1" ht="22.5" customHeight="1" x14ac:dyDescent="0.2">
      <c r="A86" s="14" t="s">
        <v>83</v>
      </c>
      <c r="B86" s="12">
        <v>175</v>
      </c>
      <c r="C86" s="12">
        <v>175</v>
      </c>
      <c r="D86" s="18">
        <f t="shared" si="1"/>
        <v>1</v>
      </c>
      <c r="E86" s="31" t="s">
        <v>84</v>
      </c>
    </row>
    <row r="87" spans="1:5" s="4" customFormat="1" ht="22.5" customHeight="1" x14ac:dyDescent="0.2">
      <c r="A87" s="14" t="s">
        <v>85</v>
      </c>
      <c r="B87" s="12">
        <v>164</v>
      </c>
      <c r="C87" s="12">
        <v>164</v>
      </c>
      <c r="D87" s="18">
        <f t="shared" si="1"/>
        <v>1</v>
      </c>
      <c r="E87" s="31" t="s">
        <v>86</v>
      </c>
    </row>
    <row r="88" spans="1:5" s="4" customFormat="1" ht="22.5" customHeight="1" x14ac:dyDescent="0.2">
      <c r="A88" s="14" t="s">
        <v>449</v>
      </c>
      <c r="B88" s="12">
        <v>197</v>
      </c>
      <c r="C88" s="12">
        <v>197</v>
      </c>
      <c r="D88" s="18">
        <f t="shared" si="1"/>
        <v>1</v>
      </c>
      <c r="E88" s="31" t="s">
        <v>388</v>
      </c>
    </row>
    <row r="89" spans="1:5" s="4" customFormat="1" ht="22.5" customHeight="1" x14ac:dyDescent="0.2">
      <c r="A89" s="14" t="s">
        <v>97</v>
      </c>
      <c r="B89" s="12">
        <v>128</v>
      </c>
      <c r="C89" s="12">
        <v>128</v>
      </c>
      <c r="D89" s="18">
        <f t="shared" si="1"/>
        <v>1</v>
      </c>
      <c r="E89" s="31" t="s">
        <v>98</v>
      </c>
    </row>
    <row r="90" spans="1:5" s="4" customFormat="1" ht="22.5" customHeight="1" x14ac:dyDescent="0.2">
      <c r="A90" s="14" t="s">
        <v>93</v>
      </c>
      <c r="B90" s="12">
        <v>59</v>
      </c>
      <c r="C90" s="12">
        <v>59</v>
      </c>
      <c r="D90" s="18">
        <f t="shared" si="1"/>
        <v>1</v>
      </c>
      <c r="E90" s="31" t="s">
        <v>94</v>
      </c>
    </row>
    <row r="91" spans="1:5" s="4" customFormat="1" ht="22.5" customHeight="1" x14ac:dyDescent="0.2">
      <c r="A91" s="14" t="s">
        <v>444</v>
      </c>
      <c r="B91" s="12">
        <v>172</v>
      </c>
      <c r="C91" s="12">
        <v>172</v>
      </c>
      <c r="D91" s="18">
        <f t="shared" si="1"/>
        <v>1</v>
      </c>
      <c r="E91" s="31" t="s">
        <v>473</v>
      </c>
    </row>
    <row r="92" spans="1:5" s="4" customFormat="1" ht="22.5" customHeight="1" x14ac:dyDescent="0.2">
      <c r="A92" s="14" t="s">
        <v>100</v>
      </c>
      <c r="B92" s="12">
        <v>197</v>
      </c>
      <c r="C92" s="12">
        <v>197</v>
      </c>
      <c r="D92" s="18">
        <f t="shared" si="1"/>
        <v>1</v>
      </c>
      <c r="E92" s="31" t="s">
        <v>101</v>
      </c>
    </row>
    <row r="93" spans="1:5" s="4" customFormat="1" ht="22.5" customHeight="1" x14ac:dyDescent="0.2">
      <c r="A93" s="14" t="s">
        <v>447</v>
      </c>
      <c r="B93" s="12">
        <v>190</v>
      </c>
      <c r="C93" s="12">
        <v>190</v>
      </c>
      <c r="D93" s="18">
        <f t="shared" si="1"/>
        <v>1</v>
      </c>
      <c r="E93" s="31" t="s">
        <v>92</v>
      </c>
    </row>
    <row r="94" spans="1:5" s="4" customFormat="1" ht="22.5" customHeight="1" x14ac:dyDescent="0.2">
      <c r="A94" s="14" t="s">
        <v>95</v>
      </c>
      <c r="B94" s="12">
        <v>240</v>
      </c>
      <c r="C94" s="12">
        <v>240</v>
      </c>
      <c r="D94" s="18">
        <f t="shared" si="1"/>
        <v>1</v>
      </c>
      <c r="E94" s="31" t="s">
        <v>96</v>
      </c>
    </row>
    <row r="95" spans="1:5" s="4" customFormat="1" ht="22.5" customHeight="1" x14ac:dyDescent="0.2">
      <c r="A95" s="14" t="s">
        <v>443</v>
      </c>
      <c r="B95" s="12">
        <v>138</v>
      </c>
      <c r="C95" s="12">
        <v>138</v>
      </c>
      <c r="D95" s="18">
        <f t="shared" si="1"/>
        <v>1</v>
      </c>
      <c r="E95" s="31" t="s">
        <v>474</v>
      </c>
    </row>
    <row r="96" spans="1:5" s="4" customFormat="1" ht="22.5" customHeight="1" x14ac:dyDescent="0.2">
      <c r="A96" s="14" t="s">
        <v>448</v>
      </c>
      <c r="B96" s="12">
        <v>230</v>
      </c>
      <c r="C96" s="12">
        <v>230</v>
      </c>
      <c r="D96" s="18">
        <f t="shared" si="1"/>
        <v>1</v>
      </c>
      <c r="E96" s="31" t="s">
        <v>389</v>
      </c>
    </row>
    <row r="97" spans="1:5" s="4" customFormat="1" ht="22.5" customHeight="1" x14ac:dyDescent="0.2">
      <c r="A97" s="14" t="s">
        <v>87</v>
      </c>
      <c r="B97" s="12">
        <v>127</v>
      </c>
      <c r="C97" s="12">
        <v>127</v>
      </c>
      <c r="D97" s="18">
        <f t="shared" si="1"/>
        <v>1</v>
      </c>
      <c r="E97" s="31" t="s">
        <v>88</v>
      </c>
    </row>
    <row r="98" spans="1:5" s="4" customFormat="1" ht="22.5" customHeight="1" x14ac:dyDescent="0.2">
      <c r="A98" s="14" t="s">
        <v>450</v>
      </c>
      <c r="B98" s="12">
        <v>190</v>
      </c>
      <c r="C98" s="12">
        <v>190</v>
      </c>
      <c r="D98" s="18">
        <f t="shared" si="1"/>
        <v>1</v>
      </c>
      <c r="E98" s="31" t="s">
        <v>99</v>
      </c>
    </row>
    <row r="99" spans="1:5" s="4" customFormat="1" ht="22.5" customHeight="1" x14ac:dyDescent="0.2">
      <c r="A99" s="14" t="s">
        <v>445</v>
      </c>
      <c r="B99" s="12">
        <v>160</v>
      </c>
      <c r="C99" s="12">
        <v>160</v>
      </c>
      <c r="D99" s="18">
        <f t="shared" si="1"/>
        <v>1</v>
      </c>
      <c r="E99" s="31" t="s">
        <v>475</v>
      </c>
    </row>
    <row r="100" spans="1:5" s="4" customFormat="1" ht="22.5" customHeight="1" x14ac:dyDescent="0.2">
      <c r="A100" s="14" t="s">
        <v>446</v>
      </c>
      <c r="B100" s="12">
        <v>99</v>
      </c>
      <c r="C100" s="12">
        <v>99</v>
      </c>
      <c r="D100" s="18">
        <f t="shared" si="1"/>
        <v>1</v>
      </c>
      <c r="E100" s="31" t="s">
        <v>489</v>
      </c>
    </row>
    <row r="101" spans="1:5" s="4" customFormat="1" ht="22.5" customHeight="1" x14ac:dyDescent="0.2">
      <c r="A101" s="35" t="s">
        <v>19</v>
      </c>
      <c r="B101" s="35">
        <f>SUM(B83:B100)</f>
        <v>2794</v>
      </c>
      <c r="C101" s="35">
        <f>SUM(C83:C100)</f>
        <v>2794</v>
      </c>
      <c r="D101" s="18">
        <f t="shared" si="1"/>
        <v>1</v>
      </c>
      <c r="E101" s="35" t="s">
        <v>8</v>
      </c>
    </row>
    <row r="102" spans="1:5" s="4" customFormat="1" ht="22.5" customHeight="1" x14ac:dyDescent="0.2">
      <c r="A102" s="28" t="s">
        <v>191</v>
      </c>
      <c r="B102" s="2"/>
      <c r="C102" s="2"/>
      <c r="D102" s="18"/>
      <c r="E102" s="30" t="s">
        <v>192</v>
      </c>
    </row>
    <row r="103" spans="1:5" s="4" customFormat="1" ht="22.5" customHeight="1" x14ac:dyDescent="0.2">
      <c r="A103" s="14" t="s">
        <v>323</v>
      </c>
      <c r="B103" s="12">
        <v>111</v>
      </c>
      <c r="C103" s="12">
        <v>111</v>
      </c>
      <c r="D103" s="18">
        <f t="shared" si="1"/>
        <v>1</v>
      </c>
      <c r="E103" s="31" t="s">
        <v>328</v>
      </c>
    </row>
    <row r="104" spans="1:5" s="4" customFormat="1" ht="22.5" customHeight="1" x14ac:dyDescent="0.2">
      <c r="A104" s="14" t="s">
        <v>202</v>
      </c>
      <c r="B104" s="12">
        <v>76</v>
      </c>
      <c r="C104" s="12">
        <v>76</v>
      </c>
      <c r="D104" s="18">
        <f t="shared" si="1"/>
        <v>1</v>
      </c>
      <c r="E104" s="31" t="s">
        <v>203</v>
      </c>
    </row>
    <row r="105" spans="1:5" s="4" customFormat="1" ht="22.5" customHeight="1" x14ac:dyDescent="0.2">
      <c r="A105" s="14" t="s">
        <v>354</v>
      </c>
      <c r="B105" s="12">
        <v>85</v>
      </c>
      <c r="C105" s="12">
        <v>85</v>
      </c>
      <c r="D105" s="18">
        <f t="shared" si="1"/>
        <v>1</v>
      </c>
      <c r="E105" s="31" t="s">
        <v>390</v>
      </c>
    </row>
    <row r="106" spans="1:5" s="4" customFormat="1" ht="22.5" customHeight="1" x14ac:dyDescent="0.2">
      <c r="A106" s="14" t="s">
        <v>194</v>
      </c>
      <c r="B106" s="12">
        <v>105</v>
      </c>
      <c r="C106" s="12">
        <v>105</v>
      </c>
      <c r="D106" s="18">
        <f t="shared" si="1"/>
        <v>1</v>
      </c>
      <c r="E106" s="31" t="s">
        <v>195</v>
      </c>
    </row>
    <row r="107" spans="1:5" s="4" customFormat="1" ht="22.5" customHeight="1" x14ac:dyDescent="0.2">
      <c r="A107" s="14" t="s">
        <v>210</v>
      </c>
      <c r="B107" s="12">
        <v>84</v>
      </c>
      <c r="C107" s="12">
        <v>84</v>
      </c>
      <c r="D107" s="18">
        <f t="shared" si="1"/>
        <v>1</v>
      </c>
      <c r="E107" s="31" t="s">
        <v>287</v>
      </c>
    </row>
    <row r="108" spans="1:5" s="4" customFormat="1" ht="22.5" customHeight="1" x14ac:dyDescent="0.2">
      <c r="A108" s="14" t="s">
        <v>355</v>
      </c>
      <c r="B108" s="12">
        <v>98</v>
      </c>
      <c r="C108" s="12">
        <v>98</v>
      </c>
      <c r="D108" s="18">
        <f t="shared" si="1"/>
        <v>1</v>
      </c>
      <c r="E108" s="36" t="s">
        <v>421</v>
      </c>
    </row>
    <row r="109" spans="1:5" s="4" customFormat="1" ht="22.5" customHeight="1" x14ac:dyDescent="0.2">
      <c r="A109" s="14" t="s">
        <v>200</v>
      </c>
      <c r="B109" s="12">
        <v>79</v>
      </c>
      <c r="C109" s="12">
        <v>79</v>
      </c>
      <c r="D109" s="18">
        <f t="shared" si="1"/>
        <v>1</v>
      </c>
      <c r="E109" s="31" t="s">
        <v>201</v>
      </c>
    </row>
    <row r="110" spans="1:5" s="4" customFormat="1" ht="22.5" customHeight="1" x14ac:dyDescent="0.2">
      <c r="A110" s="14" t="s">
        <v>193</v>
      </c>
      <c r="B110" s="12">
        <v>34</v>
      </c>
      <c r="C110" s="12">
        <v>34</v>
      </c>
      <c r="D110" s="18">
        <f t="shared" si="1"/>
        <v>1</v>
      </c>
      <c r="E110" s="31" t="s">
        <v>286</v>
      </c>
    </row>
    <row r="111" spans="1:5" s="4" customFormat="1" ht="22.5" customHeight="1" x14ac:dyDescent="0.2">
      <c r="A111" s="14" t="s">
        <v>206</v>
      </c>
      <c r="B111" s="12">
        <v>99</v>
      </c>
      <c r="C111" s="12">
        <v>99</v>
      </c>
      <c r="D111" s="18">
        <f t="shared" si="1"/>
        <v>1</v>
      </c>
      <c r="E111" s="31" t="s">
        <v>207</v>
      </c>
    </row>
    <row r="112" spans="1:5" s="4" customFormat="1" ht="22.5" customHeight="1" x14ac:dyDescent="0.2">
      <c r="A112" s="14" t="s">
        <v>208</v>
      </c>
      <c r="B112" s="12">
        <v>34</v>
      </c>
      <c r="C112" s="12">
        <v>34</v>
      </c>
      <c r="D112" s="18">
        <f t="shared" si="1"/>
        <v>1</v>
      </c>
      <c r="E112" s="31" t="s">
        <v>209</v>
      </c>
    </row>
    <row r="113" spans="1:5" s="4" customFormat="1" ht="22.5" customHeight="1" x14ac:dyDescent="0.2">
      <c r="A113" s="14" t="s">
        <v>196</v>
      </c>
      <c r="B113" s="12">
        <v>25</v>
      </c>
      <c r="C113" s="12">
        <v>25</v>
      </c>
      <c r="D113" s="18">
        <f t="shared" si="1"/>
        <v>1</v>
      </c>
      <c r="E113" s="31" t="s">
        <v>197</v>
      </c>
    </row>
    <row r="114" spans="1:5" s="4" customFormat="1" ht="22.5" customHeight="1" x14ac:dyDescent="0.2">
      <c r="A114" s="14" t="s">
        <v>198</v>
      </c>
      <c r="B114" s="12">
        <v>80</v>
      </c>
      <c r="C114" s="12">
        <v>80</v>
      </c>
      <c r="D114" s="18">
        <f t="shared" si="1"/>
        <v>1</v>
      </c>
      <c r="E114" s="31" t="s">
        <v>199</v>
      </c>
    </row>
    <row r="115" spans="1:5" s="4" customFormat="1" ht="22.5" customHeight="1" x14ac:dyDescent="0.2">
      <c r="A115" s="14" t="s">
        <v>204</v>
      </c>
      <c r="B115" s="12">
        <v>73</v>
      </c>
      <c r="C115" s="12">
        <v>73</v>
      </c>
      <c r="D115" s="18">
        <f t="shared" si="1"/>
        <v>1</v>
      </c>
      <c r="E115" s="31" t="s">
        <v>205</v>
      </c>
    </row>
    <row r="116" spans="1:5" s="4" customFormat="1" ht="22.5" customHeight="1" x14ac:dyDescent="0.2">
      <c r="A116" s="28" t="s">
        <v>19</v>
      </c>
      <c r="B116" s="12">
        <f>SUM(B103:B115)</f>
        <v>983</v>
      </c>
      <c r="C116" s="12">
        <f>SUM(C103:C115)</f>
        <v>983</v>
      </c>
      <c r="D116" s="18">
        <f t="shared" si="1"/>
        <v>1</v>
      </c>
      <c r="E116" s="30" t="s">
        <v>8</v>
      </c>
    </row>
    <row r="117" spans="1:5" s="4" customFormat="1" ht="22.5" customHeight="1" x14ac:dyDescent="0.2">
      <c r="A117" s="28" t="s">
        <v>127</v>
      </c>
      <c r="B117" s="33"/>
      <c r="C117" s="33"/>
      <c r="D117" s="18"/>
      <c r="E117" s="30" t="s">
        <v>128</v>
      </c>
    </row>
    <row r="118" spans="1:5" s="4" customFormat="1" ht="22.5" customHeight="1" x14ac:dyDescent="0.2">
      <c r="A118" s="14" t="s">
        <v>364</v>
      </c>
      <c r="B118" s="12">
        <v>19</v>
      </c>
      <c r="C118" s="12">
        <v>19</v>
      </c>
      <c r="D118" s="18">
        <f t="shared" si="1"/>
        <v>1</v>
      </c>
      <c r="E118" s="36" t="s">
        <v>405</v>
      </c>
    </row>
    <row r="119" spans="1:5" s="4" customFormat="1" ht="22.5" customHeight="1" x14ac:dyDescent="0.2">
      <c r="A119" s="14" t="s">
        <v>133</v>
      </c>
      <c r="B119" s="12">
        <v>172</v>
      </c>
      <c r="C119" s="12">
        <v>172</v>
      </c>
      <c r="D119" s="18">
        <f t="shared" si="1"/>
        <v>1</v>
      </c>
      <c r="E119" s="31" t="s">
        <v>424</v>
      </c>
    </row>
    <row r="120" spans="1:5" s="4" customFormat="1" ht="22.5" customHeight="1" x14ac:dyDescent="0.2">
      <c r="A120" s="14" t="s">
        <v>152</v>
      </c>
      <c r="B120" s="12">
        <v>25</v>
      </c>
      <c r="C120" s="12">
        <v>25</v>
      </c>
      <c r="D120" s="18">
        <f t="shared" si="1"/>
        <v>1</v>
      </c>
      <c r="E120" s="31" t="s">
        <v>153</v>
      </c>
    </row>
    <row r="121" spans="1:5" s="4" customFormat="1" ht="22.5" customHeight="1" x14ac:dyDescent="0.2">
      <c r="A121" s="14" t="s">
        <v>490</v>
      </c>
      <c r="B121" s="12">
        <v>31</v>
      </c>
      <c r="C121" s="12">
        <v>31</v>
      </c>
      <c r="D121" s="18">
        <f t="shared" si="1"/>
        <v>1</v>
      </c>
      <c r="E121" s="31" t="s">
        <v>478</v>
      </c>
    </row>
    <row r="122" spans="1:5" s="4" customFormat="1" ht="22.5" customHeight="1" x14ac:dyDescent="0.2">
      <c r="A122" s="14" t="s">
        <v>149</v>
      </c>
      <c r="B122" s="12">
        <v>55</v>
      </c>
      <c r="C122" s="12">
        <v>55</v>
      </c>
      <c r="D122" s="18">
        <f t="shared" si="1"/>
        <v>1</v>
      </c>
      <c r="E122" s="31" t="s">
        <v>293</v>
      </c>
    </row>
    <row r="123" spans="1:5" s="4" customFormat="1" ht="22.5" customHeight="1" x14ac:dyDescent="0.2">
      <c r="A123" s="14" t="s">
        <v>362</v>
      </c>
      <c r="B123" s="12">
        <v>314</v>
      </c>
      <c r="C123" s="12">
        <v>314</v>
      </c>
      <c r="D123" s="18">
        <f t="shared" si="1"/>
        <v>1</v>
      </c>
      <c r="E123" s="31" t="s">
        <v>394</v>
      </c>
    </row>
    <row r="124" spans="1:5" s="4" customFormat="1" ht="22.5" customHeight="1" x14ac:dyDescent="0.2">
      <c r="A124" s="14" t="s">
        <v>151</v>
      </c>
      <c r="B124" s="12">
        <v>192</v>
      </c>
      <c r="C124" s="12">
        <v>192</v>
      </c>
      <c r="D124" s="18">
        <f t="shared" si="1"/>
        <v>1</v>
      </c>
      <c r="E124" s="31" t="s">
        <v>395</v>
      </c>
    </row>
    <row r="125" spans="1:5" s="4" customFormat="1" ht="22.5" customHeight="1" x14ac:dyDescent="0.2">
      <c r="A125" s="14" t="s">
        <v>138</v>
      </c>
      <c r="B125" s="12">
        <v>193</v>
      </c>
      <c r="C125" s="12">
        <v>193</v>
      </c>
      <c r="D125" s="18">
        <f t="shared" si="1"/>
        <v>1</v>
      </c>
      <c r="E125" s="31" t="s">
        <v>139</v>
      </c>
    </row>
    <row r="126" spans="1:5" s="4" customFormat="1" ht="22.5" customHeight="1" x14ac:dyDescent="0.2">
      <c r="A126" s="14" t="s">
        <v>143</v>
      </c>
      <c r="B126" s="12">
        <v>86</v>
      </c>
      <c r="C126" s="12">
        <v>86</v>
      </c>
      <c r="D126" s="18">
        <f t="shared" si="1"/>
        <v>1</v>
      </c>
      <c r="E126" s="31" t="s">
        <v>144</v>
      </c>
    </row>
    <row r="127" spans="1:5" s="4" customFormat="1" ht="22.5" customHeight="1" x14ac:dyDescent="0.2">
      <c r="A127" s="14" t="s">
        <v>154</v>
      </c>
      <c r="B127" s="12">
        <v>107</v>
      </c>
      <c r="C127" s="12">
        <v>107</v>
      </c>
      <c r="D127" s="18">
        <f t="shared" si="1"/>
        <v>1</v>
      </c>
      <c r="E127" s="31" t="s">
        <v>155</v>
      </c>
    </row>
    <row r="128" spans="1:5" s="4" customFormat="1" ht="22.5" customHeight="1" x14ac:dyDescent="0.2">
      <c r="A128" s="14" t="s">
        <v>146</v>
      </c>
      <c r="B128" s="12">
        <v>83</v>
      </c>
      <c r="C128" s="12">
        <v>83</v>
      </c>
      <c r="D128" s="18">
        <f t="shared" si="1"/>
        <v>1</v>
      </c>
      <c r="E128" s="31" t="s">
        <v>147</v>
      </c>
    </row>
    <row r="129" spans="1:5" s="4" customFormat="1" ht="22.5" customHeight="1" x14ac:dyDescent="0.2">
      <c r="A129" s="14" t="s">
        <v>148</v>
      </c>
      <c r="B129" s="12">
        <v>62</v>
      </c>
      <c r="C129" s="12">
        <v>62</v>
      </c>
      <c r="D129" s="18">
        <f t="shared" si="1"/>
        <v>1</v>
      </c>
      <c r="E129" s="31" t="s">
        <v>423</v>
      </c>
    </row>
    <row r="130" spans="1:5" s="4" customFormat="1" ht="22.5" customHeight="1" x14ac:dyDescent="0.2">
      <c r="A130" s="14" t="s">
        <v>145</v>
      </c>
      <c r="B130" s="12">
        <v>41</v>
      </c>
      <c r="C130" s="12">
        <v>41</v>
      </c>
      <c r="D130" s="18">
        <f t="shared" si="1"/>
        <v>1</v>
      </c>
      <c r="E130" s="31" t="s">
        <v>288</v>
      </c>
    </row>
    <row r="131" spans="1:5" s="4" customFormat="1" ht="22.5" customHeight="1" x14ac:dyDescent="0.2">
      <c r="A131" s="14" t="s">
        <v>290</v>
      </c>
      <c r="B131" s="12">
        <v>25</v>
      </c>
      <c r="C131" s="12">
        <v>25</v>
      </c>
      <c r="D131" s="18">
        <f t="shared" si="1"/>
        <v>1</v>
      </c>
      <c r="E131" s="31" t="s">
        <v>291</v>
      </c>
    </row>
    <row r="132" spans="1:5" s="4" customFormat="1" ht="22.5" customHeight="1" x14ac:dyDescent="0.2">
      <c r="A132" s="14" t="s">
        <v>337</v>
      </c>
      <c r="B132" s="12">
        <v>66</v>
      </c>
      <c r="C132" s="12">
        <v>66</v>
      </c>
      <c r="D132" s="18">
        <f t="shared" si="1"/>
        <v>1</v>
      </c>
      <c r="E132" s="31" t="s">
        <v>289</v>
      </c>
    </row>
    <row r="133" spans="1:5" s="4" customFormat="1" ht="22.5" customHeight="1" x14ac:dyDescent="0.2">
      <c r="A133" s="14" t="s">
        <v>356</v>
      </c>
      <c r="B133" s="12">
        <v>43</v>
      </c>
      <c r="C133" s="12">
        <v>43</v>
      </c>
      <c r="D133" s="18">
        <f t="shared" si="1"/>
        <v>1</v>
      </c>
      <c r="E133" s="31" t="s">
        <v>476</v>
      </c>
    </row>
    <row r="134" spans="1:5" s="4" customFormat="1" ht="22.5" customHeight="1" x14ac:dyDescent="0.2">
      <c r="A134" s="14" t="s">
        <v>357</v>
      </c>
      <c r="B134" s="12">
        <v>63</v>
      </c>
      <c r="C134" s="12">
        <v>63</v>
      </c>
      <c r="D134" s="18">
        <f t="shared" si="1"/>
        <v>1</v>
      </c>
      <c r="E134" s="31" t="s">
        <v>396</v>
      </c>
    </row>
    <row r="135" spans="1:5" s="4" customFormat="1" ht="22.5" customHeight="1" x14ac:dyDescent="0.2">
      <c r="A135" s="14" t="s">
        <v>452</v>
      </c>
      <c r="B135" s="12">
        <v>44</v>
      </c>
      <c r="C135" s="12">
        <v>44</v>
      </c>
      <c r="D135" s="18">
        <f t="shared" si="1"/>
        <v>1</v>
      </c>
      <c r="E135" s="31" t="s">
        <v>480</v>
      </c>
    </row>
    <row r="136" spans="1:5" s="4" customFormat="1" ht="22.5" customHeight="1" x14ac:dyDescent="0.2">
      <c r="A136" s="14" t="s">
        <v>361</v>
      </c>
      <c r="B136" s="12">
        <v>75</v>
      </c>
      <c r="C136" s="12">
        <v>75</v>
      </c>
      <c r="D136" s="18">
        <f t="shared" si="1"/>
        <v>1</v>
      </c>
      <c r="E136" s="36" t="s">
        <v>142</v>
      </c>
    </row>
    <row r="137" spans="1:5" s="4" customFormat="1" ht="22.5" customHeight="1" x14ac:dyDescent="0.2">
      <c r="A137" s="14" t="s">
        <v>131</v>
      </c>
      <c r="B137" s="12">
        <v>212</v>
      </c>
      <c r="C137" s="12">
        <v>212</v>
      </c>
      <c r="D137" s="18">
        <f t="shared" si="1"/>
        <v>1</v>
      </c>
      <c r="E137" s="31" t="s">
        <v>132</v>
      </c>
    </row>
    <row r="138" spans="1:5" s="4" customFormat="1" ht="22.5" customHeight="1" x14ac:dyDescent="0.2">
      <c r="A138" s="14" t="s">
        <v>365</v>
      </c>
      <c r="B138" s="12">
        <v>21</v>
      </c>
      <c r="C138" s="12">
        <v>21</v>
      </c>
      <c r="D138" s="18">
        <f t="shared" si="1"/>
        <v>1</v>
      </c>
      <c r="E138" s="36" t="s">
        <v>397</v>
      </c>
    </row>
    <row r="139" spans="1:5" s="4" customFormat="1" ht="22.5" customHeight="1" x14ac:dyDescent="0.2">
      <c r="A139" s="14" t="s">
        <v>451</v>
      </c>
      <c r="B139" s="12">
        <v>18</v>
      </c>
      <c r="C139" s="12">
        <v>18</v>
      </c>
      <c r="D139" s="18">
        <f t="shared" ref="D139:D202" si="2">+C139/B139</f>
        <v>1</v>
      </c>
      <c r="E139" s="31" t="s">
        <v>130</v>
      </c>
    </row>
    <row r="140" spans="1:5" s="4" customFormat="1" ht="22.5" customHeight="1" x14ac:dyDescent="0.2">
      <c r="A140" s="14" t="s">
        <v>141</v>
      </c>
      <c r="B140" s="12">
        <v>19</v>
      </c>
      <c r="C140" s="12">
        <v>19</v>
      </c>
      <c r="D140" s="18">
        <f t="shared" si="2"/>
        <v>1</v>
      </c>
      <c r="E140" s="31" t="s">
        <v>129</v>
      </c>
    </row>
    <row r="141" spans="1:5" s="4" customFormat="1" ht="22.5" customHeight="1" x14ac:dyDescent="0.2">
      <c r="A141" s="14" t="s">
        <v>150</v>
      </c>
      <c r="B141" s="12">
        <v>147</v>
      </c>
      <c r="C141" s="12">
        <v>147</v>
      </c>
      <c r="D141" s="18">
        <f t="shared" si="2"/>
        <v>1</v>
      </c>
      <c r="E141" s="31" t="s">
        <v>292</v>
      </c>
    </row>
    <row r="142" spans="1:5" s="4" customFormat="1" ht="22.5" customHeight="1" x14ac:dyDescent="0.2">
      <c r="A142" s="14" t="s">
        <v>359</v>
      </c>
      <c r="B142" s="12">
        <v>172</v>
      </c>
      <c r="C142" s="12">
        <v>171</v>
      </c>
      <c r="D142" s="19">
        <f t="shared" si="2"/>
        <v>0.9941860465116279</v>
      </c>
      <c r="E142" s="31" t="s">
        <v>398</v>
      </c>
    </row>
    <row r="143" spans="1:5" s="4" customFormat="1" ht="22.5" customHeight="1" x14ac:dyDescent="0.2">
      <c r="A143" s="14" t="s">
        <v>454</v>
      </c>
      <c r="B143" s="12">
        <v>20</v>
      </c>
      <c r="C143" s="12">
        <v>20</v>
      </c>
      <c r="D143" s="18">
        <f t="shared" si="2"/>
        <v>1</v>
      </c>
      <c r="E143" s="31" t="s">
        <v>140</v>
      </c>
    </row>
    <row r="144" spans="1:5" s="4" customFormat="1" ht="22.5" customHeight="1" x14ac:dyDescent="0.2">
      <c r="A144" s="14" t="s">
        <v>363</v>
      </c>
      <c r="B144" s="12">
        <v>116</v>
      </c>
      <c r="C144" s="12">
        <v>116</v>
      </c>
      <c r="D144" s="18">
        <f t="shared" si="2"/>
        <v>1</v>
      </c>
      <c r="E144" s="36" t="s">
        <v>477</v>
      </c>
    </row>
    <row r="145" spans="1:5" s="4" customFormat="1" ht="22.5" customHeight="1" x14ac:dyDescent="0.2">
      <c r="A145" s="14" t="s">
        <v>136</v>
      </c>
      <c r="B145" s="12">
        <v>68</v>
      </c>
      <c r="C145" s="12">
        <v>68</v>
      </c>
      <c r="D145" s="18">
        <f t="shared" si="2"/>
        <v>1</v>
      </c>
      <c r="E145" s="31" t="s">
        <v>137</v>
      </c>
    </row>
    <row r="146" spans="1:5" s="4" customFormat="1" ht="22.5" customHeight="1" x14ac:dyDescent="0.2">
      <c r="A146" s="14" t="s">
        <v>156</v>
      </c>
      <c r="B146" s="12">
        <v>24</v>
      </c>
      <c r="C146" s="12">
        <v>24</v>
      </c>
      <c r="D146" s="18">
        <f t="shared" si="2"/>
        <v>1</v>
      </c>
      <c r="E146" s="31" t="s">
        <v>157</v>
      </c>
    </row>
    <row r="147" spans="1:5" s="4" customFormat="1" ht="22.5" customHeight="1" x14ac:dyDescent="0.2">
      <c r="A147" s="14" t="s">
        <v>134</v>
      </c>
      <c r="B147" s="12">
        <v>157</v>
      </c>
      <c r="C147" s="12">
        <v>157</v>
      </c>
      <c r="D147" s="18">
        <f t="shared" si="2"/>
        <v>1</v>
      </c>
      <c r="E147" s="31" t="s">
        <v>135</v>
      </c>
    </row>
    <row r="148" spans="1:5" s="4" customFormat="1" ht="22.5" customHeight="1" x14ac:dyDescent="0.2">
      <c r="A148" s="14" t="s">
        <v>453</v>
      </c>
      <c r="B148" s="12">
        <v>50</v>
      </c>
      <c r="C148" s="12">
        <v>50</v>
      </c>
      <c r="D148" s="18">
        <f t="shared" si="2"/>
        <v>1</v>
      </c>
      <c r="E148" s="31" t="s">
        <v>479</v>
      </c>
    </row>
    <row r="149" spans="1:5" s="4" customFormat="1" ht="22.5" customHeight="1" x14ac:dyDescent="0.2">
      <c r="A149" s="14" t="s">
        <v>358</v>
      </c>
      <c r="B149" s="12">
        <v>12</v>
      </c>
      <c r="C149" s="12">
        <v>12</v>
      </c>
      <c r="D149" s="18">
        <f t="shared" si="2"/>
        <v>1</v>
      </c>
      <c r="E149" s="31" t="s">
        <v>429</v>
      </c>
    </row>
    <row r="150" spans="1:5" s="4" customFormat="1" ht="22.5" customHeight="1" x14ac:dyDescent="0.2">
      <c r="A150" s="14" t="s">
        <v>360</v>
      </c>
      <c r="B150" s="12">
        <v>14</v>
      </c>
      <c r="C150" s="12">
        <v>14</v>
      </c>
      <c r="D150" s="18">
        <f t="shared" si="2"/>
        <v>1</v>
      </c>
      <c r="E150" s="36" t="s">
        <v>399</v>
      </c>
    </row>
    <row r="151" spans="1:5" s="4" customFormat="1" ht="22.5" customHeight="1" x14ac:dyDescent="0.2">
      <c r="A151" s="28" t="s">
        <v>19</v>
      </c>
      <c r="B151" s="1">
        <f>SUM(B118:B150)</f>
        <v>2746</v>
      </c>
      <c r="C151" s="1">
        <f>SUM(C118:C150)</f>
        <v>2745</v>
      </c>
      <c r="D151" s="20">
        <f t="shared" si="2"/>
        <v>0.99963583394027677</v>
      </c>
      <c r="E151" s="30" t="s">
        <v>8</v>
      </c>
    </row>
    <row r="152" spans="1:5" s="4" customFormat="1" ht="22.5" customHeight="1" x14ac:dyDescent="0.2">
      <c r="A152" s="28" t="s">
        <v>158</v>
      </c>
      <c r="B152" s="33"/>
      <c r="C152" s="33"/>
      <c r="D152" s="18"/>
      <c r="E152" s="30" t="s">
        <v>159</v>
      </c>
    </row>
    <row r="153" spans="1:5" s="4" customFormat="1" ht="22.5" customHeight="1" x14ac:dyDescent="0.2">
      <c r="A153" s="13" t="s">
        <v>172</v>
      </c>
      <c r="B153" s="12">
        <v>413</v>
      </c>
      <c r="C153" s="12">
        <v>413</v>
      </c>
      <c r="D153" s="18">
        <f t="shared" si="2"/>
        <v>1</v>
      </c>
      <c r="E153" s="31" t="s">
        <v>173</v>
      </c>
    </row>
    <row r="154" spans="1:5" s="4" customFormat="1" ht="22.5" customHeight="1" x14ac:dyDescent="0.2">
      <c r="A154" s="13" t="s">
        <v>61</v>
      </c>
      <c r="B154" s="12">
        <v>509</v>
      </c>
      <c r="C154" s="12">
        <v>509</v>
      </c>
      <c r="D154" s="18">
        <f t="shared" si="2"/>
        <v>1</v>
      </c>
      <c r="E154" s="31" t="s">
        <v>481</v>
      </c>
    </row>
    <row r="155" spans="1:5" s="4" customFormat="1" ht="22.5" customHeight="1" x14ac:dyDescent="0.2">
      <c r="A155" s="13" t="s">
        <v>366</v>
      </c>
      <c r="B155" s="12">
        <v>345</v>
      </c>
      <c r="C155" s="12">
        <v>345</v>
      </c>
      <c r="D155" s="18">
        <f t="shared" si="2"/>
        <v>1</v>
      </c>
      <c r="E155" s="36" t="s">
        <v>400</v>
      </c>
    </row>
    <row r="156" spans="1:5" s="4" customFormat="1" ht="22.5" customHeight="1" x14ac:dyDescent="0.2">
      <c r="A156" s="13" t="s">
        <v>166</v>
      </c>
      <c r="B156" s="12">
        <v>317</v>
      </c>
      <c r="C156" s="12">
        <v>317</v>
      </c>
      <c r="D156" s="18">
        <f t="shared" si="2"/>
        <v>1</v>
      </c>
      <c r="E156" s="31" t="s">
        <v>167</v>
      </c>
    </row>
    <row r="157" spans="1:5" s="4" customFormat="1" ht="22.5" customHeight="1" x14ac:dyDescent="0.2">
      <c r="A157" s="13" t="s">
        <v>160</v>
      </c>
      <c r="B157" s="12">
        <v>731</v>
      </c>
      <c r="C157" s="12">
        <v>731</v>
      </c>
      <c r="D157" s="18">
        <f t="shared" si="2"/>
        <v>1</v>
      </c>
      <c r="E157" s="31" t="s">
        <v>161</v>
      </c>
    </row>
    <row r="158" spans="1:5" s="4" customFormat="1" ht="22.5" customHeight="1" x14ac:dyDescent="0.2">
      <c r="A158" s="13" t="s">
        <v>164</v>
      </c>
      <c r="B158" s="12">
        <v>952</v>
      </c>
      <c r="C158" s="12">
        <v>952</v>
      </c>
      <c r="D158" s="18">
        <f t="shared" si="2"/>
        <v>1</v>
      </c>
      <c r="E158" s="31" t="s">
        <v>165</v>
      </c>
    </row>
    <row r="159" spans="1:5" s="4" customFormat="1" ht="22.5" customHeight="1" x14ac:dyDescent="0.2">
      <c r="A159" s="13" t="s">
        <v>168</v>
      </c>
      <c r="B159" s="12">
        <v>688</v>
      </c>
      <c r="C159" s="12">
        <v>688</v>
      </c>
      <c r="D159" s="18">
        <f t="shared" si="2"/>
        <v>1</v>
      </c>
      <c r="E159" s="31" t="s">
        <v>169</v>
      </c>
    </row>
    <row r="160" spans="1:5" s="4" customFormat="1" ht="22.5" customHeight="1" x14ac:dyDescent="0.2">
      <c r="A160" s="13" t="s">
        <v>170</v>
      </c>
      <c r="B160" s="12">
        <v>964</v>
      </c>
      <c r="C160" s="12">
        <v>964</v>
      </c>
      <c r="D160" s="18">
        <f t="shared" si="2"/>
        <v>1</v>
      </c>
      <c r="E160" s="31" t="s">
        <v>171</v>
      </c>
    </row>
    <row r="161" spans="1:5" s="4" customFormat="1" ht="22.5" customHeight="1" x14ac:dyDescent="0.2">
      <c r="A161" s="13" t="s">
        <v>162</v>
      </c>
      <c r="B161" s="12">
        <v>609</v>
      </c>
      <c r="C161" s="12">
        <v>609</v>
      </c>
      <c r="D161" s="18">
        <f t="shared" si="2"/>
        <v>1</v>
      </c>
      <c r="E161" s="31" t="s">
        <v>163</v>
      </c>
    </row>
    <row r="162" spans="1:5" s="4" customFormat="1" ht="22.5" customHeight="1" x14ac:dyDescent="0.2">
      <c r="A162" s="28" t="s">
        <v>19</v>
      </c>
      <c r="B162" s="1">
        <f>SUM(B153:B161)</f>
        <v>5528</v>
      </c>
      <c r="C162" s="1">
        <f>SUM(C153:C161)</f>
        <v>5528</v>
      </c>
      <c r="D162" s="18">
        <f t="shared" si="2"/>
        <v>1</v>
      </c>
      <c r="E162" s="30" t="s">
        <v>8</v>
      </c>
    </row>
    <row r="163" spans="1:5" s="4" customFormat="1" ht="22.5" customHeight="1" x14ac:dyDescent="0.2">
      <c r="A163" s="28" t="s">
        <v>174</v>
      </c>
      <c r="B163" s="2"/>
      <c r="C163" s="2"/>
      <c r="D163" s="18"/>
      <c r="E163" s="30" t="s">
        <v>175</v>
      </c>
    </row>
    <row r="164" spans="1:5" s="4" customFormat="1" ht="22.5" customHeight="1" x14ac:dyDescent="0.2">
      <c r="A164" s="13" t="s">
        <v>181</v>
      </c>
      <c r="B164" s="12">
        <v>154</v>
      </c>
      <c r="C164" s="12">
        <v>154</v>
      </c>
      <c r="D164" s="18">
        <f t="shared" si="2"/>
        <v>1</v>
      </c>
      <c r="E164" s="31" t="s">
        <v>182</v>
      </c>
    </row>
    <row r="165" spans="1:5" s="4" customFormat="1" ht="22.5" customHeight="1" x14ac:dyDescent="0.2">
      <c r="A165" s="13" t="s">
        <v>372</v>
      </c>
      <c r="B165" s="12">
        <v>56</v>
      </c>
      <c r="C165" s="12">
        <v>56</v>
      </c>
      <c r="D165" s="18">
        <f t="shared" si="2"/>
        <v>1</v>
      </c>
      <c r="E165" s="36" t="s">
        <v>393</v>
      </c>
    </row>
    <row r="166" spans="1:5" s="4" customFormat="1" ht="22.5" customHeight="1" x14ac:dyDescent="0.2">
      <c r="A166" s="13" t="s">
        <v>187</v>
      </c>
      <c r="B166" s="12">
        <v>100</v>
      </c>
      <c r="C166" s="12">
        <v>100</v>
      </c>
      <c r="D166" s="18">
        <f t="shared" si="2"/>
        <v>1</v>
      </c>
      <c r="E166" s="31" t="s">
        <v>188</v>
      </c>
    </row>
    <row r="167" spans="1:5" s="4" customFormat="1" ht="22.5" customHeight="1" x14ac:dyDescent="0.2">
      <c r="A167" s="13" t="s">
        <v>370</v>
      </c>
      <c r="B167" s="12">
        <v>40</v>
      </c>
      <c r="C167" s="12">
        <v>40</v>
      </c>
      <c r="D167" s="18">
        <f t="shared" si="2"/>
        <v>1</v>
      </c>
      <c r="E167" s="31" t="s">
        <v>412</v>
      </c>
    </row>
    <row r="168" spans="1:5" s="4" customFormat="1" ht="22.5" customHeight="1" x14ac:dyDescent="0.2">
      <c r="A168" s="13" t="s">
        <v>371</v>
      </c>
      <c r="B168" s="12">
        <v>28</v>
      </c>
      <c r="C168" s="12">
        <v>28</v>
      </c>
      <c r="D168" s="18">
        <f t="shared" si="2"/>
        <v>1</v>
      </c>
      <c r="E168" s="36" t="s">
        <v>392</v>
      </c>
    </row>
    <row r="169" spans="1:5" s="4" customFormat="1" ht="22.5" customHeight="1" x14ac:dyDescent="0.2">
      <c r="A169" s="13" t="s">
        <v>367</v>
      </c>
      <c r="B169" s="12">
        <v>41</v>
      </c>
      <c r="C169" s="12">
        <v>41</v>
      </c>
      <c r="D169" s="18">
        <f t="shared" si="2"/>
        <v>1</v>
      </c>
      <c r="E169" s="36" t="s">
        <v>176</v>
      </c>
    </row>
    <row r="170" spans="1:5" s="4" customFormat="1" ht="22.5" customHeight="1" x14ac:dyDescent="0.2">
      <c r="A170" s="13" t="s">
        <v>177</v>
      </c>
      <c r="B170" s="12">
        <v>62</v>
      </c>
      <c r="C170" s="12">
        <v>62</v>
      </c>
      <c r="D170" s="18">
        <f t="shared" si="2"/>
        <v>1</v>
      </c>
      <c r="E170" s="31" t="s">
        <v>178</v>
      </c>
    </row>
    <row r="171" spans="1:5" s="4" customFormat="1" ht="22.5" customHeight="1" x14ac:dyDescent="0.2">
      <c r="A171" s="13" t="s">
        <v>183</v>
      </c>
      <c r="B171" s="12">
        <v>139</v>
      </c>
      <c r="C171" s="12">
        <v>139</v>
      </c>
      <c r="D171" s="18">
        <f t="shared" si="2"/>
        <v>1</v>
      </c>
      <c r="E171" s="31" t="s">
        <v>184</v>
      </c>
    </row>
    <row r="172" spans="1:5" s="4" customFormat="1" ht="22.5" customHeight="1" x14ac:dyDescent="0.2">
      <c r="A172" s="13" t="s">
        <v>368</v>
      </c>
      <c r="B172" s="12">
        <v>39</v>
      </c>
      <c r="C172" s="12">
        <v>39</v>
      </c>
      <c r="D172" s="18">
        <f t="shared" si="2"/>
        <v>1</v>
      </c>
      <c r="E172" s="36" t="s">
        <v>406</v>
      </c>
    </row>
    <row r="173" spans="1:5" s="4" customFormat="1" ht="22.5" customHeight="1" x14ac:dyDescent="0.2">
      <c r="A173" s="13" t="s">
        <v>185</v>
      </c>
      <c r="B173" s="12">
        <v>59</v>
      </c>
      <c r="C173" s="12">
        <v>59</v>
      </c>
      <c r="D173" s="18">
        <f t="shared" si="2"/>
        <v>1</v>
      </c>
      <c r="E173" s="31" t="s">
        <v>186</v>
      </c>
    </row>
    <row r="174" spans="1:5" s="4" customFormat="1" ht="22.5" customHeight="1" x14ac:dyDescent="0.2">
      <c r="A174" s="13" t="s">
        <v>369</v>
      </c>
      <c r="B174" s="12">
        <v>75</v>
      </c>
      <c r="C174" s="12">
        <v>75</v>
      </c>
      <c r="D174" s="18">
        <f t="shared" si="2"/>
        <v>1</v>
      </c>
      <c r="E174" s="36" t="s">
        <v>391</v>
      </c>
    </row>
    <row r="175" spans="1:5" s="4" customFormat="1" ht="22.5" customHeight="1" x14ac:dyDescent="0.2">
      <c r="A175" s="13" t="s">
        <v>179</v>
      </c>
      <c r="B175" s="12">
        <v>40</v>
      </c>
      <c r="C175" s="12">
        <v>40</v>
      </c>
      <c r="D175" s="18">
        <f t="shared" si="2"/>
        <v>1</v>
      </c>
      <c r="E175" s="31" t="s">
        <v>180</v>
      </c>
    </row>
    <row r="176" spans="1:5" s="4" customFormat="1" ht="22.5" customHeight="1" x14ac:dyDescent="0.2">
      <c r="A176" s="13" t="s">
        <v>189</v>
      </c>
      <c r="B176" s="12">
        <v>24</v>
      </c>
      <c r="C176" s="12">
        <v>24</v>
      </c>
      <c r="D176" s="18">
        <f t="shared" si="2"/>
        <v>1</v>
      </c>
      <c r="E176" s="31" t="s">
        <v>190</v>
      </c>
    </row>
    <row r="177" spans="1:5" s="4" customFormat="1" ht="22.5" customHeight="1" x14ac:dyDescent="0.2">
      <c r="A177" s="28" t="s">
        <v>19</v>
      </c>
      <c r="B177" s="1">
        <f>SUM(B164:B176)</f>
        <v>857</v>
      </c>
      <c r="C177" s="1">
        <f>SUM(C164:C176)</f>
        <v>857</v>
      </c>
      <c r="D177" s="18">
        <f t="shared" si="2"/>
        <v>1</v>
      </c>
      <c r="E177" s="30" t="s">
        <v>8</v>
      </c>
    </row>
    <row r="178" spans="1:5" s="4" customFormat="1" ht="22.5" customHeight="1" x14ac:dyDescent="0.2">
      <c r="A178" s="28" t="s">
        <v>242</v>
      </c>
      <c r="B178" s="33"/>
      <c r="C178" s="33"/>
      <c r="D178" s="18"/>
      <c r="E178" s="30" t="s">
        <v>243</v>
      </c>
    </row>
    <row r="179" spans="1:5" s="4" customFormat="1" ht="22.5" customHeight="1" x14ac:dyDescent="0.2">
      <c r="A179" s="13" t="s">
        <v>294</v>
      </c>
      <c r="B179" s="12">
        <v>117</v>
      </c>
      <c r="C179" s="12">
        <v>117</v>
      </c>
      <c r="D179" s="18">
        <f t="shared" si="2"/>
        <v>1</v>
      </c>
      <c r="E179" s="31" t="s">
        <v>295</v>
      </c>
    </row>
    <row r="180" spans="1:5" s="4" customFormat="1" ht="22.5" customHeight="1" x14ac:dyDescent="0.2">
      <c r="A180" s="13" t="s">
        <v>260</v>
      </c>
      <c r="B180" s="12">
        <v>76</v>
      </c>
      <c r="C180" s="12">
        <v>76</v>
      </c>
      <c r="D180" s="18">
        <f t="shared" si="2"/>
        <v>1</v>
      </c>
      <c r="E180" s="34" t="s">
        <v>261</v>
      </c>
    </row>
    <row r="181" spans="1:5" s="4" customFormat="1" ht="22.5" customHeight="1" x14ac:dyDescent="0.2">
      <c r="A181" s="13" t="s">
        <v>251</v>
      </c>
      <c r="B181" s="12">
        <v>60</v>
      </c>
      <c r="C181" s="12">
        <v>60</v>
      </c>
      <c r="D181" s="18">
        <f t="shared" si="2"/>
        <v>1</v>
      </c>
      <c r="E181" s="34" t="s">
        <v>252</v>
      </c>
    </row>
    <row r="182" spans="1:5" s="4" customFormat="1" ht="22.5" customHeight="1" x14ac:dyDescent="0.2">
      <c r="A182" s="13" t="s">
        <v>249</v>
      </c>
      <c r="B182" s="12">
        <v>257</v>
      </c>
      <c r="C182" s="12">
        <v>257</v>
      </c>
      <c r="D182" s="18">
        <f t="shared" si="2"/>
        <v>1</v>
      </c>
      <c r="E182" s="34" t="s">
        <v>250</v>
      </c>
    </row>
    <row r="183" spans="1:5" s="4" customFormat="1" ht="22.5" customHeight="1" x14ac:dyDescent="0.2">
      <c r="A183" s="13" t="s">
        <v>296</v>
      </c>
      <c r="B183" s="12">
        <v>118</v>
      </c>
      <c r="C183" s="12">
        <v>118</v>
      </c>
      <c r="D183" s="18">
        <f t="shared" si="2"/>
        <v>1</v>
      </c>
      <c r="E183" s="31" t="s">
        <v>297</v>
      </c>
    </row>
    <row r="184" spans="1:5" s="4" customFormat="1" ht="22.5" customHeight="1" x14ac:dyDescent="0.2">
      <c r="A184" s="13" t="s">
        <v>298</v>
      </c>
      <c r="B184" s="12">
        <v>84</v>
      </c>
      <c r="C184" s="12">
        <v>84</v>
      </c>
      <c r="D184" s="18">
        <f t="shared" si="2"/>
        <v>1</v>
      </c>
      <c r="E184" s="31" t="s">
        <v>299</v>
      </c>
    </row>
    <row r="185" spans="1:5" s="4" customFormat="1" ht="22.5" customHeight="1" x14ac:dyDescent="0.2">
      <c r="A185" s="13" t="s">
        <v>300</v>
      </c>
      <c r="B185" s="12">
        <v>32</v>
      </c>
      <c r="C185" s="12">
        <v>32</v>
      </c>
      <c r="D185" s="18">
        <f t="shared" si="2"/>
        <v>1</v>
      </c>
      <c r="E185" s="31" t="s">
        <v>301</v>
      </c>
    </row>
    <row r="186" spans="1:5" s="4" customFormat="1" ht="22.5" customHeight="1" x14ac:dyDescent="0.2">
      <c r="A186" s="13" t="s">
        <v>302</v>
      </c>
      <c r="B186" s="12">
        <v>88</v>
      </c>
      <c r="C186" s="12">
        <v>88</v>
      </c>
      <c r="D186" s="18">
        <f t="shared" si="2"/>
        <v>1</v>
      </c>
      <c r="E186" s="31" t="s">
        <v>303</v>
      </c>
    </row>
    <row r="187" spans="1:5" s="4" customFormat="1" ht="22.5" customHeight="1" x14ac:dyDescent="0.2">
      <c r="A187" s="13" t="s">
        <v>304</v>
      </c>
      <c r="B187" s="12">
        <v>94</v>
      </c>
      <c r="C187" s="12">
        <v>94</v>
      </c>
      <c r="D187" s="18">
        <f t="shared" si="2"/>
        <v>1</v>
      </c>
      <c r="E187" s="31" t="s">
        <v>305</v>
      </c>
    </row>
    <row r="188" spans="1:5" s="4" customFormat="1" ht="22.5" customHeight="1" x14ac:dyDescent="0.2">
      <c r="A188" s="13" t="s">
        <v>244</v>
      </c>
      <c r="B188" s="12">
        <v>87</v>
      </c>
      <c r="C188" s="12">
        <v>87</v>
      </c>
      <c r="D188" s="18">
        <f t="shared" si="2"/>
        <v>1</v>
      </c>
      <c r="E188" s="34" t="s">
        <v>306</v>
      </c>
    </row>
    <row r="189" spans="1:5" s="4" customFormat="1" ht="22.5" customHeight="1" x14ac:dyDescent="0.2">
      <c r="A189" s="13" t="s">
        <v>307</v>
      </c>
      <c r="B189" s="12">
        <v>54</v>
      </c>
      <c r="C189" s="12">
        <v>54</v>
      </c>
      <c r="D189" s="18">
        <f t="shared" si="2"/>
        <v>1</v>
      </c>
      <c r="E189" s="31" t="s">
        <v>308</v>
      </c>
    </row>
    <row r="190" spans="1:5" s="4" customFormat="1" ht="22.5" customHeight="1" x14ac:dyDescent="0.2">
      <c r="A190" s="13" t="s">
        <v>309</v>
      </c>
      <c r="B190" s="12">
        <v>84</v>
      </c>
      <c r="C190" s="12">
        <v>84</v>
      </c>
      <c r="D190" s="18">
        <f t="shared" si="2"/>
        <v>1</v>
      </c>
      <c r="E190" s="31" t="s">
        <v>310</v>
      </c>
    </row>
    <row r="191" spans="1:5" s="4" customFormat="1" ht="22.5" customHeight="1" x14ac:dyDescent="0.2">
      <c r="A191" s="13" t="s">
        <v>276</v>
      </c>
      <c r="B191" s="12">
        <v>54</v>
      </c>
      <c r="C191" s="12">
        <v>54</v>
      </c>
      <c r="D191" s="18">
        <f t="shared" si="2"/>
        <v>1</v>
      </c>
      <c r="E191" s="34" t="s">
        <v>277</v>
      </c>
    </row>
    <row r="192" spans="1:5" s="4" customFormat="1" ht="22.5" customHeight="1" x14ac:dyDescent="0.2">
      <c r="A192" s="13" t="s">
        <v>262</v>
      </c>
      <c r="B192" s="12">
        <v>26</v>
      </c>
      <c r="C192" s="12">
        <v>26</v>
      </c>
      <c r="D192" s="18">
        <f t="shared" si="2"/>
        <v>1</v>
      </c>
      <c r="E192" s="34" t="s">
        <v>263</v>
      </c>
    </row>
    <row r="193" spans="1:5" s="4" customFormat="1" ht="22.5" customHeight="1" x14ac:dyDescent="0.2">
      <c r="A193" s="13" t="s">
        <v>257</v>
      </c>
      <c r="B193" s="12">
        <v>77</v>
      </c>
      <c r="C193" s="12">
        <v>77</v>
      </c>
      <c r="D193" s="18">
        <f t="shared" si="2"/>
        <v>1</v>
      </c>
      <c r="E193" s="34" t="s">
        <v>258</v>
      </c>
    </row>
    <row r="194" spans="1:5" s="4" customFormat="1" ht="22.5" customHeight="1" x14ac:dyDescent="0.2">
      <c r="A194" s="13" t="s">
        <v>264</v>
      </c>
      <c r="B194" s="12">
        <v>111</v>
      </c>
      <c r="C194" s="12">
        <v>111</v>
      </c>
      <c r="D194" s="18">
        <f t="shared" si="2"/>
        <v>1</v>
      </c>
      <c r="E194" s="34" t="s">
        <v>265</v>
      </c>
    </row>
    <row r="195" spans="1:5" s="4" customFormat="1" ht="22.5" customHeight="1" x14ac:dyDescent="0.2">
      <c r="A195" s="13" t="s">
        <v>311</v>
      </c>
      <c r="B195" s="12">
        <v>131</v>
      </c>
      <c r="C195" s="12">
        <v>131</v>
      </c>
      <c r="D195" s="18">
        <f t="shared" si="2"/>
        <v>1</v>
      </c>
      <c r="E195" s="34" t="s">
        <v>259</v>
      </c>
    </row>
    <row r="196" spans="1:5" s="4" customFormat="1" ht="22.5" customHeight="1" x14ac:dyDescent="0.2">
      <c r="A196" s="13" t="s">
        <v>255</v>
      </c>
      <c r="B196" s="12">
        <v>55</v>
      </c>
      <c r="C196" s="12">
        <v>55</v>
      </c>
      <c r="D196" s="18">
        <f t="shared" si="2"/>
        <v>1</v>
      </c>
      <c r="E196" s="34" t="s">
        <v>256</v>
      </c>
    </row>
    <row r="197" spans="1:5" s="4" customFormat="1" ht="22.5" customHeight="1" x14ac:dyDescent="0.2">
      <c r="A197" s="13" t="s">
        <v>245</v>
      </c>
      <c r="B197" s="12">
        <v>101</v>
      </c>
      <c r="C197" s="12">
        <v>101</v>
      </c>
      <c r="D197" s="18">
        <f t="shared" si="2"/>
        <v>1</v>
      </c>
      <c r="E197" s="34" t="s">
        <v>246</v>
      </c>
    </row>
    <row r="198" spans="1:5" s="4" customFormat="1" ht="22.5" customHeight="1" x14ac:dyDescent="0.2">
      <c r="A198" s="13" t="s">
        <v>312</v>
      </c>
      <c r="B198" s="12">
        <v>38</v>
      </c>
      <c r="C198" s="12">
        <v>38</v>
      </c>
      <c r="D198" s="18">
        <f t="shared" si="2"/>
        <v>1</v>
      </c>
      <c r="E198" s="31" t="s">
        <v>313</v>
      </c>
    </row>
    <row r="199" spans="1:5" s="4" customFormat="1" ht="22.5" customHeight="1" x14ac:dyDescent="0.2">
      <c r="A199" s="13" t="s">
        <v>314</v>
      </c>
      <c r="B199" s="12">
        <v>40</v>
      </c>
      <c r="C199" s="12">
        <v>40</v>
      </c>
      <c r="D199" s="18">
        <f t="shared" si="2"/>
        <v>1</v>
      </c>
      <c r="E199" s="36" t="s">
        <v>315</v>
      </c>
    </row>
    <row r="200" spans="1:5" s="4" customFormat="1" ht="22.5" customHeight="1" x14ac:dyDescent="0.2">
      <c r="A200" s="13" t="s">
        <v>316</v>
      </c>
      <c r="B200" s="12">
        <v>34</v>
      </c>
      <c r="C200" s="12">
        <v>34</v>
      </c>
      <c r="D200" s="18">
        <f t="shared" si="2"/>
        <v>1</v>
      </c>
      <c r="E200" s="31" t="s">
        <v>317</v>
      </c>
    </row>
    <row r="201" spans="1:5" s="4" customFormat="1" ht="22.5" customHeight="1" x14ac:dyDescent="0.2">
      <c r="A201" s="13" t="s">
        <v>274</v>
      </c>
      <c r="B201" s="12">
        <v>36</v>
      </c>
      <c r="C201" s="12">
        <v>36</v>
      </c>
      <c r="D201" s="18">
        <f t="shared" si="2"/>
        <v>1</v>
      </c>
      <c r="E201" s="34" t="s">
        <v>275</v>
      </c>
    </row>
    <row r="202" spans="1:5" s="4" customFormat="1" ht="22.5" customHeight="1" x14ac:dyDescent="0.2">
      <c r="A202" s="13" t="s">
        <v>318</v>
      </c>
      <c r="B202" s="12">
        <v>80</v>
      </c>
      <c r="C202" s="12">
        <v>80</v>
      </c>
      <c r="D202" s="18">
        <f t="shared" si="2"/>
        <v>1</v>
      </c>
      <c r="E202" s="31" t="s">
        <v>319</v>
      </c>
    </row>
    <row r="203" spans="1:5" s="4" customFormat="1" ht="22.5" customHeight="1" x14ac:dyDescent="0.2">
      <c r="A203" s="13" t="s">
        <v>270</v>
      </c>
      <c r="B203" s="12">
        <v>53</v>
      </c>
      <c r="C203" s="12">
        <v>53</v>
      </c>
      <c r="D203" s="18">
        <f t="shared" ref="D203:D258" si="3">+C203/B203</f>
        <v>1</v>
      </c>
      <c r="E203" s="34" t="s">
        <v>271</v>
      </c>
    </row>
    <row r="204" spans="1:5" s="4" customFormat="1" ht="22.5" customHeight="1" x14ac:dyDescent="0.2">
      <c r="A204" s="13" t="s">
        <v>253</v>
      </c>
      <c r="B204" s="12">
        <v>63</v>
      </c>
      <c r="C204" s="12">
        <v>63</v>
      </c>
      <c r="D204" s="18">
        <f t="shared" si="3"/>
        <v>1</v>
      </c>
      <c r="E204" s="34" t="s">
        <v>254</v>
      </c>
    </row>
    <row r="205" spans="1:5" s="4" customFormat="1" ht="22.5" customHeight="1" x14ac:dyDescent="0.2">
      <c r="A205" s="13" t="s">
        <v>272</v>
      </c>
      <c r="B205" s="12">
        <v>63</v>
      </c>
      <c r="C205" s="12">
        <v>63</v>
      </c>
      <c r="D205" s="18">
        <f t="shared" si="3"/>
        <v>1</v>
      </c>
      <c r="E205" s="34" t="s">
        <v>273</v>
      </c>
    </row>
    <row r="206" spans="1:5" s="4" customFormat="1" ht="22.5" customHeight="1" x14ac:dyDescent="0.2">
      <c r="A206" s="13" t="s">
        <v>247</v>
      </c>
      <c r="B206" s="12">
        <v>78</v>
      </c>
      <c r="C206" s="12">
        <v>78</v>
      </c>
      <c r="D206" s="18">
        <f t="shared" si="3"/>
        <v>1</v>
      </c>
      <c r="E206" s="34" t="s">
        <v>248</v>
      </c>
    </row>
    <row r="207" spans="1:5" s="4" customFormat="1" ht="22.5" customHeight="1" x14ac:dyDescent="0.2">
      <c r="A207" s="13" t="s">
        <v>268</v>
      </c>
      <c r="B207" s="12">
        <v>23</v>
      </c>
      <c r="C207" s="12">
        <v>23</v>
      </c>
      <c r="D207" s="18">
        <f t="shared" si="3"/>
        <v>1</v>
      </c>
      <c r="E207" s="34" t="s">
        <v>269</v>
      </c>
    </row>
    <row r="208" spans="1:5" s="4" customFormat="1" ht="22.5" customHeight="1" x14ac:dyDescent="0.2">
      <c r="A208" s="13" t="s">
        <v>266</v>
      </c>
      <c r="B208" s="12">
        <v>26</v>
      </c>
      <c r="C208" s="12">
        <v>26</v>
      </c>
      <c r="D208" s="18">
        <f t="shared" si="3"/>
        <v>1</v>
      </c>
      <c r="E208" s="34" t="s">
        <v>267</v>
      </c>
    </row>
    <row r="209" spans="1:5" s="4" customFormat="1" ht="22.5" customHeight="1" x14ac:dyDescent="0.2">
      <c r="A209" s="28" t="s">
        <v>19</v>
      </c>
      <c r="B209" s="1">
        <f>SUM(B179:B208)</f>
        <v>2240</v>
      </c>
      <c r="C209" s="1">
        <f>SUM(C179:C208)</f>
        <v>2240</v>
      </c>
      <c r="D209" s="18">
        <f t="shared" si="3"/>
        <v>1</v>
      </c>
      <c r="E209" s="30" t="s">
        <v>8</v>
      </c>
    </row>
    <row r="210" spans="1:5" s="4" customFormat="1" ht="22.5" customHeight="1" x14ac:dyDescent="0.2">
      <c r="A210" s="28" t="s">
        <v>211</v>
      </c>
      <c r="B210" s="2"/>
      <c r="C210" s="2"/>
      <c r="D210" s="18"/>
      <c r="E210" s="30" t="s">
        <v>212</v>
      </c>
    </row>
    <row r="211" spans="1:5" s="4" customFormat="1" ht="22.5" customHeight="1" x14ac:dyDescent="0.2">
      <c r="A211" s="13" t="s">
        <v>376</v>
      </c>
      <c r="B211" s="12">
        <v>370</v>
      </c>
      <c r="C211" s="12">
        <v>370</v>
      </c>
      <c r="D211" s="18">
        <f t="shared" si="3"/>
        <v>1</v>
      </c>
      <c r="E211" s="31" t="s">
        <v>422</v>
      </c>
    </row>
    <row r="212" spans="1:5" s="4" customFormat="1" ht="22.5" customHeight="1" x14ac:dyDescent="0.2">
      <c r="A212" s="13" t="s">
        <v>225</v>
      </c>
      <c r="B212" s="12">
        <v>434</v>
      </c>
      <c r="C212" s="12">
        <v>434</v>
      </c>
      <c r="D212" s="18">
        <f t="shared" si="3"/>
        <v>1</v>
      </c>
      <c r="E212" s="31" t="s">
        <v>226</v>
      </c>
    </row>
    <row r="213" spans="1:5" s="4" customFormat="1" ht="22.5" customHeight="1" x14ac:dyDescent="0.2">
      <c r="A213" s="13" t="s">
        <v>215</v>
      </c>
      <c r="B213" s="12">
        <v>103</v>
      </c>
      <c r="C213" s="12">
        <v>103</v>
      </c>
      <c r="D213" s="18">
        <f t="shared" si="3"/>
        <v>1</v>
      </c>
      <c r="E213" s="31" t="s">
        <v>216</v>
      </c>
    </row>
    <row r="214" spans="1:5" s="4" customFormat="1" ht="22.5" customHeight="1" x14ac:dyDescent="0.2">
      <c r="A214" s="13" t="s">
        <v>221</v>
      </c>
      <c r="B214" s="12">
        <v>197</v>
      </c>
      <c r="C214" s="12">
        <v>197</v>
      </c>
      <c r="D214" s="18">
        <f t="shared" si="3"/>
        <v>1</v>
      </c>
      <c r="E214" s="31" t="s">
        <v>222</v>
      </c>
    </row>
    <row r="215" spans="1:5" s="4" customFormat="1" ht="22.5" customHeight="1" x14ac:dyDescent="0.2">
      <c r="A215" s="13" t="s">
        <v>219</v>
      </c>
      <c r="B215" s="12">
        <v>263</v>
      </c>
      <c r="C215" s="12">
        <v>263</v>
      </c>
      <c r="D215" s="18">
        <f t="shared" si="3"/>
        <v>1</v>
      </c>
      <c r="E215" s="31" t="s">
        <v>220</v>
      </c>
    </row>
    <row r="216" spans="1:5" s="4" customFormat="1" ht="22.5" customHeight="1" x14ac:dyDescent="0.2">
      <c r="A216" s="13" t="s">
        <v>373</v>
      </c>
      <c r="B216" s="12">
        <v>623</v>
      </c>
      <c r="C216" s="12">
        <v>623</v>
      </c>
      <c r="D216" s="18">
        <f t="shared" si="3"/>
        <v>1</v>
      </c>
      <c r="E216" s="36" t="s">
        <v>403</v>
      </c>
    </row>
    <row r="217" spans="1:5" s="4" customFormat="1" ht="22.5" customHeight="1" x14ac:dyDescent="0.2">
      <c r="A217" s="13" t="s">
        <v>213</v>
      </c>
      <c r="B217" s="12">
        <v>558</v>
      </c>
      <c r="C217" s="12">
        <v>558</v>
      </c>
      <c r="D217" s="18">
        <f t="shared" si="3"/>
        <v>1</v>
      </c>
      <c r="E217" s="31" t="s">
        <v>214</v>
      </c>
    </row>
    <row r="218" spans="1:5" s="4" customFormat="1" ht="22.5" customHeight="1" x14ac:dyDescent="0.2">
      <c r="A218" s="13" t="s">
        <v>324</v>
      </c>
      <c r="B218" s="12">
        <v>90</v>
      </c>
      <c r="C218" s="12">
        <v>90</v>
      </c>
      <c r="D218" s="18">
        <f t="shared" si="3"/>
        <v>1</v>
      </c>
      <c r="E218" s="31" t="s">
        <v>329</v>
      </c>
    </row>
    <row r="219" spans="1:5" s="4" customFormat="1" ht="22.5" customHeight="1" x14ac:dyDescent="0.2">
      <c r="A219" s="13" t="s">
        <v>375</v>
      </c>
      <c r="B219" s="12">
        <v>255</v>
      </c>
      <c r="C219" s="12">
        <v>255</v>
      </c>
      <c r="D219" s="18">
        <f t="shared" si="3"/>
        <v>1</v>
      </c>
      <c r="E219" s="31" t="s">
        <v>404</v>
      </c>
    </row>
    <row r="220" spans="1:5" s="4" customFormat="1" ht="22.5" customHeight="1" x14ac:dyDescent="0.2">
      <c r="A220" s="13" t="s">
        <v>374</v>
      </c>
      <c r="B220" s="12">
        <v>450</v>
      </c>
      <c r="C220" s="12">
        <v>450</v>
      </c>
      <c r="D220" s="18">
        <f t="shared" si="3"/>
        <v>1</v>
      </c>
      <c r="E220" s="36" t="s">
        <v>402</v>
      </c>
    </row>
    <row r="221" spans="1:5" s="4" customFormat="1" ht="22.5" customHeight="1" x14ac:dyDescent="0.2">
      <c r="A221" s="13" t="s">
        <v>217</v>
      </c>
      <c r="B221" s="12">
        <v>356</v>
      </c>
      <c r="C221" s="12">
        <v>356</v>
      </c>
      <c r="D221" s="18">
        <f t="shared" si="3"/>
        <v>1</v>
      </c>
      <c r="E221" s="31" t="s">
        <v>218</v>
      </c>
    </row>
    <row r="222" spans="1:5" s="4" customFormat="1" ht="22.5" customHeight="1" x14ac:dyDescent="0.2">
      <c r="A222" s="13" t="s">
        <v>223</v>
      </c>
      <c r="B222" s="12">
        <v>171</v>
      </c>
      <c r="C222" s="12">
        <v>171</v>
      </c>
      <c r="D222" s="18">
        <f t="shared" si="3"/>
        <v>1</v>
      </c>
      <c r="E222" s="31" t="s">
        <v>224</v>
      </c>
    </row>
    <row r="223" spans="1:5" s="4" customFormat="1" ht="22.5" customHeight="1" x14ac:dyDescent="0.2">
      <c r="A223" s="28" t="s">
        <v>19</v>
      </c>
      <c r="B223" s="1">
        <f>SUM(B211:B222)</f>
        <v>3870</v>
      </c>
      <c r="C223" s="1">
        <f>SUM(C211:C222)</f>
        <v>3870</v>
      </c>
      <c r="D223" s="18">
        <f t="shared" si="3"/>
        <v>1</v>
      </c>
      <c r="E223" s="30" t="s">
        <v>8</v>
      </c>
    </row>
    <row r="224" spans="1:5" ht="22.5" customHeight="1" x14ac:dyDescent="0.2">
      <c r="A224" s="28" t="s">
        <v>227</v>
      </c>
      <c r="B224" s="33"/>
      <c r="C224" s="33"/>
      <c r="D224" s="18"/>
      <c r="E224" s="30" t="s">
        <v>320</v>
      </c>
    </row>
    <row r="225" spans="1:5" ht="22.5" customHeight="1" x14ac:dyDescent="0.2">
      <c r="A225" s="13" t="s">
        <v>241</v>
      </c>
      <c r="B225" s="12">
        <v>168</v>
      </c>
      <c r="C225" s="12">
        <v>168</v>
      </c>
      <c r="D225" s="18">
        <f t="shared" si="3"/>
        <v>1</v>
      </c>
      <c r="E225" s="34" t="s">
        <v>339</v>
      </c>
    </row>
    <row r="226" spans="1:5" ht="22.5" customHeight="1" x14ac:dyDescent="0.2">
      <c r="A226" s="13" t="s">
        <v>235</v>
      </c>
      <c r="B226" s="12">
        <v>52</v>
      </c>
      <c r="C226" s="12">
        <v>52</v>
      </c>
      <c r="D226" s="18">
        <f t="shared" si="3"/>
        <v>1</v>
      </c>
      <c r="E226" s="34" t="s">
        <v>236</v>
      </c>
    </row>
    <row r="227" spans="1:5" ht="22.5" customHeight="1" x14ac:dyDescent="0.2">
      <c r="A227" s="13" t="s">
        <v>233</v>
      </c>
      <c r="B227" s="12">
        <v>67</v>
      </c>
      <c r="C227" s="12">
        <v>67</v>
      </c>
      <c r="D227" s="18">
        <f t="shared" si="3"/>
        <v>1</v>
      </c>
      <c r="E227" s="34" t="s">
        <v>234</v>
      </c>
    </row>
    <row r="228" spans="1:5" ht="22.5" customHeight="1" x14ac:dyDescent="0.2">
      <c r="A228" s="13" t="s">
        <v>228</v>
      </c>
      <c r="B228" s="12">
        <v>151</v>
      </c>
      <c r="C228" s="12">
        <v>151</v>
      </c>
      <c r="D228" s="18">
        <f t="shared" si="3"/>
        <v>1</v>
      </c>
      <c r="E228" s="34" t="s">
        <v>229</v>
      </c>
    </row>
    <row r="229" spans="1:5" ht="22.5" customHeight="1" x14ac:dyDescent="0.2">
      <c r="A229" s="13" t="s">
        <v>457</v>
      </c>
      <c r="B229" s="12">
        <v>186</v>
      </c>
      <c r="C229" s="12">
        <v>186</v>
      </c>
      <c r="D229" s="18">
        <f t="shared" si="3"/>
        <v>1</v>
      </c>
      <c r="E229" s="34" t="s">
        <v>482</v>
      </c>
    </row>
    <row r="230" spans="1:5" ht="22.5" customHeight="1" x14ac:dyDescent="0.2">
      <c r="A230" s="13" t="s">
        <v>456</v>
      </c>
      <c r="B230" s="12">
        <v>115</v>
      </c>
      <c r="C230" s="12">
        <v>115</v>
      </c>
      <c r="D230" s="18">
        <f t="shared" si="3"/>
        <v>1</v>
      </c>
      <c r="E230" s="34" t="s">
        <v>483</v>
      </c>
    </row>
    <row r="231" spans="1:5" ht="22.5" customHeight="1" x14ac:dyDescent="0.2">
      <c r="A231" s="13" t="s">
        <v>458</v>
      </c>
      <c r="B231" s="12">
        <v>165</v>
      </c>
      <c r="C231" s="12">
        <v>165</v>
      </c>
      <c r="D231" s="18">
        <f t="shared" si="3"/>
        <v>1</v>
      </c>
      <c r="E231" s="34" t="s">
        <v>484</v>
      </c>
    </row>
    <row r="232" spans="1:5" ht="22.5" customHeight="1" x14ac:dyDescent="0.2">
      <c r="A232" s="13" t="s">
        <v>460</v>
      </c>
      <c r="B232" s="12">
        <v>175</v>
      </c>
      <c r="C232" s="12">
        <v>175</v>
      </c>
      <c r="D232" s="18">
        <f t="shared" si="3"/>
        <v>1</v>
      </c>
      <c r="E232" s="34" t="s">
        <v>488</v>
      </c>
    </row>
    <row r="233" spans="1:5" ht="22.5" customHeight="1" x14ac:dyDescent="0.2">
      <c r="A233" s="13" t="s">
        <v>230</v>
      </c>
      <c r="B233" s="12">
        <v>73</v>
      </c>
      <c r="C233" s="12">
        <v>73</v>
      </c>
      <c r="D233" s="18">
        <f t="shared" si="3"/>
        <v>1</v>
      </c>
      <c r="E233" s="34" t="s">
        <v>487</v>
      </c>
    </row>
    <row r="234" spans="1:5" ht="22.5" customHeight="1" x14ac:dyDescent="0.2">
      <c r="A234" s="13" t="s">
        <v>239</v>
      </c>
      <c r="B234" s="12">
        <v>224</v>
      </c>
      <c r="C234" s="12">
        <v>224</v>
      </c>
      <c r="D234" s="18">
        <f t="shared" si="3"/>
        <v>1</v>
      </c>
      <c r="E234" s="37" t="s">
        <v>240</v>
      </c>
    </row>
    <row r="235" spans="1:5" ht="22.5" customHeight="1" x14ac:dyDescent="0.2">
      <c r="A235" s="13" t="s">
        <v>459</v>
      </c>
      <c r="B235" s="12">
        <v>255</v>
      </c>
      <c r="C235" s="12">
        <v>255</v>
      </c>
      <c r="D235" s="18">
        <f t="shared" si="3"/>
        <v>1</v>
      </c>
      <c r="E235" s="34" t="s">
        <v>485</v>
      </c>
    </row>
    <row r="236" spans="1:5" ht="22.5" customHeight="1" x14ac:dyDescent="0.2">
      <c r="A236" s="13" t="s">
        <v>237</v>
      </c>
      <c r="B236" s="12">
        <v>118</v>
      </c>
      <c r="C236" s="12">
        <v>118</v>
      </c>
      <c r="D236" s="18">
        <f t="shared" si="3"/>
        <v>1</v>
      </c>
      <c r="E236" s="34" t="s">
        <v>238</v>
      </c>
    </row>
    <row r="237" spans="1:5" ht="22.5" customHeight="1" x14ac:dyDescent="0.2">
      <c r="A237" s="13" t="s">
        <v>231</v>
      </c>
      <c r="B237" s="12">
        <v>220</v>
      </c>
      <c r="C237" s="12">
        <v>220</v>
      </c>
      <c r="D237" s="18">
        <f t="shared" si="3"/>
        <v>1</v>
      </c>
      <c r="E237" s="34" t="s">
        <v>232</v>
      </c>
    </row>
    <row r="238" spans="1:5" ht="22.5" customHeight="1" x14ac:dyDescent="0.2">
      <c r="A238" s="13" t="s">
        <v>455</v>
      </c>
      <c r="B238" s="12">
        <v>226</v>
      </c>
      <c r="C238" s="12">
        <v>226</v>
      </c>
      <c r="D238" s="18">
        <f t="shared" si="3"/>
        <v>1</v>
      </c>
      <c r="E238" s="34" t="s">
        <v>486</v>
      </c>
    </row>
    <row r="239" spans="1:5" ht="22.5" customHeight="1" x14ac:dyDescent="0.2">
      <c r="A239" s="28" t="s">
        <v>19</v>
      </c>
      <c r="B239" s="1">
        <f>SUM(B225:B238)</f>
        <v>2195</v>
      </c>
      <c r="C239" s="1">
        <f>SUM(C225:C238)</f>
        <v>2195</v>
      </c>
      <c r="D239" s="18">
        <f t="shared" si="3"/>
        <v>1</v>
      </c>
      <c r="E239" s="30" t="s">
        <v>8</v>
      </c>
    </row>
    <row r="240" spans="1:5" ht="22.5" customHeight="1" x14ac:dyDescent="0.2">
      <c r="A240" s="28" t="s">
        <v>102</v>
      </c>
      <c r="B240" s="2"/>
      <c r="C240" s="2"/>
      <c r="D240" s="18"/>
      <c r="E240" s="30" t="s">
        <v>103</v>
      </c>
    </row>
    <row r="241" spans="1:5" ht="22.5" customHeight="1" x14ac:dyDescent="0.2">
      <c r="A241" s="13" t="s">
        <v>115</v>
      </c>
      <c r="B241" s="12">
        <v>370</v>
      </c>
      <c r="C241" s="12">
        <v>370</v>
      </c>
      <c r="D241" s="18">
        <f t="shared" si="3"/>
        <v>1</v>
      </c>
      <c r="E241" s="31" t="s">
        <v>116</v>
      </c>
    </row>
    <row r="242" spans="1:5" ht="22.5" customHeight="1" x14ac:dyDescent="0.2">
      <c r="A242" s="13" t="s">
        <v>326</v>
      </c>
      <c r="B242" s="12">
        <v>414</v>
      </c>
      <c r="C242" s="12">
        <v>414</v>
      </c>
      <c r="D242" s="18">
        <f t="shared" si="3"/>
        <v>1</v>
      </c>
      <c r="E242" s="31" t="s">
        <v>330</v>
      </c>
    </row>
    <row r="243" spans="1:5" ht="22.5" customHeight="1" x14ac:dyDescent="0.2">
      <c r="A243" s="13" t="s">
        <v>123</v>
      </c>
      <c r="B243" s="12">
        <v>457</v>
      </c>
      <c r="C243" s="12">
        <v>457</v>
      </c>
      <c r="D243" s="18">
        <f t="shared" si="3"/>
        <v>1</v>
      </c>
      <c r="E243" s="31" t="s">
        <v>124</v>
      </c>
    </row>
    <row r="244" spans="1:5" ht="22.5" customHeight="1" x14ac:dyDescent="0.2">
      <c r="A244" s="13" t="s">
        <v>325</v>
      </c>
      <c r="B244" s="12">
        <v>836</v>
      </c>
      <c r="C244" s="12">
        <v>836</v>
      </c>
      <c r="D244" s="18">
        <f t="shared" si="3"/>
        <v>1</v>
      </c>
      <c r="E244" s="31" t="s">
        <v>331</v>
      </c>
    </row>
    <row r="245" spans="1:5" ht="22.5" customHeight="1" x14ac:dyDescent="0.2">
      <c r="A245" s="13" t="s">
        <v>121</v>
      </c>
      <c r="B245" s="12">
        <v>428</v>
      </c>
      <c r="C245" s="12">
        <v>428</v>
      </c>
      <c r="D245" s="18">
        <f t="shared" si="3"/>
        <v>1</v>
      </c>
      <c r="E245" s="31" t="s">
        <v>122</v>
      </c>
    </row>
    <row r="246" spans="1:5" ht="22.5" customHeight="1" x14ac:dyDescent="0.2">
      <c r="A246" s="13" t="s">
        <v>338</v>
      </c>
      <c r="B246" s="12">
        <v>19</v>
      </c>
      <c r="C246" s="12">
        <v>19</v>
      </c>
      <c r="D246" s="18">
        <f t="shared" si="3"/>
        <v>1</v>
      </c>
      <c r="E246" s="36" t="s">
        <v>401</v>
      </c>
    </row>
    <row r="247" spans="1:5" ht="22.5" customHeight="1" x14ac:dyDescent="0.2">
      <c r="A247" s="13" t="s">
        <v>111</v>
      </c>
      <c r="B247" s="12">
        <v>33</v>
      </c>
      <c r="C247" s="12">
        <v>33</v>
      </c>
      <c r="D247" s="18">
        <f t="shared" si="3"/>
        <v>1</v>
      </c>
      <c r="E247" s="31" t="s">
        <v>112</v>
      </c>
    </row>
    <row r="248" spans="1:5" ht="22.5" customHeight="1" x14ac:dyDescent="0.2">
      <c r="A248" s="13" t="s">
        <v>119</v>
      </c>
      <c r="B248" s="12">
        <v>528</v>
      </c>
      <c r="C248" s="12">
        <v>528</v>
      </c>
      <c r="D248" s="18">
        <f t="shared" si="3"/>
        <v>1</v>
      </c>
      <c r="E248" s="31" t="s">
        <v>120</v>
      </c>
    </row>
    <row r="249" spans="1:5" ht="22.5" customHeight="1" x14ac:dyDescent="0.2">
      <c r="A249" s="13" t="s">
        <v>109</v>
      </c>
      <c r="B249" s="12">
        <v>130</v>
      </c>
      <c r="C249" s="12">
        <v>130</v>
      </c>
      <c r="D249" s="18">
        <f t="shared" si="3"/>
        <v>1</v>
      </c>
      <c r="E249" s="31" t="s">
        <v>110</v>
      </c>
    </row>
    <row r="250" spans="1:5" ht="22.5" customHeight="1" x14ac:dyDescent="0.2">
      <c r="A250" s="13" t="s">
        <v>113</v>
      </c>
      <c r="B250" s="12">
        <v>231</v>
      </c>
      <c r="C250" s="12">
        <v>231</v>
      </c>
      <c r="D250" s="18">
        <f t="shared" si="3"/>
        <v>1</v>
      </c>
      <c r="E250" s="31" t="s">
        <v>114</v>
      </c>
    </row>
    <row r="251" spans="1:5" ht="22.5" customHeight="1" x14ac:dyDescent="0.2">
      <c r="A251" s="13" t="s">
        <v>327</v>
      </c>
      <c r="B251" s="12">
        <v>266</v>
      </c>
      <c r="C251" s="12">
        <v>266</v>
      </c>
      <c r="D251" s="18">
        <f t="shared" si="3"/>
        <v>1</v>
      </c>
      <c r="E251" s="31" t="s">
        <v>332</v>
      </c>
    </row>
    <row r="252" spans="1:5" ht="22.5" customHeight="1" x14ac:dyDescent="0.2">
      <c r="A252" s="13" t="s">
        <v>321</v>
      </c>
      <c r="B252" s="12">
        <v>153</v>
      </c>
      <c r="C252" s="12">
        <v>153</v>
      </c>
      <c r="D252" s="18">
        <f t="shared" si="3"/>
        <v>1</v>
      </c>
      <c r="E252" s="31" t="s">
        <v>104</v>
      </c>
    </row>
    <row r="253" spans="1:5" ht="22.5" customHeight="1" x14ac:dyDescent="0.2">
      <c r="A253" s="13" t="s">
        <v>117</v>
      </c>
      <c r="B253" s="12">
        <v>858</v>
      </c>
      <c r="C253" s="12">
        <v>858</v>
      </c>
      <c r="D253" s="18">
        <f t="shared" si="3"/>
        <v>1</v>
      </c>
      <c r="E253" s="31" t="s">
        <v>118</v>
      </c>
    </row>
    <row r="254" spans="1:5" ht="22.5" customHeight="1" x14ac:dyDescent="0.2">
      <c r="A254" s="13" t="s">
        <v>107</v>
      </c>
      <c r="B254" s="12">
        <v>27</v>
      </c>
      <c r="C254" s="12">
        <v>27</v>
      </c>
      <c r="D254" s="18">
        <f t="shared" si="3"/>
        <v>1</v>
      </c>
      <c r="E254" s="31" t="s">
        <v>108</v>
      </c>
    </row>
    <row r="255" spans="1:5" ht="22.5" customHeight="1" x14ac:dyDescent="0.2">
      <c r="A255" s="13" t="s">
        <v>125</v>
      </c>
      <c r="B255" s="12">
        <v>83</v>
      </c>
      <c r="C255" s="12">
        <v>83</v>
      </c>
      <c r="D255" s="18">
        <f t="shared" si="3"/>
        <v>1</v>
      </c>
      <c r="E255" s="31" t="s">
        <v>126</v>
      </c>
    </row>
    <row r="256" spans="1:5" ht="22.5" customHeight="1" x14ac:dyDescent="0.2">
      <c r="A256" s="13" t="s">
        <v>105</v>
      </c>
      <c r="B256" s="12">
        <v>129</v>
      </c>
      <c r="C256" s="12">
        <v>129</v>
      </c>
      <c r="D256" s="18">
        <f t="shared" si="3"/>
        <v>1</v>
      </c>
      <c r="E256" s="31" t="s">
        <v>106</v>
      </c>
    </row>
    <row r="257" spans="1:5" ht="22.5" customHeight="1" x14ac:dyDescent="0.2">
      <c r="A257" s="28" t="s">
        <v>19</v>
      </c>
      <c r="B257" s="1">
        <f>SUM(B241:B256)</f>
        <v>4962</v>
      </c>
      <c r="C257" s="1">
        <f>SUM(C241:C256)</f>
        <v>4962</v>
      </c>
      <c r="D257" s="18">
        <f t="shared" si="3"/>
        <v>1</v>
      </c>
      <c r="E257" s="30" t="s">
        <v>8</v>
      </c>
    </row>
    <row r="258" spans="1:5" ht="22.5" customHeight="1" x14ac:dyDescent="0.2">
      <c r="A258" s="38" t="s">
        <v>278</v>
      </c>
      <c r="B258" s="1">
        <f>+B257+B239+B223+B209+B177+B162+B151+B116+B101+B81+B67+B46+B31+B22</f>
        <v>53359</v>
      </c>
      <c r="C258" s="1">
        <f>+C257+C239+C223+C209+C177+C162+C151+C116+C101+C81+C67+C46+C31+C22</f>
        <v>53358</v>
      </c>
      <c r="D258" s="21">
        <f t="shared" si="3"/>
        <v>0.99998125901909707</v>
      </c>
      <c r="E258" s="30" t="s">
        <v>279</v>
      </c>
    </row>
    <row r="259" spans="1:5" ht="22.5" customHeight="1" x14ac:dyDescent="0.2">
      <c r="A259" s="22" t="s">
        <v>47</v>
      </c>
      <c r="B259" s="5"/>
      <c r="C259" s="6"/>
      <c r="D259" s="23"/>
      <c r="E259" s="7" t="s">
        <v>48</v>
      </c>
    </row>
  </sheetData>
  <sortState xmlns:xlrd2="http://schemas.microsoft.com/office/spreadsheetml/2017/richdata2" ref="A241:E257">
    <sortCondition ref="A241:A257"/>
  </sortState>
  <mergeCells count="7">
    <mergeCell ref="A1:B1"/>
    <mergeCell ref="A7:A8"/>
    <mergeCell ref="E7:E8"/>
    <mergeCell ref="A2:E2"/>
    <mergeCell ref="A3:E3"/>
    <mergeCell ref="A4:E4"/>
    <mergeCell ref="A5:E5"/>
  </mergeCells>
  <phoneticPr fontId="0" type="noConversion"/>
  <printOptions horizontalCentered="1"/>
  <pageMargins left="0.78740157480314965" right="0.78740157480314965" top="0.78740157480314965" bottom="0.78740157480314965" header="0" footer="0.59055118110236227"/>
  <pageSetup paperSize="9" scale="60" firstPageNumber="58" orientation="portrait" useFirstPageNumber="1" r:id="rId1"/>
  <headerFooter>
    <oddFooter>&amp;C&amp;18 3 - &amp;P</oddFooter>
  </headerFooter>
  <rowBreaks count="3" manualBreakCount="3">
    <brk id="105" max="4" man="1"/>
    <brk id="150" max="4" man="1"/>
    <brk id="199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table3-43</vt:lpstr>
      <vt:lpstr>'table3-43'!Print_Area</vt:lpstr>
      <vt:lpstr>'table3-43'!Print_Titles</vt:lpstr>
    </vt:vector>
  </TitlesOfParts>
  <Company>IPA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Center</dc:creator>
  <cp:lastModifiedBy>Ali</cp:lastModifiedBy>
  <cp:lastPrinted>2013-10-01T09:49:14Z</cp:lastPrinted>
  <dcterms:created xsi:type="dcterms:W3CDTF">1998-04-27T07:31:05Z</dcterms:created>
  <dcterms:modified xsi:type="dcterms:W3CDTF">2019-09-30T08:40:20Z</dcterms:modified>
</cp:coreProperties>
</file>