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4" r:id="rId1"/>
  </sheets>
  <calcPr calcId="145621"/>
</workbook>
</file>

<file path=xl/calcChain.xml><?xml version="1.0" encoding="utf-8"?>
<calcChain xmlns="http://schemas.openxmlformats.org/spreadsheetml/2006/main">
  <c r="I4" i="4" l="1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14" i="4"/>
  <c r="K14" i="4" s="1"/>
  <c r="I17" i="4"/>
  <c r="K17" i="4" s="1"/>
  <c r="I44" i="4"/>
  <c r="K44" i="4" s="1"/>
  <c r="I55" i="4"/>
  <c r="K55" i="4" s="1"/>
  <c r="I59" i="4"/>
  <c r="K59" i="4" s="1"/>
  <c r="I2" i="4"/>
  <c r="K2" i="4" s="1"/>
  <c r="I31" i="4"/>
  <c r="K31" i="4" s="1"/>
  <c r="I60" i="4"/>
  <c r="K60" i="4" s="1"/>
  <c r="I63" i="4"/>
  <c r="K63" i="4" s="1"/>
  <c r="I71" i="4"/>
  <c r="K71" i="4" s="1"/>
  <c r="I83" i="4"/>
  <c r="K83" i="4" s="1"/>
  <c r="I52" i="4"/>
  <c r="K52" i="4" s="1"/>
  <c r="I72" i="4"/>
  <c r="K72" i="4" s="1"/>
  <c r="I88" i="4"/>
  <c r="K88" i="4" s="1"/>
  <c r="I66" i="4"/>
  <c r="K66" i="4" s="1"/>
  <c r="I19" i="4"/>
  <c r="K19" i="4" s="1"/>
  <c r="I18" i="4"/>
  <c r="K18" i="4" s="1"/>
  <c r="I81" i="4"/>
  <c r="K81" i="4" s="1"/>
  <c r="I74" i="4"/>
  <c r="K74" i="4" s="1"/>
  <c r="I79" i="4"/>
  <c r="K79" i="4" s="1"/>
  <c r="I16" i="4"/>
  <c r="K16" i="4" s="1"/>
  <c r="I30" i="4"/>
  <c r="K30" i="4" s="1"/>
  <c r="I12" i="4"/>
  <c r="K12" i="4" s="1"/>
  <c r="I45" i="4"/>
  <c r="K45" i="4" s="1"/>
  <c r="I57" i="4"/>
  <c r="K57" i="4" s="1"/>
  <c r="I38" i="4"/>
  <c r="K38" i="4" s="1"/>
  <c r="I89" i="4"/>
  <c r="K89" i="4" s="1"/>
  <c r="I33" i="4"/>
  <c r="K33" i="4" s="1"/>
  <c r="I34" i="4"/>
  <c r="K34" i="4" s="1"/>
  <c r="I58" i="4"/>
  <c r="K58" i="4" s="1"/>
  <c r="I27" i="4"/>
  <c r="K27" i="4" s="1"/>
  <c r="I22" i="4"/>
  <c r="K22" i="4" s="1"/>
  <c r="I61" i="4"/>
  <c r="K61" i="4" s="1"/>
  <c r="I21" i="4"/>
  <c r="K21" i="4" s="1"/>
  <c r="I40" i="4"/>
  <c r="K40" i="4" s="1"/>
  <c r="I92" i="4"/>
  <c r="K92" i="4" s="1"/>
  <c r="I91" i="4"/>
  <c r="K91" i="4" s="1"/>
  <c r="I42" i="4"/>
  <c r="K42" i="4" s="1"/>
  <c r="I49" i="4"/>
  <c r="K49" i="4" s="1"/>
  <c r="I84" i="4"/>
  <c r="K84" i="4" s="1"/>
  <c r="I50" i="4"/>
  <c r="K50" i="4" s="1"/>
  <c r="I85" i="4"/>
  <c r="K85" i="4" s="1"/>
  <c r="I25" i="4"/>
  <c r="K25" i="4" s="1"/>
  <c r="I86" i="4"/>
  <c r="K86" i="4" s="1"/>
  <c r="I23" i="4"/>
  <c r="K23" i="4" s="1"/>
  <c r="I48" i="4"/>
  <c r="K48" i="4" s="1"/>
  <c r="I78" i="4"/>
  <c r="K78" i="4" s="1"/>
  <c r="I87" i="4"/>
  <c r="K87" i="4" s="1"/>
  <c r="I15" i="4"/>
  <c r="K15" i="4" s="1"/>
  <c r="I32" i="4"/>
  <c r="K32" i="4" s="1"/>
  <c r="I36" i="4"/>
  <c r="K36" i="4" s="1"/>
  <c r="I54" i="4"/>
  <c r="K54" i="4" s="1"/>
  <c r="I68" i="4"/>
  <c r="K68" i="4" s="1"/>
  <c r="I69" i="4"/>
  <c r="K69" i="4" s="1"/>
  <c r="I20" i="4"/>
  <c r="K20" i="4" s="1"/>
  <c r="I41" i="4"/>
  <c r="K41" i="4" s="1"/>
  <c r="I70" i="4"/>
  <c r="K70" i="4" s="1"/>
  <c r="I90" i="4"/>
  <c r="K90" i="4" s="1"/>
  <c r="I3" i="4"/>
  <c r="K3" i="4" s="1"/>
  <c r="I24" i="4"/>
  <c r="K24" i="4" s="1"/>
  <c r="I35" i="4"/>
  <c r="K35" i="4" s="1"/>
  <c r="I39" i="4"/>
  <c r="K39" i="4" s="1"/>
  <c r="I77" i="4"/>
  <c r="K77" i="4" s="1"/>
  <c r="I13" i="4"/>
  <c r="K13" i="4" s="1"/>
  <c r="I28" i="4"/>
  <c r="K28" i="4" s="1"/>
  <c r="I47" i="4"/>
  <c r="K47" i="4" s="1"/>
  <c r="I80" i="4"/>
  <c r="K80" i="4" s="1"/>
  <c r="I37" i="4"/>
  <c r="K37" i="4" s="1"/>
  <c r="I73" i="4"/>
  <c r="K73" i="4" s="1"/>
  <c r="I43" i="4"/>
  <c r="K43" i="4" s="1"/>
  <c r="I46" i="4"/>
  <c r="K46" i="4" s="1"/>
  <c r="I51" i="4"/>
  <c r="K51" i="4" s="1"/>
  <c r="I53" i="4"/>
  <c r="K53" i="4" s="1"/>
  <c r="I56" i="4"/>
  <c r="K56" i="4" s="1"/>
  <c r="I62" i="4"/>
  <c r="K62" i="4" s="1"/>
  <c r="I64" i="4"/>
  <c r="K64" i="4" s="1"/>
  <c r="I65" i="4"/>
  <c r="K65" i="4" s="1"/>
  <c r="I67" i="4"/>
  <c r="K67" i="4" s="1"/>
  <c r="I75" i="4"/>
  <c r="K75" i="4" s="1"/>
  <c r="I76" i="4"/>
  <c r="K76" i="4" s="1"/>
  <c r="I82" i="4"/>
  <c r="K82" i="4" s="1"/>
  <c r="I26" i="4"/>
  <c r="K26" i="4" s="1"/>
  <c r="I93" i="4"/>
  <c r="K93" i="4" s="1"/>
  <c r="I29" i="4"/>
  <c r="K29" i="4" s="1"/>
</calcChain>
</file>

<file path=xl/sharedStrings.xml><?xml version="1.0" encoding="utf-8"?>
<sst xmlns="http://schemas.openxmlformats.org/spreadsheetml/2006/main" count="303" uniqueCount="197">
  <si>
    <t>Öğrenci No</t>
  </si>
  <si>
    <t>Adı</t>
  </si>
  <si>
    <t>Soyadı</t>
  </si>
  <si>
    <t>CİHAT İLKER</t>
  </si>
  <si>
    <t>GENÇ</t>
  </si>
  <si>
    <t>BURAK</t>
  </si>
  <si>
    <t>TUNCEL</t>
  </si>
  <si>
    <t>ZULIYAER</t>
  </si>
  <si>
    <t>KUERWAN</t>
  </si>
  <si>
    <t>OZAN MELİH</t>
  </si>
  <si>
    <t>PAÇAL</t>
  </si>
  <si>
    <t>RAHMİ CEMRE</t>
  </si>
  <si>
    <t>ÜNAL</t>
  </si>
  <si>
    <t>KÜBRA</t>
  </si>
  <si>
    <t>KARAKÖSE</t>
  </si>
  <si>
    <t>EMİNE BETÜL</t>
  </si>
  <si>
    <t>ŞİNAR</t>
  </si>
  <si>
    <t>YOZDZHAN</t>
  </si>
  <si>
    <t>YALMAZ</t>
  </si>
  <si>
    <t>MERVE ÜLKÜ</t>
  </si>
  <si>
    <t>ÖZKARA</t>
  </si>
  <si>
    <t>KARAKUYU</t>
  </si>
  <si>
    <t>DİLARA</t>
  </si>
  <si>
    <t>SUVEREN</t>
  </si>
  <si>
    <t>AŞIR FURKAN</t>
  </si>
  <si>
    <t>KAYACIK</t>
  </si>
  <si>
    <t>METEHAN</t>
  </si>
  <si>
    <t>ÇAYLAK</t>
  </si>
  <si>
    <t>ALTUĞ NUMAN</t>
  </si>
  <si>
    <t>YILDIZ</t>
  </si>
  <si>
    <t>ALPEREN ÖNDER</t>
  </si>
  <si>
    <t>ÖZKAN</t>
  </si>
  <si>
    <t>ÖMER MUHAMMED</t>
  </si>
  <si>
    <t>DEMİR</t>
  </si>
  <si>
    <t>İBRAHİM</t>
  </si>
  <si>
    <t>ATABEY</t>
  </si>
  <si>
    <t>FATİH MUSTAFA</t>
  </si>
  <si>
    <t>SAĞIR</t>
  </si>
  <si>
    <t>AYKUT</t>
  </si>
  <si>
    <t>AKDENİZ</t>
  </si>
  <si>
    <t>CİHAN</t>
  </si>
  <si>
    <t>KAYA</t>
  </si>
  <si>
    <t>FURKAN NECATİ</t>
  </si>
  <si>
    <t>ÜRKMEZ</t>
  </si>
  <si>
    <t>SÜLEYMAN ALİBURAK</t>
  </si>
  <si>
    <t>ÇINAR</t>
  </si>
  <si>
    <t>AHMET</t>
  </si>
  <si>
    <t>ELGÜN</t>
  </si>
  <si>
    <t>MERT</t>
  </si>
  <si>
    <t>ÖZ</t>
  </si>
  <si>
    <t>MERT ŞAMİL</t>
  </si>
  <si>
    <t>GÜL</t>
  </si>
  <si>
    <t>İLAYDA</t>
  </si>
  <si>
    <t>ŞAHİN</t>
  </si>
  <si>
    <t>YUSUF</t>
  </si>
  <si>
    <t>ANI</t>
  </si>
  <si>
    <t>TALHA</t>
  </si>
  <si>
    <t>BACAK</t>
  </si>
  <si>
    <t>YAĞIZ YETKİN</t>
  </si>
  <si>
    <t>ŞEKER</t>
  </si>
  <si>
    <t>OĞUZ KAĞAN</t>
  </si>
  <si>
    <t>KARAASLAN</t>
  </si>
  <si>
    <t>RECEP FURKAN</t>
  </si>
  <si>
    <t>KOÇYİĞİT</t>
  </si>
  <si>
    <t>İBRAHİM FURKAN</t>
  </si>
  <si>
    <t>ERÇELEBİ</t>
  </si>
  <si>
    <t>BAĞCI</t>
  </si>
  <si>
    <t>ŞAHAN</t>
  </si>
  <si>
    <t>ARSLAN</t>
  </si>
  <si>
    <t>ETKİN</t>
  </si>
  <si>
    <t>PINAR</t>
  </si>
  <si>
    <t>BUKET</t>
  </si>
  <si>
    <t>BÜŞRA</t>
  </si>
  <si>
    <t>KÜDEN</t>
  </si>
  <si>
    <t>OSMAN DOĞUKAN</t>
  </si>
  <si>
    <t>GÜNAYDIN</t>
  </si>
  <si>
    <t>BERKAY</t>
  </si>
  <si>
    <t>HAMARAT</t>
  </si>
  <si>
    <t>EMİN TEYHAN</t>
  </si>
  <si>
    <t>USLU</t>
  </si>
  <si>
    <t>DURSUNLAR</t>
  </si>
  <si>
    <t>MEHMET FURKAN</t>
  </si>
  <si>
    <t>KEREM</t>
  </si>
  <si>
    <t>YOLCU</t>
  </si>
  <si>
    <t>SELİN</t>
  </si>
  <si>
    <t>GEZER</t>
  </si>
  <si>
    <t>İPEK</t>
  </si>
  <si>
    <t>KOÇ</t>
  </si>
  <si>
    <t>ALPER</t>
  </si>
  <si>
    <t>SOLMAZ</t>
  </si>
  <si>
    <t>ALİ ASAF</t>
  </si>
  <si>
    <t>POLAT</t>
  </si>
  <si>
    <t>TOYGAR</t>
  </si>
  <si>
    <t>KAYAŞ</t>
  </si>
  <si>
    <t>FAZLI</t>
  </si>
  <si>
    <t>BOZATAY</t>
  </si>
  <si>
    <t>MUSTAFA</t>
  </si>
  <si>
    <t>KATİPOĞLU</t>
  </si>
  <si>
    <t>FATMA</t>
  </si>
  <si>
    <t>TANRIKULU</t>
  </si>
  <si>
    <t>TIPIRDIK</t>
  </si>
  <si>
    <t>HALİL İBRAHİM</t>
  </si>
  <si>
    <t>ULUOĞLU</t>
  </si>
  <si>
    <t>ÖMER LÜTFÜ</t>
  </si>
  <si>
    <t>TORTUMLU</t>
  </si>
  <si>
    <t>FURKAN SAMİ</t>
  </si>
  <si>
    <t>AKYILDIZ</t>
  </si>
  <si>
    <t>SEMİH</t>
  </si>
  <si>
    <t>DURMAZ</t>
  </si>
  <si>
    <t>SHAFKAT</t>
  </si>
  <si>
    <t>NURTDINOV</t>
  </si>
  <si>
    <t>SİNAN</t>
  </si>
  <si>
    <t>KIZANLIK</t>
  </si>
  <si>
    <t>FATİH</t>
  </si>
  <si>
    <t>GÜNEŞ</t>
  </si>
  <si>
    <t>ELİF</t>
  </si>
  <si>
    <t>ÖZCAN</t>
  </si>
  <si>
    <t>TÜRKMENOĞLU</t>
  </si>
  <si>
    <t>HAKTAN</t>
  </si>
  <si>
    <t>SARITEPE</t>
  </si>
  <si>
    <t>BATUHAN FAİK</t>
  </si>
  <si>
    <t>DERİNBAY</t>
  </si>
  <si>
    <t>ENES</t>
  </si>
  <si>
    <t>KILIÇARSLAN</t>
  </si>
  <si>
    <t>ONUR</t>
  </si>
  <si>
    <t>YERLİ</t>
  </si>
  <si>
    <t>ALTINPINAR</t>
  </si>
  <si>
    <t>FURKAN MUSA</t>
  </si>
  <si>
    <t>TİTREK</t>
  </si>
  <si>
    <t>BOZKIR</t>
  </si>
  <si>
    <t>UĞUR</t>
  </si>
  <si>
    <t>KESKİN</t>
  </si>
  <si>
    <t>BEYZA NUR</t>
  </si>
  <si>
    <t>SEZGİN</t>
  </si>
  <si>
    <t>ŞEYMA</t>
  </si>
  <si>
    <t>TOLGA</t>
  </si>
  <si>
    <t>ZİFTCİ</t>
  </si>
  <si>
    <t>CAFER BERK</t>
  </si>
  <si>
    <t>ÇERKEZLER</t>
  </si>
  <si>
    <t>HÜSREV</t>
  </si>
  <si>
    <t>YUMUŞAK</t>
  </si>
  <si>
    <t>MAHMUT MURAT</t>
  </si>
  <si>
    <t>AKTAN</t>
  </si>
  <si>
    <t>YUSUF ETKİN</t>
  </si>
  <si>
    <t>KIZILDAĞ</t>
  </si>
  <si>
    <t>ZEYNEP</t>
  </si>
  <si>
    <t>DANİŞ</t>
  </si>
  <si>
    <t>ALP BİNTUĞ</t>
  </si>
  <si>
    <t>UZUN</t>
  </si>
  <si>
    <t>FATMA ZEHRA</t>
  </si>
  <si>
    <t>ÇETİN</t>
  </si>
  <si>
    <t>ALPEREN</t>
  </si>
  <si>
    <t>ÖZER</t>
  </si>
  <si>
    <t>ÖMER</t>
  </si>
  <si>
    <t>KURTTEKİN</t>
  </si>
  <si>
    <t>ENGİN DENİZ</t>
  </si>
  <si>
    <t>ÇAĞLAR</t>
  </si>
  <si>
    <t>ÖMER FARUK</t>
  </si>
  <si>
    <t>YAVUZ</t>
  </si>
  <si>
    <t>UMUTCAN</t>
  </si>
  <si>
    <t>ORUĞ</t>
  </si>
  <si>
    <t>HAVANUR</t>
  </si>
  <si>
    <t>DERVİŞOĞLU</t>
  </si>
  <si>
    <t>BETÜL</t>
  </si>
  <si>
    <t>ÖN</t>
  </si>
  <si>
    <t>ABDULLAH ZAHİD</t>
  </si>
  <si>
    <t>AYDOĞDU</t>
  </si>
  <si>
    <t>ÖMER HAMİD</t>
  </si>
  <si>
    <t>KAMIŞLI</t>
  </si>
  <si>
    <t>KUBİLAY</t>
  </si>
  <si>
    <t>KOYUNCUOĞLU</t>
  </si>
  <si>
    <t>HAMDULLAH</t>
  </si>
  <si>
    <t>USTA</t>
  </si>
  <si>
    <t>NINI</t>
  </si>
  <si>
    <t>KVATCHANTIRADZE</t>
  </si>
  <si>
    <t>AYŞE HİLAL</t>
  </si>
  <si>
    <t>DOĞAN</t>
  </si>
  <si>
    <t>1.vize</t>
  </si>
  <si>
    <t>2.vize</t>
  </si>
  <si>
    <t>lab ort</t>
  </si>
  <si>
    <t>final</t>
  </si>
  <si>
    <t>son not</t>
  </si>
  <si>
    <t>harf not</t>
  </si>
  <si>
    <t>bonus</t>
  </si>
  <si>
    <t>M</t>
  </si>
  <si>
    <t>id</t>
  </si>
  <si>
    <t>toplam not</t>
  </si>
  <si>
    <t>toplam not dgr</t>
  </si>
  <si>
    <t>AA</t>
  </si>
  <si>
    <t>BA</t>
  </si>
  <si>
    <t>BB</t>
  </si>
  <si>
    <t>CB</t>
  </si>
  <si>
    <t>CC</t>
  </si>
  <si>
    <t>DC</t>
  </si>
  <si>
    <t>DD</t>
  </si>
  <si>
    <t>FD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</si>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</sst>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7"/>
      <color theme="1"/>
      <name val="Verdana"/>
      <family val="2"/>
    </font>
    <font>
      <sz val="7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>
      <selection activeCell="C15" sqref="C15"/>
    </sheetView>
  </sheetViews>
  <sheetFormatPr defaultRowHeight="15" x14ac:dyDescent="0.25"/>
  <cols>
    <col min="1" max="1" width="2.42578125" bestFit="1" customWidth="1"/>
    <col min="2" max="2" width="9.28515625" bestFit="1" customWidth="1"/>
    <col min="3" max="3" width="15.7109375" bestFit="1" customWidth="1"/>
    <col min="4" max="4" width="14.5703125" bestFit="1" customWidth="1"/>
    <col min="5" max="6" width="4.85546875" customWidth="1"/>
    <col min="7" max="7" width="5.42578125" style="6" customWidth="1"/>
    <col min="8" max="9" width="8.7109375" customWidth="1"/>
    <col min="10" max="10" width="5.7109375" bestFit="1" customWidth="1"/>
    <col min="11" max="13" width="8.7109375" customWidth="1"/>
  </cols>
  <sheetData>
    <row r="1" spans="1:13" ht="18.75" thickBot="1" x14ac:dyDescent="0.3">
      <c r="A1" s="1" t="s">
        <v>185</v>
      </c>
      <c r="B1" s="1" t="s">
        <v>0</v>
      </c>
      <c r="C1" s="1" t="s">
        <v>1</v>
      </c>
      <c r="D1" s="1" t="s">
        <v>2</v>
      </c>
      <c r="E1" s="4" t="s">
        <v>177</v>
      </c>
      <c r="F1" s="4" t="s">
        <v>178</v>
      </c>
      <c r="G1" s="5" t="s">
        <v>179</v>
      </c>
      <c r="H1" s="4" t="s">
        <v>180</v>
      </c>
      <c r="I1" s="4" t="s">
        <v>181</v>
      </c>
      <c r="J1" s="4" t="s">
        <v>183</v>
      </c>
      <c r="K1" s="4" t="s">
        <v>186</v>
      </c>
      <c r="L1" s="4" t="s">
        <v>187</v>
      </c>
      <c r="M1" s="4" t="s">
        <v>182</v>
      </c>
    </row>
    <row r="2" spans="1:13" ht="15.75" thickBot="1" x14ac:dyDescent="0.3">
      <c r="A2" s="7">
        <v>1</v>
      </c>
      <c r="B2" s="7">
        <v>12011068</v>
      </c>
      <c r="C2" s="2" t="s">
        <v>3</v>
      </c>
      <c r="D2" s="2" t="s">
        <v>4</v>
      </c>
      <c r="E2">
        <v>0</v>
      </c>
      <c r="F2">
        <v>0</v>
      </c>
      <c r="G2" s="6" t="s">
        <v>184</v>
      </c>
      <c r="H2">
        <v>0</v>
      </c>
      <c r="I2">
        <f>E2*0.3+F2*0.3+H2*0.4</f>
        <v>0</v>
      </c>
      <c r="K2">
        <f t="shared" ref="K2:K33" si="0">ROUND(I2+J2,0)</f>
        <v>0</v>
      </c>
      <c r="L2">
        <v>0</v>
      </c>
      <c r="M2" t="s">
        <v>196</v>
      </c>
    </row>
    <row r="3" spans="1:13" ht="15.75" thickBot="1" x14ac:dyDescent="0.3">
      <c r="A3" s="8">
        <v>2</v>
      </c>
      <c r="B3" s="8">
        <v>13011063</v>
      </c>
      <c r="C3" s="3" t="s">
        <v>5</v>
      </c>
      <c r="D3" s="3" t="s">
        <v>6</v>
      </c>
      <c r="E3">
        <v>44</v>
      </c>
      <c r="F3">
        <v>70</v>
      </c>
      <c r="G3" s="6">
        <v>97</v>
      </c>
      <c r="H3">
        <v>65</v>
      </c>
      <c r="I3">
        <f>E3*0.2+F3*0.2+G3*0.2+H3*0.4</f>
        <v>68.2</v>
      </c>
      <c r="K3">
        <f t="shared" si="0"/>
        <v>68</v>
      </c>
      <c r="L3">
        <v>68</v>
      </c>
      <c r="M3" t="s">
        <v>191</v>
      </c>
    </row>
    <row r="4" spans="1:13" ht="15.75" thickBot="1" x14ac:dyDescent="0.3">
      <c r="A4" s="7">
        <v>3</v>
      </c>
      <c r="B4" s="7">
        <v>13011120</v>
      </c>
      <c r="C4" s="2" t="s">
        <v>7</v>
      </c>
      <c r="D4" s="2" t="s">
        <v>8</v>
      </c>
      <c r="E4">
        <v>1</v>
      </c>
      <c r="F4">
        <v>1</v>
      </c>
      <c r="G4" s="6" t="s">
        <v>184</v>
      </c>
      <c r="H4">
        <v>0</v>
      </c>
      <c r="I4">
        <f t="shared" ref="I4:I11" si="1">E4*0.3+F4*0.3+H4*0.4</f>
        <v>0.6</v>
      </c>
      <c r="K4">
        <f t="shared" si="0"/>
        <v>1</v>
      </c>
      <c r="L4">
        <v>1</v>
      </c>
      <c r="M4" t="s">
        <v>196</v>
      </c>
    </row>
    <row r="5" spans="1:13" ht="15.75" thickBot="1" x14ac:dyDescent="0.3">
      <c r="A5" s="8">
        <v>4</v>
      </c>
      <c r="B5" s="8">
        <v>14011013</v>
      </c>
      <c r="C5" s="3" t="s">
        <v>9</v>
      </c>
      <c r="D5" s="3" t="s">
        <v>10</v>
      </c>
      <c r="E5">
        <v>28</v>
      </c>
      <c r="F5">
        <v>60</v>
      </c>
      <c r="G5" s="6" t="s">
        <v>184</v>
      </c>
      <c r="H5">
        <v>65</v>
      </c>
      <c r="I5">
        <f t="shared" si="1"/>
        <v>52.4</v>
      </c>
      <c r="K5">
        <f t="shared" si="0"/>
        <v>52</v>
      </c>
      <c r="L5">
        <v>52</v>
      </c>
      <c r="M5" t="s">
        <v>192</v>
      </c>
    </row>
    <row r="6" spans="1:13" ht="15.75" thickBot="1" x14ac:dyDescent="0.3">
      <c r="A6" s="7">
        <v>5</v>
      </c>
      <c r="B6" s="7">
        <v>14011052</v>
      </c>
      <c r="C6" s="2" t="s">
        <v>11</v>
      </c>
      <c r="D6" s="2" t="s">
        <v>12</v>
      </c>
      <c r="E6">
        <v>0</v>
      </c>
      <c r="F6">
        <v>35</v>
      </c>
      <c r="G6" s="6" t="s">
        <v>184</v>
      </c>
      <c r="H6">
        <v>0</v>
      </c>
      <c r="I6">
        <f t="shared" si="1"/>
        <v>10.5</v>
      </c>
      <c r="K6">
        <f t="shared" si="0"/>
        <v>11</v>
      </c>
      <c r="L6">
        <v>11</v>
      </c>
      <c r="M6" t="s">
        <v>196</v>
      </c>
    </row>
    <row r="7" spans="1:13" ht="15.75" thickBot="1" x14ac:dyDescent="0.3">
      <c r="A7" s="8">
        <v>6</v>
      </c>
      <c r="B7" s="8">
        <v>14011056</v>
      </c>
      <c r="C7" s="3" t="s">
        <v>13</v>
      </c>
      <c r="D7" s="3" t="s">
        <v>14</v>
      </c>
      <c r="E7">
        <v>6</v>
      </c>
      <c r="F7">
        <v>10</v>
      </c>
      <c r="G7" s="6" t="s">
        <v>184</v>
      </c>
      <c r="H7">
        <v>54</v>
      </c>
      <c r="I7">
        <f t="shared" si="1"/>
        <v>26.400000000000002</v>
      </c>
      <c r="K7">
        <f t="shared" si="0"/>
        <v>26</v>
      </c>
      <c r="L7">
        <v>26</v>
      </c>
      <c r="M7" t="s">
        <v>195</v>
      </c>
    </row>
    <row r="8" spans="1:13" ht="15.75" thickBot="1" x14ac:dyDescent="0.3">
      <c r="A8" s="7">
        <v>7</v>
      </c>
      <c r="B8" s="7">
        <v>14011063</v>
      </c>
      <c r="C8" s="2" t="s">
        <v>15</v>
      </c>
      <c r="D8" s="2" t="s">
        <v>16</v>
      </c>
      <c r="E8">
        <v>40</v>
      </c>
      <c r="F8">
        <v>1</v>
      </c>
      <c r="G8" s="6" t="s">
        <v>184</v>
      </c>
      <c r="H8">
        <v>10</v>
      </c>
      <c r="I8">
        <f t="shared" si="1"/>
        <v>16.3</v>
      </c>
      <c r="K8">
        <f t="shared" si="0"/>
        <v>16</v>
      </c>
      <c r="L8">
        <v>16</v>
      </c>
      <c r="M8" t="s">
        <v>196</v>
      </c>
    </row>
    <row r="9" spans="1:13" ht="15.75" thickBot="1" x14ac:dyDescent="0.3">
      <c r="A9" s="8">
        <v>8</v>
      </c>
      <c r="B9" s="8">
        <v>14011908</v>
      </c>
      <c r="C9" s="3" t="s">
        <v>17</v>
      </c>
      <c r="D9" s="3" t="s">
        <v>18</v>
      </c>
      <c r="E9">
        <v>20</v>
      </c>
      <c r="F9">
        <v>45</v>
      </c>
      <c r="G9" s="6" t="s">
        <v>184</v>
      </c>
      <c r="H9">
        <v>20</v>
      </c>
      <c r="I9">
        <f t="shared" si="1"/>
        <v>27.5</v>
      </c>
      <c r="K9">
        <f t="shared" si="0"/>
        <v>28</v>
      </c>
      <c r="L9">
        <v>28</v>
      </c>
      <c r="M9" t="s">
        <v>195</v>
      </c>
    </row>
    <row r="10" spans="1:13" ht="15.75" thickBot="1" x14ac:dyDescent="0.3">
      <c r="A10" s="7">
        <v>9</v>
      </c>
      <c r="B10" s="7">
        <v>15011028</v>
      </c>
      <c r="C10" s="2" t="s">
        <v>19</v>
      </c>
      <c r="D10" s="2" t="s">
        <v>20</v>
      </c>
      <c r="E10">
        <v>29</v>
      </c>
      <c r="F10">
        <v>10</v>
      </c>
      <c r="G10" s="6" t="s">
        <v>184</v>
      </c>
      <c r="H10">
        <v>35</v>
      </c>
      <c r="I10">
        <f t="shared" si="1"/>
        <v>25.7</v>
      </c>
      <c r="K10">
        <f t="shared" si="0"/>
        <v>26</v>
      </c>
      <c r="L10">
        <v>26</v>
      </c>
      <c r="M10" t="s">
        <v>195</v>
      </c>
    </row>
    <row r="11" spans="1:13" ht="15.75" thickBot="1" x14ac:dyDescent="0.3">
      <c r="A11" s="8">
        <v>10</v>
      </c>
      <c r="B11" s="8">
        <v>15011030</v>
      </c>
      <c r="C11" s="3" t="s">
        <v>13</v>
      </c>
      <c r="D11" s="3" t="s">
        <v>21</v>
      </c>
      <c r="E11">
        <v>60</v>
      </c>
      <c r="F11">
        <v>13</v>
      </c>
      <c r="G11" s="6" t="s">
        <v>184</v>
      </c>
      <c r="H11">
        <v>53</v>
      </c>
      <c r="I11">
        <f t="shared" si="1"/>
        <v>43.1</v>
      </c>
      <c r="K11">
        <f t="shared" si="0"/>
        <v>43</v>
      </c>
      <c r="L11">
        <v>43</v>
      </c>
      <c r="M11" t="s">
        <v>193</v>
      </c>
    </row>
    <row r="12" spans="1:13" ht="15.75" thickBot="1" x14ac:dyDescent="0.3">
      <c r="A12" s="7">
        <v>11</v>
      </c>
      <c r="B12" s="7">
        <v>15011044</v>
      </c>
      <c r="C12" s="2" t="s">
        <v>22</v>
      </c>
      <c r="D12" s="2" t="s">
        <v>23</v>
      </c>
      <c r="E12">
        <v>53</v>
      </c>
      <c r="F12">
        <v>16</v>
      </c>
      <c r="G12" s="6">
        <v>66</v>
      </c>
      <c r="H12">
        <v>75</v>
      </c>
      <c r="I12">
        <f>E12*0.2+F12*0.2+G12*0.2+H12*0.4</f>
        <v>57</v>
      </c>
      <c r="K12">
        <f t="shared" si="0"/>
        <v>57</v>
      </c>
      <c r="L12">
        <v>57</v>
      </c>
      <c r="M12" t="s">
        <v>192</v>
      </c>
    </row>
    <row r="13" spans="1:13" ht="15.75" thickBot="1" x14ac:dyDescent="0.3">
      <c r="A13" s="8">
        <v>12</v>
      </c>
      <c r="B13" s="8">
        <v>15011051</v>
      </c>
      <c r="C13" s="3" t="s">
        <v>24</v>
      </c>
      <c r="D13" s="3" t="s">
        <v>25</v>
      </c>
      <c r="E13">
        <v>35</v>
      </c>
      <c r="F13">
        <v>45</v>
      </c>
      <c r="G13" s="6">
        <v>98</v>
      </c>
      <c r="H13">
        <v>50</v>
      </c>
      <c r="I13">
        <f>E13*0.2+F13*0.2+G13*0.2+H13*0.4</f>
        <v>55.6</v>
      </c>
      <c r="K13">
        <f t="shared" si="0"/>
        <v>56</v>
      </c>
      <c r="L13">
        <v>56</v>
      </c>
      <c r="M13" t="s">
        <v>192</v>
      </c>
    </row>
    <row r="14" spans="1:13" ht="15.75" thickBot="1" x14ac:dyDescent="0.3">
      <c r="A14" s="7">
        <v>13</v>
      </c>
      <c r="B14" s="7">
        <v>15011063</v>
      </c>
      <c r="C14" s="2" t="s">
        <v>26</v>
      </c>
      <c r="D14" s="2" t="s">
        <v>27</v>
      </c>
      <c r="E14">
        <v>45</v>
      </c>
      <c r="F14">
        <v>15</v>
      </c>
      <c r="G14" s="6" t="s">
        <v>184</v>
      </c>
      <c r="H14">
        <v>15</v>
      </c>
      <c r="I14">
        <f>E14*0.3+F14*0.3+H14*0.4</f>
        <v>24</v>
      </c>
      <c r="K14">
        <f t="shared" si="0"/>
        <v>24</v>
      </c>
      <c r="L14">
        <v>24</v>
      </c>
      <c r="M14" t="s">
        <v>195</v>
      </c>
    </row>
    <row r="15" spans="1:13" ht="15.75" thickBot="1" x14ac:dyDescent="0.3">
      <c r="A15" s="8">
        <v>14</v>
      </c>
      <c r="B15" s="8">
        <v>15011064</v>
      </c>
      <c r="C15" s="3" t="s">
        <v>28</v>
      </c>
      <c r="D15" s="3" t="s">
        <v>29</v>
      </c>
      <c r="E15">
        <v>60</v>
      </c>
      <c r="F15">
        <v>20</v>
      </c>
      <c r="G15" s="6">
        <v>95</v>
      </c>
      <c r="H15">
        <v>80</v>
      </c>
      <c r="I15">
        <f>E15*0.2+F15*0.2+G15*0.2+H15*0.4</f>
        <v>67</v>
      </c>
      <c r="K15">
        <f t="shared" si="0"/>
        <v>67</v>
      </c>
      <c r="L15">
        <v>67</v>
      </c>
      <c r="M15" t="s">
        <v>191</v>
      </c>
    </row>
    <row r="16" spans="1:13" ht="15.75" thickBot="1" x14ac:dyDescent="0.3">
      <c r="A16" s="7">
        <v>15</v>
      </c>
      <c r="B16" s="7">
        <v>15011066</v>
      </c>
      <c r="C16" s="2" t="s">
        <v>30</v>
      </c>
      <c r="D16" s="2" t="s">
        <v>31</v>
      </c>
      <c r="E16">
        <v>20</v>
      </c>
      <c r="F16">
        <v>29</v>
      </c>
      <c r="G16" s="6">
        <v>65</v>
      </c>
      <c r="H16">
        <v>22</v>
      </c>
      <c r="I16">
        <f>E16*0.2+F16*0.2+G16*0.2+H16*0.4</f>
        <v>31.6</v>
      </c>
      <c r="K16">
        <f t="shared" si="0"/>
        <v>32</v>
      </c>
      <c r="L16">
        <v>32</v>
      </c>
      <c r="M16" t="s">
        <v>194</v>
      </c>
    </row>
    <row r="17" spans="1:13" ht="15.75" thickBot="1" x14ac:dyDescent="0.3">
      <c r="A17" s="8">
        <v>16</v>
      </c>
      <c r="B17" s="8">
        <v>15011069</v>
      </c>
      <c r="C17" s="3" t="s">
        <v>32</v>
      </c>
      <c r="D17" s="3" t="s">
        <v>33</v>
      </c>
      <c r="E17">
        <v>5</v>
      </c>
      <c r="F17">
        <v>10</v>
      </c>
      <c r="G17" s="6" t="s">
        <v>184</v>
      </c>
      <c r="H17">
        <v>0</v>
      </c>
      <c r="I17">
        <f>E17*0.3+F17*0.3+H17*0.4</f>
        <v>4.5</v>
      </c>
      <c r="K17">
        <f t="shared" si="0"/>
        <v>5</v>
      </c>
      <c r="L17">
        <v>5</v>
      </c>
      <c r="M17" t="s">
        <v>196</v>
      </c>
    </row>
    <row r="18" spans="1:13" ht="15.75" thickBot="1" x14ac:dyDescent="0.3">
      <c r="A18" s="7">
        <v>17</v>
      </c>
      <c r="B18" s="7">
        <v>15011614</v>
      </c>
      <c r="C18" s="2" t="s">
        <v>34</v>
      </c>
      <c r="D18" s="2" t="s">
        <v>35</v>
      </c>
      <c r="E18">
        <v>20</v>
      </c>
      <c r="F18">
        <v>10</v>
      </c>
      <c r="G18" s="6">
        <v>60</v>
      </c>
      <c r="H18">
        <v>0</v>
      </c>
      <c r="I18">
        <f t="shared" ref="I18:I43" si="2">E18*0.2+F18*0.2+G18*0.2+H18*0.4</f>
        <v>18</v>
      </c>
      <c r="K18">
        <f t="shared" si="0"/>
        <v>18</v>
      </c>
      <c r="L18">
        <v>18</v>
      </c>
      <c r="M18" t="s">
        <v>196</v>
      </c>
    </row>
    <row r="19" spans="1:13" ht="15.75" thickBot="1" x14ac:dyDescent="0.3">
      <c r="A19" s="8">
        <v>18</v>
      </c>
      <c r="B19" s="8">
        <v>15011704</v>
      </c>
      <c r="C19" s="3" t="s">
        <v>36</v>
      </c>
      <c r="D19" s="3" t="s">
        <v>37</v>
      </c>
      <c r="E19">
        <v>10</v>
      </c>
      <c r="F19">
        <v>1</v>
      </c>
      <c r="G19" s="6">
        <v>52</v>
      </c>
      <c r="H19">
        <v>0</v>
      </c>
      <c r="I19">
        <f t="shared" si="2"/>
        <v>12.600000000000001</v>
      </c>
      <c r="K19">
        <f t="shared" si="0"/>
        <v>13</v>
      </c>
      <c r="L19">
        <v>13</v>
      </c>
      <c r="M19" t="s">
        <v>196</v>
      </c>
    </row>
    <row r="20" spans="1:13" ht="15.75" thickBot="1" x14ac:dyDescent="0.3">
      <c r="A20" s="7">
        <v>19</v>
      </c>
      <c r="B20" s="7">
        <v>16011002</v>
      </c>
      <c r="C20" s="2" t="s">
        <v>38</v>
      </c>
      <c r="D20" s="2" t="s">
        <v>39</v>
      </c>
      <c r="E20">
        <v>75</v>
      </c>
      <c r="F20">
        <v>65</v>
      </c>
      <c r="G20" s="6">
        <v>96</v>
      </c>
      <c r="H20">
        <v>92</v>
      </c>
      <c r="I20">
        <f t="shared" si="2"/>
        <v>84</v>
      </c>
      <c r="K20">
        <f t="shared" si="0"/>
        <v>84</v>
      </c>
      <c r="L20">
        <v>84</v>
      </c>
      <c r="M20" t="s">
        <v>189</v>
      </c>
    </row>
    <row r="21" spans="1:13" ht="15.75" thickBot="1" x14ac:dyDescent="0.3">
      <c r="A21" s="8">
        <v>20</v>
      </c>
      <c r="B21" s="8">
        <v>16011008</v>
      </c>
      <c r="C21" s="3" t="s">
        <v>40</v>
      </c>
      <c r="D21" s="3" t="s">
        <v>41</v>
      </c>
      <c r="E21">
        <v>35</v>
      </c>
      <c r="F21">
        <v>57</v>
      </c>
      <c r="G21" s="6">
        <v>83</v>
      </c>
      <c r="H21">
        <v>48</v>
      </c>
      <c r="I21">
        <f t="shared" si="2"/>
        <v>54.2</v>
      </c>
      <c r="K21">
        <f t="shared" si="0"/>
        <v>54</v>
      </c>
      <c r="L21">
        <v>54</v>
      </c>
      <c r="M21" t="s">
        <v>192</v>
      </c>
    </row>
    <row r="22" spans="1:13" ht="15.75" thickBot="1" x14ac:dyDescent="0.3">
      <c r="A22" s="7">
        <v>21</v>
      </c>
      <c r="B22" s="7">
        <v>16011010</v>
      </c>
      <c r="C22" s="2" t="s">
        <v>42</v>
      </c>
      <c r="D22" s="2" t="s">
        <v>43</v>
      </c>
      <c r="E22">
        <v>30</v>
      </c>
      <c r="F22">
        <v>50</v>
      </c>
      <c r="G22" s="6">
        <v>82</v>
      </c>
      <c r="H22">
        <v>67</v>
      </c>
      <c r="I22">
        <f t="shared" si="2"/>
        <v>59.2</v>
      </c>
      <c r="K22">
        <f t="shared" si="0"/>
        <v>59</v>
      </c>
      <c r="L22">
        <v>59</v>
      </c>
      <c r="M22" t="s">
        <v>192</v>
      </c>
    </row>
    <row r="23" spans="1:13" ht="15.75" thickBot="1" x14ac:dyDescent="0.3">
      <c r="A23" s="8">
        <v>22</v>
      </c>
      <c r="B23" s="8">
        <v>16011012</v>
      </c>
      <c r="C23" s="3" t="s">
        <v>44</v>
      </c>
      <c r="D23" s="3" t="s">
        <v>45</v>
      </c>
      <c r="E23">
        <v>20</v>
      </c>
      <c r="F23">
        <v>42</v>
      </c>
      <c r="G23" s="6">
        <v>93</v>
      </c>
      <c r="H23">
        <v>67</v>
      </c>
      <c r="I23">
        <f t="shared" si="2"/>
        <v>57.8</v>
      </c>
      <c r="K23">
        <f t="shared" si="0"/>
        <v>58</v>
      </c>
      <c r="L23">
        <v>58</v>
      </c>
      <c r="M23" t="s">
        <v>192</v>
      </c>
    </row>
    <row r="24" spans="1:13" ht="15.75" thickBot="1" x14ac:dyDescent="0.3">
      <c r="A24" s="7">
        <v>23</v>
      </c>
      <c r="B24" s="7">
        <v>16011016</v>
      </c>
      <c r="C24" s="2" t="s">
        <v>46</v>
      </c>
      <c r="D24" s="2" t="s">
        <v>47</v>
      </c>
      <c r="E24">
        <v>30</v>
      </c>
      <c r="F24">
        <v>50</v>
      </c>
      <c r="G24" s="6">
        <v>97</v>
      </c>
      <c r="H24">
        <v>75</v>
      </c>
      <c r="I24">
        <f t="shared" si="2"/>
        <v>65.400000000000006</v>
      </c>
      <c r="K24">
        <f t="shared" si="0"/>
        <v>65</v>
      </c>
      <c r="L24">
        <v>65</v>
      </c>
      <c r="M24" t="s">
        <v>191</v>
      </c>
    </row>
    <row r="25" spans="1:13" ht="15.75" thickBot="1" x14ac:dyDescent="0.3">
      <c r="A25" s="8">
        <v>24</v>
      </c>
      <c r="B25" s="8">
        <v>16011017</v>
      </c>
      <c r="C25" s="3" t="s">
        <v>48</v>
      </c>
      <c r="D25" s="3" t="s">
        <v>49</v>
      </c>
      <c r="E25">
        <v>23</v>
      </c>
      <c r="F25">
        <v>12</v>
      </c>
      <c r="G25" s="6">
        <v>92</v>
      </c>
      <c r="H25">
        <v>59</v>
      </c>
      <c r="I25">
        <f t="shared" si="2"/>
        <v>49</v>
      </c>
      <c r="K25">
        <f t="shared" si="0"/>
        <v>49</v>
      </c>
      <c r="L25">
        <v>49</v>
      </c>
      <c r="M25" t="s">
        <v>193</v>
      </c>
    </row>
    <row r="26" spans="1:13" ht="15.75" thickBot="1" x14ac:dyDescent="0.3">
      <c r="A26" s="7">
        <v>25</v>
      </c>
      <c r="B26" s="7">
        <v>16011019</v>
      </c>
      <c r="C26" s="2" t="s">
        <v>50</v>
      </c>
      <c r="D26" s="2" t="s">
        <v>51</v>
      </c>
      <c r="E26">
        <v>75</v>
      </c>
      <c r="F26">
        <v>80</v>
      </c>
      <c r="G26" s="6">
        <v>103</v>
      </c>
      <c r="H26">
        <v>100</v>
      </c>
      <c r="I26">
        <f t="shared" si="2"/>
        <v>91.6</v>
      </c>
      <c r="K26">
        <f t="shared" si="0"/>
        <v>92</v>
      </c>
      <c r="L26">
        <v>92</v>
      </c>
      <c r="M26" t="s">
        <v>188</v>
      </c>
    </row>
    <row r="27" spans="1:13" ht="15.75" thickBot="1" x14ac:dyDescent="0.3">
      <c r="A27" s="8">
        <v>26</v>
      </c>
      <c r="B27" s="8">
        <v>16011030</v>
      </c>
      <c r="C27" s="3" t="s">
        <v>52</v>
      </c>
      <c r="D27" s="3" t="s">
        <v>53</v>
      </c>
      <c r="E27">
        <v>18</v>
      </c>
      <c r="F27">
        <v>35</v>
      </c>
      <c r="G27" s="6">
        <v>79</v>
      </c>
      <c r="H27">
        <v>52</v>
      </c>
      <c r="I27">
        <f t="shared" si="2"/>
        <v>47.2</v>
      </c>
      <c r="K27">
        <f t="shared" si="0"/>
        <v>47</v>
      </c>
      <c r="L27">
        <v>47</v>
      </c>
      <c r="M27" t="s">
        <v>193</v>
      </c>
    </row>
    <row r="28" spans="1:13" ht="15.75" thickBot="1" x14ac:dyDescent="0.3">
      <c r="A28" s="7">
        <v>27</v>
      </c>
      <c r="B28" s="7">
        <v>16011033</v>
      </c>
      <c r="C28" s="2" t="s">
        <v>54</v>
      </c>
      <c r="D28" s="2" t="s">
        <v>55</v>
      </c>
      <c r="E28">
        <v>33</v>
      </c>
      <c r="F28">
        <v>90</v>
      </c>
      <c r="G28" s="6">
        <v>98</v>
      </c>
      <c r="H28">
        <v>92</v>
      </c>
      <c r="I28">
        <f t="shared" si="2"/>
        <v>81</v>
      </c>
      <c r="J28">
        <v>3</v>
      </c>
      <c r="K28">
        <f t="shared" si="0"/>
        <v>84</v>
      </c>
      <c r="L28">
        <v>84</v>
      </c>
      <c r="M28" t="s">
        <v>189</v>
      </c>
    </row>
    <row r="29" spans="1:13" ht="15.75" thickBot="1" x14ac:dyDescent="0.3">
      <c r="A29" s="8">
        <v>28</v>
      </c>
      <c r="B29" s="8">
        <v>16011038</v>
      </c>
      <c r="C29" s="3" t="s">
        <v>56</v>
      </c>
      <c r="D29" s="3" t="s">
        <v>57</v>
      </c>
      <c r="E29">
        <v>0</v>
      </c>
      <c r="F29">
        <v>0</v>
      </c>
      <c r="G29" s="6">
        <v>0</v>
      </c>
      <c r="H29">
        <v>0</v>
      </c>
      <c r="I29">
        <f t="shared" si="2"/>
        <v>0</v>
      </c>
      <c r="K29">
        <f t="shared" si="0"/>
        <v>0</v>
      </c>
      <c r="L29">
        <v>0</v>
      </c>
      <c r="M29" t="s">
        <v>196</v>
      </c>
    </row>
    <row r="30" spans="1:13" ht="15.75" thickBot="1" x14ac:dyDescent="0.3">
      <c r="A30" s="7">
        <v>29</v>
      </c>
      <c r="B30" s="7">
        <v>16011040</v>
      </c>
      <c r="C30" s="2" t="s">
        <v>58</v>
      </c>
      <c r="D30" s="2" t="s">
        <v>59</v>
      </c>
      <c r="E30">
        <v>58</v>
      </c>
      <c r="F30">
        <v>0</v>
      </c>
      <c r="G30" s="6">
        <v>65</v>
      </c>
      <c r="H30">
        <v>30</v>
      </c>
      <c r="I30">
        <f t="shared" si="2"/>
        <v>36.6</v>
      </c>
      <c r="K30">
        <f t="shared" si="0"/>
        <v>37</v>
      </c>
      <c r="L30">
        <v>37</v>
      </c>
      <c r="M30" t="s">
        <v>194</v>
      </c>
    </row>
    <row r="31" spans="1:13" ht="15.75" thickBot="1" x14ac:dyDescent="0.3">
      <c r="A31" s="8">
        <v>30</v>
      </c>
      <c r="B31" s="8">
        <v>16011042</v>
      </c>
      <c r="C31" s="3" t="s">
        <v>60</v>
      </c>
      <c r="D31" s="3" t="s">
        <v>61</v>
      </c>
      <c r="E31">
        <v>0</v>
      </c>
      <c r="F31">
        <v>0</v>
      </c>
      <c r="G31" s="6">
        <v>0</v>
      </c>
      <c r="H31">
        <v>0</v>
      </c>
      <c r="I31">
        <f t="shared" si="2"/>
        <v>0</v>
      </c>
      <c r="K31">
        <f t="shared" si="0"/>
        <v>0</v>
      </c>
      <c r="L31">
        <v>0</v>
      </c>
      <c r="M31" t="s">
        <v>196</v>
      </c>
    </row>
    <row r="32" spans="1:13" ht="15.75" thickBot="1" x14ac:dyDescent="0.3">
      <c r="A32" s="7">
        <v>31</v>
      </c>
      <c r="B32" s="7">
        <v>16011043</v>
      </c>
      <c r="C32" s="2" t="s">
        <v>62</v>
      </c>
      <c r="D32" s="2" t="s">
        <v>63</v>
      </c>
      <c r="E32">
        <v>70</v>
      </c>
      <c r="F32">
        <v>87</v>
      </c>
      <c r="G32" s="6">
        <v>95</v>
      </c>
      <c r="H32">
        <v>95</v>
      </c>
      <c r="I32">
        <f t="shared" si="2"/>
        <v>88.4</v>
      </c>
      <c r="K32">
        <f t="shared" si="0"/>
        <v>88</v>
      </c>
      <c r="L32">
        <v>88</v>
      </c>
      <c r="M32" t="s">
        <v>188</v>
      </c>
    </row>
    <row r="33" spans="1:13" ht="15.75" thickBot="1" x14ac:dyDescent="0.3">
      <c r="A33" s="8">
        <v>32</v>
      </c>
      <c r="B33" s="8">
        <v>16011044</v>
      </c>
      <c r="C33" s="3" t="s">
        <v>64</v>
      </c>
      <c r="D33" s="3" t="s">
        <v>65</v>
      </c>
      <c r="E33">
        <v>1</v>
      </c>
      <c r="F33">
        <v>30</v>
      </c>
      <c r="G33" s="6">
        <v>75</v>
      </c>
      <c r="H33">
        <v>60</v>
      </c>
      <c r="I33">
        <f t="shared" si="2"/>
        <v>45.2</v>
      </c>
      <c r="K33">
        <f t="shared" si="0"/>
        <v>45</v>
      </c>
      <c r="L33">
        <v>45</v>
      </c>
      <c r="M33" t="s">
        <v>193</v>
      </c>
    </row>
    <row r="34" spans="1:13" ht="15.75" thickBot="1" x14ac:dyDescent="0.3">
      <c r="A34" s="7">
        <v>33</v>
      </c>
      <c r="B34" s="7">
        <v>16011048</v>
      </c>
      <c r="C34" s="2" t="s">
        <v>46</v>
      </c>
      <c r="D34" s="2" t="s">
        <v>66</v>
      </c>
      <c r="E34">
        <v>6</v>
      </c>
      <c r="F34">
        <v>55</v>
      </c>
      <c r="G34" s="6">
        <v>75</v>
      </c>
      <c r="H34">
        <v>65</v>
      </c>
      <c r="I34">
        <f t="shared" si="2"/>
        <v>53.2</v>
      </c>
      <c r="K34">
        <f t="shared" ref="K34:K65" si="3">ROUND(I34+J34,0)</f>
        <v>53</v>
      </c>
      <c r="L34">
        <v>53</v>
      </c>
      <c r="M34" t="s">
        <v>192</v>
      </c>
    </row>
    <row r="35" spans="1:13" ht="15.75" thickBot="1" x14ac:dyDescent="0.3">
      <c r="A35" s="8">
        <v>34</v>
      </c>
      <c r="B35" s="8">
        <v>16011050</v>
      </c>
      <c r="C35" s="3" t="s">
        <v>67</v>
      </c>
      <c r="D35" s="3" t="s">
        <v>68</v>
      </c>
      <c r="E35">
        <v>15</v>
      </c>
      <c r="F35">
        <v>37</v>
      </c>
      <c r="G35" s="6">
        <v>97</v>
      </c>
      <c r="H35">
        <v>79</v>
      </c>
      <c r="I35">
        <f t="shared" si="2"/>
        <v>61.400000000000006</v>
      </c>
      <c r="K35">
        <f t="shared" si="3"/>
        <v>61</v>
      </c>
      <c r="L35">
        <v>61</v>
      </c>
      <c r="M35" t="s">
        <v>191</v>
      </c>
    </row>
    <row r="36" spans="1:13" ht="15.75" thickBot="1" x14ac:dyDescent="0.3">
      <c r="A36" s="7">
        <v>35</v>
      </c>
      <c r="B36" s="7">
        <v>16011053</v>
      </c>
      <c r="C36" s="2" t="s">
        <v>69</v>
      </c>
      <c r="D36" s="2" t="s">
        <v>70</v>
      </c>
      <c r="E36">
        <v>73</v>
      </c>
      <c r="F36">
        <v>65</v>
      </c>
      <c r="G36" s="6">
        <v>95</v>
      </c>
      <c r="H36">
        <v>65</v>
      </c>
      <c r="I36">
        <f t="shared" si="2"/>
        <v>72.599999999999994</v>
      </c>
      <c r="K36">
        <f t="shared" si="3"/>
        <v>73</v>
      </c>
      <c r="L36">
        <v>73</v>
      </c>
      <c r="M36" t="s">
        <v>190</v>
      </c>
    </row>
    <row r="37" spans="1:13" ht="15.75" thickBot="1" x14ac:dyDescent="0.3">
      <c r="A37" s="8">
        <v>36</v>
      </c>
      <c r="B37" s="8">
        <v>16011054</v>
      </c>
      <c r="C37" s="3" t="s">
        <v>71</v>
      </c>
      <c r="D37" s="3" t="s">
        <v>51</v>
      </c>
      <c r="E37">
        <v>54</v>
      </c>
      <c r="F37">
        <v>77</v>
      </c>
      <c r="G37" s="6">
        <v>99</v>
      </c>
      <c r="H37">
        <v>64</v>
      </c>
      <c r="I37">
        <f t="shared" si="2"/>
        <v>71.599999999999994</v>
      </c>
      <c r="K37">
        <f t="shared" si="3"/>
        <v>72</v>
      </c>
      <c r="L37">
        <v>72</v>
      </c>
      <c r="M37" t="s">
        <v>190</v>
      </c>
    </row>
    <row r="38" spans="1:13" ht="15.75" thickBot="1" x14ac:dyDescent="0.3">
      <c r="A38" s="7">
        <v>37</v>
      </c>
      <c r="B38" s="7">
        <v>16011057</v>
      </c>
      <c r="C38" s="2" t="s">
        <v>72</v>
      </c>
      <c r="D38" s="2" t="s">
        <v>73</v>
      </c>
      <c r="E38">
        <v>40</v>
      </c>
      <c r="F38">
        <v>39</v>
      </c>
      <c r="G38" s="6">
        <v>73</v>
      </c>
      <c r="H38">
        <v>40</v>
      </c>
      <c r="I38">
        <f t="shared" si="2"/>
        <v>46.400000000000006</v>
      </c>
      <c r="K38">
        <f t="shared" si="3"/>
        <v>46</v>
      </c>
      <c r="L38">
        <v>46</v>
      </c>
      <c r="M38" t="s">
        <v>193</v>
      </c>
    </row>
    <row r="39" spans="1:13" ht="15.75" thickBot="1" x14ac:dyDescent="0.3">
      <c r="A39" s="8">
        <v>38</v>
      </c>
      <c r="B39" s="8">
        <v>16011058</v>
      </c>
      <c r="C39" s="3" t="s">
        <v>74</v>
      </c>
      <c r="D39" s="3" t="s">
        <v>75</v>
      </c>
      <c r="E39">
        <v>35</v>
      </c>
      <c r="F39">
        <v>30</v>
      </c>
      <c r="G39" s="6">
        <v>97</v>
      </c>
      <c r="H39">
        <v>52</v>
      </c>
      <c r="I39">
        <f t="shared" si="2"/>
        <v>53.2</v>
      </c>
      <c r="K39">
        <f t="shared" si="3"/>
        <v>53</v>
      </c>
      <c r="L39">
        <v>53</v>
      </c>
      <c r="M39" t="s">
        <v>192</v>
      </c>
    </row>
    <row r="40" spans="1:13" ht="15.75" thickBot="1" x14ac:dyDescent="0.3">
      <c r="A40" s="7">
        <v>39</v>
      </c>
      <c r="B40" s="7">
        <v>16011061</v>
      </c>
      <c r="C40" s="2" t="s">
        <v>76</v>
      </c>
      <c r="D40" s="2" t="s">
        <v>77</v>
      </c>
      <c r="E40">
        <v>9</v>
      </c>
      <c r="F40">
        <v>40</v>
      </c>
      <c r="G40" s="6">
        <v>83</v>
      </c>
      <c r="H40">
        <v>55</v>
      </c>
      <c r="I40">
        <f t="shared" si="2"/>
        <v>48.400000000000006</v>
      </c>
      <c r="K40">
        <f t="shared" si="3"/>
        <v>48</v>
      </c>
      <c r="L40">
        <v>48</v>
      </c>
      <c r="M40" t="s">
        <v>193</v>
      </c>
    </row>
    <row r="41" spans="1:13" ht="15.75" thickBot="1" x14ac:dyDescent="0.3">
      <c r="A41" s="8">
        <v>40</v>
      </c>
      <c r="B41" s="8">
        <v>16011062</v>
      </c>
      <c r="C41" s="3" t="s">
        <v>78</v>
      </c>
      <c r="D41" s="3" t="s">
        <v>79</v>
      </c>
      <c r="E41">
        <v>80</v>
      </c>
      <c r="F41">
        <v>50</v>
      </c>
      <c r="G41" s="6">
        <v>96</v>
      </c>
      <c r="H41">
        <v>88</v>
      </c>
      <c r="I41">
        <f t="shared" si="2"/>
        <v>80.400000000000006</v>
      </c>
      <c r="K41">
        <f t="shared" si="3"/>
        <v>80</v>
      </c>
      <c r="L41">
        <v>80</v>
      </c>
      <c r="M41" t="s">
        <v>189</v>
      </c>
    </row>
    <row r="42" spans="1:13" ht="15.75" thickBot="1" x14ac:dyDescent="0.3">
      <c r="A42" s="7">
        <v>41</v>
      </c>
      <c r="B42" s="7">
        <v>16011063</v>
      </c>
      <c r="C42" s="2" t="s">
        <v>5</v>
      </c>
      <c r="D42" s="2" t="s">
        <v>80</v>
      </c>
      <c r="E42">
        <v>60</v>
      </c>
      <c r="F42">
        <v>77</v>
      </c>
      <c r="G42" s="6">
        <v>88</v>
      </c>
      <c r="H42">
        <v>74</v>
      </c>
      <c r="I42">
        <f t="shared" si="2"/>
        <v>74.599999999999994</v>
      </c>
      <c r="K42">
        <f t="shared" si="3"/>
        <v>75</v>
      </c>
      <c r="L42">
        <v>75</v>
      </c>
      <c r="M42" t="s">
        <v>190</v>
      </c>
    </row>
    <row r="43" spans="1:13" ht="15.75" thickBot="1" x14ac:dyDescent="0.3">
      <c r="A43" s="8">
        <v>42</v>
      </c>
      <c r="B43" s="8">
        <v>16011066</v>
      </c>
      <c r="C43" s="3" t="s">
        <v>81</v>
      </c>
      <c r="D43" s="3" t="s">
        <v>53</v>
      </c>
      <c r="E43">
        <v>93</v>
      </c>
      <c r="F43">
        <v>55</v>
      </c>
      <c r="G43" s="6">
        <v>100</v>
      </c>
      <c r="H43">
        <v>63</v>
      </c>
      <c r="I43">
        <f t="shared" si="2"/>
        <v>74.800000000000011</v>
      </c>
      <c r="K43">
        <f t="shared" si="3"/>
        <v>75</v>
      </c>
      <c r="L43">
        <v>75</v>
      </c>
      <c r="M43" t="s">
        <v>190</v>
      </c>
    </row>
    <row r="44" spans="1:13" ht="15.75" thickBot="1" x14ac:dyDescent="0.3">
      <c r="A44" s="7">
        <v>43</v>
      </c>
      <c r="B44" s="7">
        <v>16011067</v>
      </c>
      <c r="C44" s="2" t="s">
        <v>82</v>
      </c>
      <c r="D44" s="2" t="s">
        <v>83</v>
      </c>
      <c r="E44">
        <v>60</v>
      </c>
      <c r="F44">
        <v>55</v>
      </c>
      <c r="G44" s="6" t="s">
        <v>184</v>
      </c>
      <c r="H44">
        <v>55</v>
      </c>
      <c r="I44">
        <f>E44*0.3+F44*0.3+H44*0.4</f>
        <v>56.5</v>
      </c>
      <c r="K44">
        <f t="shared" si="3"/>
        <v>57</v>
      </c>
      <c r="L44">
        <v>57</v>
      </c>
      <c r="M44" t="s">
        <v>192</v>
      </c>
    </row>
    <row r="45" spans="1:13" ht="15.75" thickBot="1" x14ac:dyDescent="0.3">
      <c r="A45" s="8">
        <v>44</v>
      </c>
      <c r="B45" s="8">
        <v>16011068</v>
      </c>
      <c r="C45" s="3" t="s">
        <v>84</v>
      </c>
      <c r="D45" s="3" t="s">
        <v>85</v>
      </c>
      <c r="E45">
        <v>1</v>
      </c>
      <c r="F45">
        <v>30</v>
      </c>
      <c r="G45" s="6">
        <v>67</v>
      </c>
      <c r="H45">
        <v>27</v>
      </c>
      <c r="I45">
        <f t="shared" ref="I45:I54" si="4">E45*0.2+F45*0.2+G45*0.2+H45*0.4</f>
        <v>30.400000000000002</v>
      </c>
      <c r="K45">
        <f t="shared" si="3"/>
        <v>30</v>
      </c>
      <c r="L45">
        <v>30</v>
      </c>
      <c r="M45" t="s">
        <v>194</v>
      </c>
    </row>
    <row r="46" spans="1:13" ht="15.75" thickBot="1" x14ac:dyDescent="0.3">
      <c r="A46" s="7">
        <v>45</v>
      </c>
      <c r="B46" s="7">
        <v>16011073</v>
      </c>
      <c r="C46" s="2" t="s">
        <v>86</v>
      </c>
      <c r="D46" s="2" t="s">
        <v>87</v>
      </c>
      <c r="E46">
        <v>75</v>
      </c>
      <c r="F46">
        <v>72</v>
      </c>
      <c r="G46" s="6">
        <v>100</v>
      </c>
      <c r="H46">
        <v>34</v>
      </c>
      <c r="I46">
        <f t="shared" si="4"/>
        <v>63</v>
      </c>
      <c r="K46">
        <f t="shared" si="3"/>
        <v>63</v>
      </c>
      <c r="L46">
        <v>63</v>
      </c>
      <c r="M46" t="s">
        <v>191</v>
      </c>
    </row>
    <row r="47" spans="1:13" ht="15.75" thickBot="1" x14ac:dyDescent="0.3">
      <c r="A47" s="8">
        <v>46</v>
      </c>
      <c r="B47" s="8">
        <v>16011077</v>
      </c>
      <c r="C47" s="3" t="s">
        <v>88</v>
      </c>
      <c r="D47" s="3" t="s">
        <v>89</v>
      </c>
      <c r="E47">
        <v>28</v>
      </c>
      <c r="F47">
        <v>65</v>
      </c>
      <c r="G47" s="6">
        <v>98</v>
      </c>
      <c r="H47">
        <v>80</v>
      </c>
      <c r="I47">
        <f t="shared" si="4"/>
        <v>70.2</v>
      </c>
      <c r="J47">
        <v>2</v>
      </c>
      <c r="K47">
        <f t="shared" si="3"/>
        <v>72</v>
      </c>
      <c r="L47">
        <v>72</v>
      </c>
      <c r="M47" t="s">
        <v>190</v>
      </c>
    </row>
    <row r="48" spans="1:13" ht="15.75" thickBot="1" x14ac:dyDescent="0.3">
      <c r="A48" s="7">
        <v>47</v>
      </c>
      <c r="B48" s="7">
        <v>16011079</v>
      </c>
      <c r="C48" s="2" t="s">
        <v>90</v>
      </c>
      <c r="D48" s="2" t="s">
        <v>91</v>
      </c>
      <c r="E48">
        <v>55</v>
      </c>
      <c r="F48">
        <v>70</v>
      </c>
      <c r="G48" s="6">
        <v>93</v>
      </c>
      <c r="H48">
        <v>54</v>
      </c>
      <c r="I48">
        <f t="shared" si="4"/>
        <v>65.2</v>
      </c>
      <c r="K48">
        <f t="shared" si="3"/>
        <v>65</v>
      </c>
      <c r="L48">
        <v>65</v>
      </c>
      <c r="M48" t="s">
        <v>191</v>
      </c>
    </row>
    <row r="49" spans="1:13" ht="15.75" thickBot="1" x14ac:dyDescent="0.3">
      <c r="A49" s="8">
        <v>48</v>
      </c>
      <c r="B49" s="8">
        <v>16011080</v>
      </c>
      <c r="C49" s="3" t="s">
        <v>92</v>
      </c>
      <c r="D49" s="3" t="s">
        <v>93</v>
      </c>
      <c r="E49">
        <v>98</v>
      </c>
      <c r="F49">
        <v>70</v>
      </c>
      <c r="G49" s="6">
        <v>88</v>
      </c>
      <c r="H49">
        <v>92</v>
      </c>
      <c r="I49">
        <f t="shared" si="4"/>
        <v>88</v>
      </c>
      <c r="K49">
        <f t="shared" si="3"/>
        <v>88</v>
      </c>
      <c r="L49">
        <v>88</v>
      </c>
      <c r="M49" t="s">
        <v>188</v>
      </c>
    </row>
    <row r="50" spans="1:13" ht="15.75" thickBot="1" x14ac:dyDescent="0.3">
      <c r="A50" s="7">
        <v>49</v>
      </c>
      <c r="B50" s="7">
        <v>16011081</v>
      </c>
      <c r="C50" s="2" t="s">
        <v>94</v>
      </c>
      <c r="D50" s="2" t="s">
        <v>95</v>
      </c>
      <c r="E50">
        <v>35</v>
      </c>
      <c r="F50">
        <v>30</v>
      </c>
      <c r="G50" s="6">
        <v>90</v>
      </c>
      <c r="H50">
        <v>62</v>
      </c>
      <c r="I50">
        <f t="shared" si="4"/>
        <v>55.8</v>
      </c>
      <c r="K50">
        <f t="shared" si="3"/>
        <v>56</v>
      </c>
      <c r="L50">
        <v>56</v>
      </c>
      <c r="M50" t="s">
        <v>192</v>
      </c>
    </row>
    <row r="51" spans="1:13" ht="15.75" thickBot="1" x14ac:dyDescent="0.3">
      <c r="A51" s="8">
        <v>50</v>
      </c>
      <c r="B51" s="8">
        <v>16011084</v>
      </c>
      <c r="C51" s="3" t="s">
        <v>96</v>
      </c>
      <c r="D51" s="3" t="s">
        <v>97</v>
      </c>
      <c r="E51">
        <v>100</v>
      </c>
      <c r="F51">
        <v>65</v>
      </c>
      <c r="G51" s="6">
        <v>100</v>
      </c>
      <c r="H51">
        <v>88</v>
      </c>
      <c r="I51">
        <f t="shared" si="4"/>
        <v>88.2</v>
      </c>
      <c r="K51">
        <f t="shared" si="3"/>
        <v>88</v>
      </c>
      <c r="L51">
        <v>88</v>
      </c>
      <c r="M51" t="s">
        <v>188</v>
      </c>
    </row>
    <row r="52" spans="1:13" ht="15.75" thickBot="1" x14ac:dyDescent="0.3">
      <c r="A52" s="7">
        <v>51</v>
      </c>
      <c r="B52" s="7">
        <v>16011085</v>
      </c>
      <c r="C52" s="2" t="s">
        <v>98</v>
      </c>
      <c r="D52" s="2" t="s">
        <v>99</v>
      </c>
      <c r="E52">
        <v>30</v>
      </c>
      <c r="F52">
        <v>1</v>
      </c>
      <c r="G52" s="6">
        <v>15</v>
      </c>
      <c r="H52">
        <v>0</v>
      </c>
      <c r="I52">
        <f t="shared" si="4"/>
        <v>9.1999999999999993</v>
      </c>
      <c r="K52">
        <f t="shared" si="3"/>
        <v>9</v>
      </c>
      <c r="L52">
        <v>9</v>
      </c>
      <c r="M52" t="s">
        <v>196</v>
      </c>
    </row>
    <row r="53" spans="1:13" ht="15.75" thickBot="1" x14ac:dyDescent="0.3">
      <c r="A53" s="8">
        <v>52</v>
      </c>
      <c r="B53" s="8">
        <v>16011088</v>
      </c>
      <c r="C53" s="3" t="s">
        <v>34</v>
      </c>
      <c r="D53" s="3" t="s">
        <v>100</v>
      </c>
      <c r="E53">
        <v>63</v>
      </c>
      <c r="F53">
        <v>60</v>
      </c>
      <c r="G53" s="6">
        <v>100</v>
      </c>
      <c r="H53">
        <v>75</v>
      </c>
      <c r="I53">
        <f t="shared" si="4"/>
        <v>74.599999999999994</v>
      </c>
      <c r="K53">
        <f t="shared" si="3"/>
        <v>75</v>
      </c>
      <c r="L53">
        <v>75</v>
      </c>
      <c r="M53" t="s">
        <v>190</v>
      </c>
    </row>
    <row r="54" spans="1:13" ht="15.75" thickBot="1" x14ac:dyDescent="0.3">
      <c r="A54" s="7">
        <v>53</v>
      </c>
      <c r="B54" s="7">
        <v>16011093</v>
      </c>
      <c r="C54" s="2" t="s">
        <v>101</v>
      </c>
      <c r="D54" s="2" t="s">
        <v>102</v>
      </c>
      <c r="E54">
        <v>15</v>
      </c>
      <c r="F54">
        <v>10</v>
      </c>
      <c r="G54" s="6">
        <v>95</v>
      </c>
      <c r="H54">
        <v>40</v>
      </c>
      <c r="I54">
        <f t="shared" si="4"/>
        <v>40</v>
      </c>
      <c r="J54">
        <v>3</v>
      </c>
      <c r="K54">
        <f t="shared" si="3"/>
        <v>43</v>
      </c>
      <c r="L54">
        <v>43</v>
      </c>
      <c r="M54" t="s">
        <v>193</v>
      </c>
    </row>
    <row r="55" spans="1:13" ht="15.75" thickBot="1" x14ac:dyDescent="0.3">
      <c r="A55" s="8">
        <v>54</v>
      </c>
      <c r="B55" s="8">
        <v>16011110</v>
      </c>
      <c r="C55" s="3" t="s">
        <v>103</v>
      </c>
      <c r="D55" s="3" t="s">
        <v>104</v>
      </c>
      <c r="E55">
        <v>37</v>
      </c>
      <c r="F55">
        <v>30</v>
      </c>
      <c r="G55" s="6" t="s">
        <v>184</v>
      </c>
      <c r="H55">
        <v>34</v>
      </c>
      <c r="I55">
        <f>E55*0.3+F55*0.3+H55*0.4</f>
        <v>33.700000000000003</v>
      </c>
      <c r="K55">
        <f t="shared" si="3"/>
        <v>34</v>
      </c>
      <c r="L55">
        <v>34</v>
      </c>
      <c r="M55" t="s">
        <v>194</v>
      </c>
    </row>
    <row r="56" spans="1:13" ht="15.75" thickBot="1" x14ac:dyDescent="0.3">
      <c r="A56" s="7">
        <v>55</v>
      </c>
      <c r="B56" s="7">
        <v>16011125</v>
      </c>
      <c r="C56" s="2" t="s">
        <v>105</v>
      </c>
      <c r="D56" s="2" t="s">
        <v>106</v>
      </c>
      <c r="E56">
        <v>60</v>
      </c>
      <c r="F56">
        <v>42</v>
      </c>
      <c r="G56" s="6">
        <v>100</v>
      </c>
      <c r="H56">
        <v>79</v>
      </c>
      <c r="I56">
        <f>E56*0.2+F56*0.2+G56*0.2+H56*0.4</f>
        <v>72</v>
      </c>
      <c r="K56">
        <f t="shared" si="3"/>
        <v>72</v>
      </c>
      <c r="L56">
        <v>72</v>
      </c>
      <c r="M56" t="s">
        <v>190</v>
      </c>
    </row>
    <row r="57" spans="1:13" ht="15.75" thickBot="1" x14ac:dyDescent="0.3">
      <c r="A57" s="8">
        <v>56</v>
      </c>
      <c r="B57" s="8">
        <v>16011128</v>
      </c>
      <c r="C57" s="3" t="s">
        <v>107</v>
      </c>
      <c r="D57" s="3" t="s">
        <v>108</v>
      </c>
      <c r="E57">
        <v>30</v>
      </c>
      <c r="F57">
        <v>21</v>
      </c>
      <c r="G57" s="6">
        <v>71</v>
      </c>
      <c r="H57">
        <v>28</v>
      </c>
      <c r="I57">
        <f>E57*0.2+F57*0.2+G57*0.2+H57*0.4</f>
        <v>35.6</v>
      </c>
      <c r="K57">
        <f t="shared" si="3"/>
        <v>36</v>
      </c>
      <c r="L57">
        <v>36</v>
      </c>
      <c r="M57" t="s">
        <v>194</v>
      </c>
    </row>
    <row r="58" spans="1:13" ht="15.75" thickBot="1" x14ac:dyDescent="0.3">
      <c r="A58" s="7">
        <v>57</v>
      </c>
      <c r="B58" s="7">
        <v>16011141</v>
      </c>
      <c r="C58" s="2" t="s">
        <v>109</v>
      </c>
      <c r="D58" s="2" t="s">
        <v>110</v>
      </c>
      <c r="E58">
        <v>1</v>
      </c>
      <c r="F58">
        <v>5</v>
      </c>
      <c r="G58" s="6">
        <v>78</v>
      </c>
      <c r="H58">
        <v>0</v>
      </c>
      <c r="I58">
        <f>E58*0.2+F58*0.2+G58*0.2+H58*0.4</f>
        <v>16.8</v>
      </c>
      <c r="K58">
        <f t="shared" si="3"/>
        <v>17</v>
      </c>
      <c r="L58">
        <v>17</v>
      </c>
      <c r="M58" t="s">
        <v>196</v>
      </c>
    </row>
    <row r="59" spans="1:13" ht="15.75" thickBot="1" x14ac:dyDescent="0.3">
      <c r="A59" s="8">
        <v>58</v>
      </c>
      <c r="B59" s="8">
        <v>16011607</v>
      </c>
      <c r="C59" s="3" t="s">
        <v>111</v>
      </c>
      <c r="D59" s="3" t="s">
        <v>112</v>
      </c>
      <c r="E59">
        <v>30</v>
      </c>
      <c r="F59">
        <v>10</v>
      </c>
      <c r="G59" s="6" t="s">
        <v>184</v>
      </c>
      <c r="H59">
        <v>0</v>
      </c>
      <c r="I59">
        <f>E59*0.3+F59*0.3+H59*0.4</f>
        <v>12</v>
      </c>
      <c r="K59">
        <f t="shared" si="3"/>
        <v>12</v>
      </c>
      <c r="L59">
        <v>12</v>
      </c>
      <c r="M59" t="s">
        <v>196</v>
      </c>
    </row>
    <row r="60" spans="1:13" ht="15.75" thickBot="1" x14ac:dyDescent="0.3">
      <c r="A60" s="7">
        <v>59</v>
      </c>
      <c r="B60" s="7">
        <v>16011617</v>
      </c>
      <c r="C60" s="2" t="s">
        <v>113</v>
      </c>
      <c r="D60" s="2" t="s">
        <v>114</v>
      </c>
      <c r="E60">
        <v>0</v>
      </c>
      <c r="F60">
        <v>0</v>
      </c>
      <c r="G60" s="6">
        <v>0</v>
      </c>
      <c r="H60">
        <v>0</v>
      </c>
      <c r="I60">
        <f t="shared" ref="I60:I93" si="5">E60*0.2+F60*0.2+G60*0.2+H60*0.4</f>
        <v>0</v>
      </c>
      <c r="K60">
        <f t="shared" si="3"/>
        <v>0</v>
      </c>
      <c r="L60">
        <v>0</v>
      </c>
      <c r="M60" t="s">
        <v>196</v>
      </c>
    </row>
    <row r="61" spans="1:13" ht="15.75" thickBot="1" x14ac:dyDescent="0.3">
      <c r="A61" s="8">
        <v>60</v>
      </c>
      <c r="B61" s="8">
        <v>17011001</v>
      </c>
      <c r="C61" s="3" t="s">
        <v>115</v>
      </c>
      <c r="D61" s="3" t="s">
        <v>116</v>
      </c>
      <c r="E61">
        <v>60</v>
      </c>
      <c r="F61">
        <v>40</v>
      </c>
      <c r="G61" s="6">
        <v>82</v>
      </c>
      <c r="H61">
        <v>62</v>
      </c>
      <c r="I61">
        <f t="shared" si="5"/>
        <v>61.2</v>
      </c>
      <c r="K61">
        <f t="shared" si="3"/>
        <v>61</v>
      </c>
      <c r="L61">
        <v>61</v>
      </c>
      <c r="M61" t="s">
        <v>191</v>
      </c>
    </row>
    <row r="62" spans="1:13" ht="15.75" thickBot="1" x14ac:dyDescent="0.3">
      <c r="A62" s="7">
        <v>61</v>
      </c>
      <c r="B62" s="7">
        <v>17011005</v>
      </c>
      <c r="C62" s="2" t="s">
        <v>48</v>
      </c>
      <c r="D62" s="2" t="s">
        <v>117</v>
      </c>
      <c r="E62">
        <v>83</v>
      </c>
      <c r="F62">
        <v>60</v>
      </c>
      <c r="G62" s="6">
        <v>100</v>
      </c>
      <c r="H62">
        <v>100</v>
      </c>
      <c r="I62">
        <f t="shared" si="5"/>
        <v>88.6</v>
      </c>
      <c r="K62">
        <f t="shared" si="3"/>
        <v>89</v>
      </c>
      <c r="L62">
        <v>89</v>
      </c>
      <c r="M62" t="s">
        <v>188</v>
      </c>
    </row>
    <row r="63" spans="1:13" ht="15.75" thickBot="1" x14ac:dyDescent="0.3">
      <c r="A63" s="8">
        <v>62</v>
      </c>
      <c r="B63" s="8">
        <v>17011007</v>
      </c>
      <c r="C63" s="3" t="s">
        <v>118</v>
      </c>
      <c r="D63" s="3" t="s">
        <v>119</v>
      </c>
      <c r="E63">
        <v>0</v>
      </c>
      <c r="F63">
        <v>0</v>
      </c>
      <c r="G63" s="6">
        <v>0</v>
      </c>
      <c r="H63">
        <v>0</v>
      </c>
      <c r="I63">
        <f t="shared" si="5"/>
        <v>0</v>
      </c>
      <c r="K63">
        <f t="shared" si="3"/>
        <v>0</v>
      </c>
      <c r="L63">
        <v>0</v>
      </c>
      <c r="M63" t="s">
        <v>196</v>
      </c>
    </row>
    <row r="64" spans="1:13" ht="15.75" thickBot="1" x14ac:dyDescent="0.3">
      <c r="A64" s="7">
        <v>63</v>
      </c>
      <c r="B64" s="7">
        <v>17011008</v>
      </c>
      <c r="C64" s="2" t="s">
        <v>120</v>
      </c>
      <c r="D64" s="2" t="s">
        <v>121</v>
      </c>
      <c r="E64">
        <v>80</v>
      </c>
      <c r="F64">
        <v>32</v>
      </c>
      <c r="G64" s="6">
        <v>100</v>
      </c>
      <c r="H64">
        <v>87</v>
      </c>
      <c r="I64">
        <f t="shared" si="5"/>
        <v>77.2</v>
      </c>
      <c r="J64">
        <v>5</v>
      </c>
      <c r="K64">
        <f t="shared" si="3"/>
        <v>82</v>
      </c>
      <c r="L64">
        <v>82</v>
      </c>
      <c r="M64" t="s">
        <v>189</v>
      </c>
    </row>
    <row r="65" spans="1:13" ht="15.75" thickBot="1" x14ac:dyDescent="0.3">
      <c r="A65" s="8">
        <v>64</v>
      </c>
      <c r="B65" s="8">
        <v>17011011</v>
      </c>
      <c r="C65" s="3" t="s">
        <v>122</v>
      </c>
      <c r="D65" s="3" t="s">
        <v>123</v>
      </c>
      <c r="E65">
        <v>45</v>
      </c>
      <c r="F65">
        <v>67</v>
      </c>
      <c r="G65" s="6">
        <v>100</v>
      </c>
      <c r="H65">
        <v>90</v>
      </c>
      <c r="I65">
        <f t="shared" si="5"/>
        <v>78.400000000000006</v>
      </c>
      <c r="K65">
        <f t="shared" si="3"/>
        <v>78</v>
      </c>
      <c r="L65">
        <v>78</v>
      </c>
      <c r="M65" t="s">
        <v>189</v>
      </c>
    </row>
    <row r="66" spans="1:13" ht="15.75" thickBot="1" x14ac:dyDescent="0.3">
      <c r="A66" s="7">
        <v>65</v>
      </c>
      <c r="B66" s="7">
        <v>17011012</v>
      </c>
      <c r="C66" s="2" t="s">
        <v>124</v>
      </c>
      <c r="D66" s="2" t="s">
        <v>125</v>
      </c>
      <c r="E66">
        <v>30</v>
      </c>
      <c r="F66">
        <v>0</v>
      </c>
      <c r="G66" s="6">
        <v>45</v>
      </c>
      <c r="H66">
        <v>0</v>
      </c>
      <c r="I66">
        <f t="shared" si="5"/>
        <v>15</v>
      </c>
      <c r="K66">
        <f t="shared" ref="K66:K97" si="6">ROUND(I66+J66,0)</f>
        <v>15</v>
      </c>
      <c r="L66">
        <v>15</v>
      </c>
      <c r="M66" t="s">
        <v>196</v>
      </c>
    </row>
    <row r="67" spans="1:13" ht="15.75" thickBot="1" x14ac:dyDescent="0.3">
      <c r="A67" s="8">
        <v>66</v>
      </c>
      <c r="B67" s="8">
        <v>17011015</v>
      </c>
      <c r="C67" s="3" t="s">
        <v>113</v>
      </c>
      <c r="D67" s="3" t="s">
        <v>126</v>
      </c>
      <c r="E67">
        <v>63</v>
      </c>
      <c r="F67">
        <v>100</v>
      </c>
      <c r="G67" s="6">
        <v>100</v>
      </c>
      <c r="H67">
        <v>100</v>
      </c>
      <c r="I67">
        <f t="shared" si="5"/>
        <v>92.6</v>
      </c>
      <c r="K67">
        <f t="shared" si="6"/>
        <v>93</v>
      </c>
      <c r="L67">
        <v>93</v>
      </c>
      <c r="M67" t="s">
        <v>188</v>
      </c>
    </row>
    <row r="68" spans="1:13" ht="15.75" thickBot="1" x14ac:dyDescent="0.3">
      <c r="A68" s="7">
        <v>67</v>
      </c>
      <c r="B68" s="7">
        <v>17011027</v>
      </c>
      <c r="C68" s="2" t="s">
        <v>127</v>
      </c>
      <c r="D68" s="2" t="s">
        <v>128</v>
      </c>
      <c r="E68">
        <v>51</v>
      </c>
      <c r="F68">
        <v>85</v>
      </c>
      <c r="G68" s="6">
        <v>95</v>
      </c>
      <c r="H68">
        <v>52</v>
      </c>
      <c r="I68">
        <f t="shared" si="5"/>
        <v>67</v>
      </c>
      <c r="K68">
        <f t="shared" si="6"/>
        <v>67</v>
      </c>
      <c r="L68">
        <v>67</v>
      </c>
      <c r="M68" t="s">
        <v>191</v>
      </c>
    </row>
    <row r="69" spans="1:13" ht="15.75" thickBot="1" x14ac:dyDescent="0.3">
      <c r="A69" s="8">
        <v>68</v>
      </c>
      <c r="B69" s="8">
        <v>17011031</v>
      </c>
      <c r="C69" s="3" t="s">
        <v>88</v>
      </c>
      <c r="D69" s="3" t="s">
        <v>129</v>
      </c>
      <c r="E69">
        <v>62</v>
      </c>
      <c r="F69">
        <v>64</v>
      </c>
      <c r="G69" s="6">
        <v>95</v>
      </c>
      <c r="H69">
        <v>0</v>
      </c>
      <c r="I69">
        <f t="shared" si="5"/>
        <v>44.2</v>
      </c>
      <c r="K69">
        <f t="shared" si="6"/>
        <v>44</v>
      </c>
      <c r="L69">
        <v>44</v>
      </c>
      <c r="M69" t="s">
        <v>193</v>
      </c>
    </row>
    <row r="70" spans="1:13" ht="15.75" thickBot="1" x14ac:dyDescent="0.3">
      <c r="A70" s="7">
        <v>69</v>
      </c>
      <c r="B70" s="7">
        <v>17011044</v>
      </c>
      <c r="C70" s="2" t="s">
        <v>130</v>
      </c>
      <c r="D70" s="2" t="s">
        <v>131</v>
      </c>
      <c r="E70">
        <v>45</v>
      </c>
      <c r="F70">
        <v>36</v>
      </c>
      <c r="G70" s="6">
        <v>96</v>
      </c>
      <c r="H70">
        <v>95</v>
      </c>
      <c r="I70">
        <f t="shared" si="5"/>
        <v>73.400000000000006</v>
      </c>
      <c r="K70">
        <f t="shared" si="6"/>
        <v>73</v>
      </c>
      <c r="L70">
        <v>73</v>
      </c>
      <c r="M70" t="s">
        <v>190</v>
      </c>
    </row>
    <row r="71" spans="1:13" ht="15.75" thickBot="1" x14ac:dyDescent="0.3">
      <c r="A71" s="8">
        <v>70</v>
      </c>
      <c r="B71" s="8">
        <v>17011045</v>
      </c>
      <c r="C71" s="3" t="s">
        <v>132</v>
      </c>
      <c r="D71" s="3" t="s">
        <v>133</v>
      </c>
      <c r="E71">
        <v>25</v>
      </c>
      <c r="F71">
        <v>5</v>
      </c>
      <c r="G71" s="6">
        <v>3</v>
      </c>
      <c r="H71">
        <v>48</v>
      </c>
      <c r="I71">
        <f t="shared" si="5"/>
        <v>25.800000000000004</v>
      </c>
      <c r="K71">
        <f t="shared" si="6"/>
        <v>26</v>
      </c>
      <c r="L71">
        <v>26</v>
      </c>
      <c r="M71" t="s">
        <v>195</v>
      </c>
    </row>
    <row r="72" spans="1:13" ht="15.75" thickBot="1" x14ac:dyDescent="0.3">
      <c r="A72" s="7">
        <v>71</v>
      </c>
      <c r="B72" s="7">
        <v>17011047</v>
      </c>
      <c r="C72" s="2" t="s">
        <v>134</v>
      </c>
      <c r="D72" s="2" t="s">
        <v>45</v>
      </c>
      <c r="E72">
        <v>1</v>
      </c>
      <c r="F72">
        <v>0</v>
      </c>
      <c r="G72" s="6">
        <v>19</v>
      </c>
      <c r="H72">
        <v>0</v>
      </c>
      <c r="I72">
        <f t="shared" si="5"/>
        <v>4</v>
      </c>
      <c r="K72">
        <f t="shared" si="6"/>
        <v>4</v>
      </c>
      <c r="L72">
        <v>4</v>
      </c>
      <c r="M72" t="s">
        <v>196</v>
      </c>
    </row>
    <row r="73" spans="1:13" ht="15.75" thickBot="1" x14ac:dyDescent="0.3">
      <c r="A73" s="8">
        <v>72</v>
      </c>
      <c r="B73" s="8">
        <v>17011048</v>
      </c>
      <c r="C73" s="3" t="s">
        <v>135</v>
      </c>
      <c r="D73" s="3" t="s">
        <v>136</v>
      </c>
      <c r="E73">
        <v>83</v>
      </c>
      <c r="F73">
        <v>92</v>
      </c>
      <c r="G73" s="6">
        <v>99</v>
      </c>
      <c r="H73">
        <v>100</v>
      </c>
      <c r="I73">
        <f t="shared" si="5"/>
        <v>94.8</v>
      </c>
      <c r="K73">
        <f t="shared" si="6"/>
        <v>95</v>
      </c>
      <c r="L73">
        <v>95</v>
      </c>
      <c r="M73" t="s">
        <v>188</v>
      </c>
    </row>
    <row r="74" spans="1:13" ht="15.75" thickBot="1" x14ac:dyDescent="0.3">
      <c r="A74" s="7">
        <v>73</v>
      </c>
      <c r="B74" s="7">
        <v>17011050</v>
      </c>
      <c r="C74" s="2" t="s">
        <v>137</v>
      </c>
      <c r="D74" s="2" t="s">
        <v>138</v>
      </c>
      <c r="E74">
        <v>30</v>
      </c>
      <c r="F74">
        <v>37</v>
      </c>
      <c r="G74" s="6">
        <v>62</v>
      </c>
      <c r="H74">
        <v>51</v>
      </c>
      <c r="I74">
        <f t="shared" si="5"/>
        <v>46.2</v>
      </c>
      <c r="K74">
        <f t="shared" si="6"/>
        <v>46</v>
      </c>
      <c r="L74">
        <v>46</v>
      </c>
      <c r="M74" t="s">
        <v>193</v>
      </c>
    </row>
    <row r="75" spans="1:13" ht="15.75" thickBot="1" x14ac:dyDescent="0.3">
      <c r="A75" s="8">
        <v>74</v>
      </c>
      <c r="B75" s="8">
        <v>17011052</v>
      </c>
      <c r="C75" s="3" t="s">
        <v>139</v>
      </c>
      <c r="D75" s="3" t="s">
        <v>140</v>
      </c>
      <c r="E75">
        <v>100</v>
      </c>
      <c r="F75">
        <v>60</v>
      </c>
      <c r="G75" s="6">
        <v>100</v>
      </c>
      <c r="H75">
        <v>90</v>
      </c>
      <c r="I75">
        <f t="shared" si="5"/>
        <v>88</v>
      </c>
      <c r="K75">
        <f t="shared" si="6"/>
        <v>88</v>
      </c>
      <c r="L75">
        <v>88</v>
      </c>
      <c r="M75" t="s">
        <v>188</v>
      </c>
    </row>
    <row r="76" spans="1:13" ht="15.75" thickBot="1" x14ac:dyDescent="0.3">
      <c r="A76" s="7">
        <v>75</v>
      </c>
      <c r="B76" s="7">
        <v>17011053</v>
      </c>
      <c r="C76" s="2" t="s">
        <v>141</v>
      </c>
      <c r="D76" s="2" t="s">
        <v>142</v>
      </c>
      <c r="E76">
        <v>3</v>
      </c>
      <c r="F76">
        <v>65</v>
      </c>
      <c r="G76" s="6">
        <v>100</v>
      </c>
      <c r="H76">
        <v>95</v>
      </c>
      <c r="I76">
        <f t="shared" si="5"/>
        <v>71.599999999999994</v>
      </c>
      <c r="K76">
        <f t="shared" si="6"/>
        <v>72</v>
      </c>
      <c r="L76">
        <v>72</v>
      </c>
      <c r="M76" t="s">
        <v>190</v>
      </c>
    </row>
    <row r="77" spans="1:13" ht="15.75" thickBot="1" x14ac:dyDescent="0.3">
      <c r="A77" s="8">
        <v>76</v>
      </c>
      <c r="B77" s="8">
        <v>17011060</v>
      </c>
      <c r="C77" s="3" t="s">
        <v>143</v>
      </c>
      <c r="D77" s="3" t="s">
        <v>144</v>
      </c>
      <c r="E77">
        <v>45</v>
      </c>
      <c r="F77">
        <v>20</v>
      </c>
      <c r="G77" s="6">
        <v>97</v>
      </c>
      <c r="H77">
        <v>62</v>
      </c>
      <c r="I77">
        <f t="shared" si="5"/>
        <v>57.2</v>
      </c>
      <c r="K77">
        <f t="shared" si="6"/>
        <v>57</v>
      </c>
      <c r="L77">
        <v>57</v>
      </c>
      <c r="M77" t="s">
        <v>192</v>
      </c>
    </row>
    <row r="78" spans="1:13" ht="15.75" thickBot="1" x14ac:dyDescent="0.3">
      <c r="A78" s="7">
        <v>77</v>
      </c>
      <c r="B78" s="7">
        <v>17011065</v>
      </c>
      <c r="C78" s="2" t="s">
        <v>145</v>
      </c>
      <c r="D78" s="2" t="s">
        <v>146</v>
      </c>
      <c r="E78">
        <v>18</v>
      </c>
      <c r="F78">
        <v>35</v>
      </c>
      <c r="G78" s="6">
        <v>93</v>
      </c>
      <c r="H78">
        <v>37</v>
      </c>
      <c r="I78">
        <f t="shared" si="5"/>
        <v>44</v>
      </c>
      <c r="K78">
        <f t="shared" si="6"/>
        <v>44</v>
      </c>
      <c r="L78">
        <v>44</v>
      </c>
      <c r="M78" t="s">
        <v>193</v>
      </c>
    </row>
    <row r="79" spans="1:13" ht="15.75" thickBot="1" x14ac:dyDescent="0.3">
      <c r="A79" s="8">
        <v>78</v>
      </c>
      <c r="B79" s="8">
        <v>17011066</v>
      </c>
      <c r="C79" s="3" t="s">
        <v>147</v>
      </c>
      <c r="D79" s="3" t="s">
        <v>148</v>
      </c>
      <c r="E79">
        <v>25</v>
      </c>
      <c r="F79">
        <v>60</v>
      </c>
      <c r="G79" s="6">
        <v>63</v>
      </c>
      <c r="H79">
        <v>63</v>
      </c>
      <c r="I79">
        <f t="shared" si="5"/>
        <v>54.800000000000004</v>
      </c>
      <c r="K79">
        <f t="shared" si="6"/>
        <v>55</v>
      </c>
      <c r="L79">
        <v>55</v>
      </c>
      <c r="M79" t="s">
        <v>192</v>
      </c>
    </row>
    <row r="80" spans="1:13" ht="15.75" thickBot="1" x14ac:dyDescent="0.3">
      <c r="A80" s="7">
        <v>79</v>
      </c>
      <c r="B80" s="7">
        <v>17011068</v>
      </c>
      <c r="C80" s="2" t="s">
        <v>149</v>
      </c>
      <c r="D80" s="2" t="s">
        <v>150</v>
      </c>
      <c r="E80">
        <v>55</v>
      </c>
      <c r="F80">
        <v>100</v>
      </c>
      <c r="G80" s="6">
        <v>98</v>
      </c>
      <c r="H80">
        <v>65</v>
      </c>
      <c r="I80">
        <f t="shared" si="5"/>
        <v>76.599999999999994</v>
      </c>
      <c r="K80">
        <f t="shared" si="6"/>
        <v>77</v>
      </c>
      <c r="L80">
        <v>77</v>
      </c>
      <c r="M80" t="s">
        <v>189</v>
      </c>
    </row>
    <row r="81" spans="1:13" ht="15.75" thickBot="1" x14ac:dyDescent="0.3">
      <c r="A81" s="8">
        <v>80</v>
      </c>
      <c r="B81" s="8">
        <v>17011069</v>
      </c>
      <c r="C81" s="3" t="s">
        <v>151</v>
      </c>
      <c r="D81" s="3" t="s">
        <v>152</v>
      </c>
      <c r="E81">
        <v>84</v>
      </c>
      <c r="F81">
        <v>35</v>
      </c>
      <c r="G81" s="6">
        <v>61</v>
      </c>
      <c r="H81">
        <v>40</v>
      </c>
      <c r="I81">
        <f t="shared" si="5"/>
        <v>52</v>
      </c>
      <c r="K81">
        <f t="shared" si="6"/>
        <v>52</v>
      </c>
      <c r="L81">
        <v>52</v>
      </c>
      <c r="M81" t="s">
        <v>192</v>
      </c>
    </row>
    <row r="82" spans="1:13" ht="15.75" thickBot="1" x14ac:dyDescent="0.3">
      <c r="A82" s="7">
        <v>81</v>
      </c>
      <c r="B82" s="7">
        <v>17011077</v>
      </c>
      <c r="C82" s="2" t="s">
        <v>153</v>
      </c>
      <c r="D82" s="2" t="s">
        <v>154</v>
      </c>
      <c r="E82">
        <v>95</v>
      </c>
      <c r="F82">
        <v>90</v>
      </c>
      <c r="G82" s="6">
        <v>100</v>
      </c>
      <c r="H82">
        <v>96</v>
      </c>
      <c r="I82">
        <f t="shared" si="5"/>
        <v>95.4</v>
      </c>
      <c r="J82">
        <v>4</v>
      </c>
      <c r="K82">
        <f t="shared" si="6"/>
        <v>99</v>
      </c>
      <c r="L82">
        <v>99</v>
      </c>
      <c r="M82" t="s">
        <v>188</v>
      </c>
    </row>
    <row r="83" spans="1:13" ht="15.75" thickBot="1" x14ac:dyDescent="0.3">
      <c r="A83" s="8">
        <v>82</v>
      </c>
      <c r="B83" s="8">
        <v>17011080</v>
      </c>
      <c r="C83" s="3" t="s">
        <v>155</v>
      </c>
      <c r="D83" s="3" t="s">
        <v>156</v>
      </c>
      <c r="E83">
        <v>30</v>
      </c>
      <c r="F83">
        <v>0</v>
      </c>
      <c r="G83" s="6">
        <v>8</v>
      </c>
      <c r="H83">
        <v>0</v>
      </c>
      <c r="I83">
        <f t="shared" si="5"/>
        <v>7.6</v>
      </c>
      <c r="K83">
        <f t="shared" si="6"/>
        <v>8</v>
      </c>
      <c r="L83">
        <v>8</v>
      </c>
      <c r="M83" t="s">
        <v>196</v>
      </c>
    </row>
    <row r="84" spans="1:13" ht="15.75" thickBot="1" x14ac:dyDescent="0.3">
      <c r="A84" s="7">
        <v>83</v>
      </c>
      <c r="B84" s="7">
        <v>17011083</v>
      </c>
      <c r="C84" s="2" t="s">
        <v>157</v>
      </c>
      <c r="D84" s="2" t="s">
        <v>158</v>
      </c>
      <c r="E84">
        <v>8</v>
      </c>
      <c r="F84">
        <v>20</v>
      </c>
      <c r="G84" s="6">
        <v>88</v>
      </c>
      <c r="H84">
        <v>0</v>
      </c>
      <c r="I84">
        <f t="shared" si="5"/>
        <v>23.200000000000003</v>
      </c>
      <c r="K84">
        <f t="shared" si="6"/>
        <v>23</v>
      </c>
      <c r="L84">
        <v>23</v>
      </c>
      <c r="M84" t="s">
        <v>195</v>
      </c>
    </row>
    <row r="85" spans="1:13" ht="15.75" thickBot="1" x14ac:dyDescent="0.3">
      <c r="A85" s="8">
        <v>84</v>
      </c>
      <c r="B85" s="8">
        <v>17011093</v>
      </c>
      <c r="C85" s="3" t="s">
        <v>159</v>
      </c>
      <c r="D85" s="3" t="s">
        <v>160</v>
      </c>
      <c r="E85">
        <v>40</v>
      </c>
      <c r="F85">
        <v>45</v>
      </c>
      <c r="G85" s="6">
        <v>90</v>
      </c>
      <c r="H85">
        <v>80</v>
      </c>
      <c r="I85">
        <f t="shared" si="5"/>
        <v>67</v>
      </c>
      <c r="K85">
        <f t="shared" si="6"/>
        <v>67</v>
      </c>
      <c r="L85">
        <v>67</v>
      </c>
      <c r="M85" t="s">
        <v>191</v>
      </c>
    </row>
    <row r="86" spans="1:13" ht="15.75" thickBot="1" x14ac:dyDescent="0.3">
      <c r="A86" s="7">
        <v>85</v>
      </c>
      <c r="B86" s="7">
        <v>17011604</v>
      </c>
      <c r="C86" s="2" t="s">
        <v>161</v>
      </c>
      <c r="D86" s="2" t="s">
        <v>162</v>
      </c>
      <c r="E86">
        <v>8</v>
      </c>
      <c r="F86">
        <v>50</v>
      </c>
      <c r="G86" s="6">
        <v>92</v>
      </c>
      <c r="H86">
        <v>65</v>
      </c>
      <c r="I86">
        <f t="shared" si="5"/>
        <v>56</v>
      </c>
      <c r="K86">
        <f t="shared" si="6"/>
        <v>56</v>
      </c>
      <c r="L86">
        <v>56</v>
      </c>
      <c r="M86" t="s">
        <v>192</v>
      </c>
    </row>
    <row r="87" spans="1:13" ht="15.75" thickBot="1" x14ac:dyDescent="0.3">
      <c r="A87" s="8">
        <v>86</v>
      </c>
      <c r="B87" s="8">
        <v>17011611</v>
      </c>
      <c r="C87" s="3" t="s">
        <v>163</v>
      </c>
      <c r="D87" s="3" t="s">
        <v>164</v>
      </c>
      <c r="E87">
        <v>60</v>
      </c>
      <c r="F87">
        <v>15</v>
      </c>
      <c r="G87" s="6">
        <v>94</v>
      </c>
      <c r="H87">
        <v>75</v>
      </c>
      <c r="I87">
        <f t="shared" si="5"/>
        <v>63.8</v>
      </c>
      <c r="K87">
        <f t="shared" si="6"/>
        <v>64</v>
      </c>
      <c r="L87">
        <v>64</v>
      </c>
      <c r="M87" t="s">
        <v>191</v>
      </c>
    </row>
    <row r="88" spans="1:13" ht="15.75" thickBot="1" x14ac:dyDescent="0.3">
      <c r="A88" s="7">
        <v>87</v>
      </c>
      <c r="B88" s="7">
        <v>17011617</v>
      </c>
      <c r="C88" s="2" t="s">
        <v>165</v>
      </c>
      <c r="D88" s="2" t="s">
        <v>166</v>
      </c>
      <c r="E88">
        <v>1</v>
      </c>
      <c r="F88">
        <v>0</v>
      </c>
      <c r="G88" s="6">
        <v>20</v>
      </c>
      <c r="H88">
        <v>0</v>
      </c>
      <c r="I88">
        <f t="shared" si="5"/>
        <v>4.2</v>
      </c>
      <c r="K88">
        <f t="shared" si="6"/>
        <v>4</v>
      </c>
      <c r="L88">
        <v>4</v>
      </c>
      <c r="M88" t="s">
        <v>196</v>
      </c>
    </row>
    <row r="89" spans="1:13" ht="15.75" thickBot="1" x14ac:dyDescent="0.3">
      <c r="A89" s="8">
        <v>88</v>
      </c>
      <c r="B89" s="8">
        <v>17011618</v>
      </c>
      <c r="C89" s="3" t="s">
        <v>167</v>
      </c>
      <c r="D89" s="3" t="s">
        <v>168</v>
      </c>
      <c r="E89">
        <v>65</v>
      </c>
      <c r="F89">
        <v>40</v>
      </c>
      <c r="G89" s="6">
        <v>74</v>
      </c>
      <c r="H89">
        <v>31</v>
      </c>
      <c r="I89">
        <f t="shared" si="5"/>
        <v>48.199999999999996</v>
      </c>
      <c r="K89">
        <f t="shared" si="6"/>
        <v>48</v>
      </c>
      <c r="L89">
        <v>48</v>
      </c>
      <c r="M89" t="s">
        <v>193</v>
      </c>
    </row>
    <row r="90" spans="1:13" ht="15.75" thickBot="1" x14ac:dyDescent="0.3">
      <c r="A90" s="7">
        <v>89</v>
      </c>
      <c r="B90" s="7">
        <v>17011620</v>
      </c>
      <c r="C90" s="2" t="s">
        <v>169</v>
      </c>
      <c r="D90" s="2" t="s">
        <v>170</v>
      </c>
      <c r="E90">
        <v>60</v>
      </c>
      <c r="F90">
        <v>30</v>
      </c>
      <c r="G90" s="6">
        <v>96</v>
      </c>
      <c r="H90">
        <v>37</v>
      </c>
      <c r="I90">
        <f t="shared" si="5"/>
        <v>52</v>
      </c>
      <c r="K90">
        <f t="shared" si="6"/>
        <v>52</v>
      </c>
      <c r="L90">
        <v>52</v>
      </c>
      <c r="M90" t="s">
        <v>192</v>
      </c>
    </row>
    <row r="91" spans="1:13" ht="15.75" thickBot="1" x14ac:dyDescent="0.3">
      <c r="A91" s="8">
        <v>90</v>
      </c>
      <c r="B91" s="8">
        <v>17011622</v>
      </c>
      <c r="C91" s="3" t="s">
        <v>171</v>
      </c>
      <c r="D91" s="3" t="s">
        <v>172</v>
      </c>
      <c r="E91">
        <v>57</v>
      </c>
      <c r="F91">
        <v>48</v>
      </c>
      <c r="G91" s="6">
        <v>86</v>
      </c>
      <c r="H91">
        <v>51</v>
      </c>
      <c r="I91">
        <f t="shared" si="5"/>
        <v>58.600000000000009</v>
      </c>
      <c r="K91">
        <f t="shared" si="6"/>
        <v>59</v>
      </c>
      <c r="L91">
        <v>59</v>
      </c>
      <c r="M91" t="s">
        <v>192</v>
      </c>
    </row>
    <row r="92" spans="1:13" ht="15.75" thickBot="1" x14ac:dyDescent="0.3">
      <c r="A92" s="7">
        <v>91</v>
      </c>
      <c r="B92" s="7">
        <v>17011902</v>
      </c>
      <c r="C92" s="2" t="s">
        <v>173</v>
      </c>
      <c r="D92" s="2" t="s">
        <v>174</v>
      </c>
      <c r="E92">
        <v>15</v>
      </c>
      <c r="F92">
        <v>15</v>
      </c>
      <c r="G92" s="6">
        <v>85</v>
      </c>
      <c r="H92">
        <v>48</v>
      </c>
      <c r="I92">
        <f t="shared" si="5"/>
        <v>42.2</v>
      </c>
      <c r="K92">
        <f t="shared" si="6"/>
        <v>42</v>
      </c>
      <c r="L92">
        <v>42</v>
      </c>
      <c r="M92" t="s">
        <v>193</v>
      </c>
    </row>
    <row r="93" spans="1:13" ht="15.75" thickBot="1" x14ac:dyDescent="0.3">
      <c r="A93" s="8">
        <v>92</v>
      </c>
      <c r="B93" s="8">
        <v>17011907</v>
      </c>
      <c r="C93" s="3" t="s">
        <v>175</v>
      </c>
      <c r="D93" s="3" t="s">
        <v>176</v>
      </c>
      <c r="E93">
        <v>3</v>
      </c>
      <c r="F93">
        <v>55</v>
      </c>
      <c r="G93" s="6">
        <v>103</v>
      </c>
      <c r="H93">
        <v>69</v>
      </c>
      <c r="I93">
        <f t="shared" si="5"/>
        <v>59.800000000000004</v>
      </c>
      <c r="K93">
        <f t="shared" si="6"/>
        <v>60</v>
      </c>
      <c r="L93">
        <v>60</v>
      </c>
      <c r="M93" t="s">
        <v>192</v>
      </c>
    </row>
  </sheetData>
  <sortState ref="A2:M93">
    <sortCondition ref="A2:A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2018-06-05T13:36:06Z</dcterms:modified>
</cp:coreProperties>
</file>