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8232" activeTab="2"/>
  </bookViews>
  <sheets>
    <sheet name="Sheet1" sheetId="1" r:id="rId1"/>
    <sheet name="Sheet3" sheetId="3" r:id="rId2"/>
    <sheet name="Notlar" sheetId="4" r:id="rId3"/>
  </sheet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1" i="4"/>
  <c r="H12" i="4"/>
  <c r="H13" i="4"/>
  <c r="H14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2" i="4"/>
  <c r="H43" i="4"/>
  <c r="H46" i="4"/>
  <c r="H3" i="4"/>
  <c r="K3" i="4"/>
  <c r="K32" i="4"/>
  <c r="K4" i="4"/>
  <c r="K5" i="4"/>
  <c r="K6" i="4"/>
  <c r="K8" i="4"/>
  <c r="K9" i="4"/>
  <c r="K11" i="4"/>
  <c r="K12" i="4"/>
  <c r="K13" i="4"/>
  <c r="K14" i="4"/>
  <c r="K16" i="4"/>
  <c r="K17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3" i="4"/>
  <c r="K34" i="4"/>
  <c r="K35" i="4"/>
  <c r="K36" i="4"/>
  <c r="K37" i="4"/>
  <c r="K38" i="4"/>
  <c r="K39" i="4"/>
  <c r="K40" i="4"/>
  <c r="K42" i="4"/>
  <c r="K43" i="4"/>
  <c r="K46" i="4"/>
  <c r="U6" i="3" l="1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5" i="3"/>
</calcChain>
</file>

<file path=xl/sharedStrings.xml><?xml version="1.0" encoding="utf-8"?>
<sst xmlns="http://schemas.openxmlformats.org/spreadsheetml/2006/main" count="796" uniqueCount="142">
  <si>
    <t>Ders Kodu - Grubu</t>
  </si>
  <si>
    <t>Doç. Dr. Sırma ÇEKİRDEK YAVUZ</t>
  </si>
  <si>
    <t>Öğrenci Sayısı</t>
  </si>
  <si>
    <t>Sal /  09:00 - 11:50</t>
  </si>
  <si>
    <t>Sınıf</t>
  </si>
  <si>
    <t>Adı</t>
  </si>
  <si>
    <t>Soyadı</t>
  </si>
  <si>
    <t>MUHAMMET MUSTAFA</t>
  </si>
  <si>
    <t>ÇALIŞKAN</t>
  </si>
  <si>
    <t>GAFUR</t>
  </si>
  <si>
    <t>HAYITBAYEV</t>
  </si>
  <si>
    <t>SELİM SIRRI</t>
  </si>
  <si>
    <t>SEVGİ</t>
  </si>
  <si>
    <t>SELÇUK</t>
  </si>
  <si>
    <t>KARAKAŞ</t>
  </si>
  <si>
    <t>TOLGA</t>
  </si>
  <si>
    <t>ÖZTÜRK</t>
  </si>
  <si>
    <t>MEHMET FATİH</t>
  </si>
  <si>
    <t>TEKİN</t>
  </si>
  <si>
    <t>GÖKÇE</t>
  </si>
  <si>
    <t>KARAKAYA</t>
  </si>
  <si>
    <t>YİĞİT</t>
  </si>
  <si>
    <t>YANDAŞ</t>
  </si>
  <si>
    <t>VUSAT</t>
  </si>
  <si>
    <t>QULIYEV</t>
  </si>
  <si>
    <t>ÖMER FARUK</t>
  </si>
  <si>
    <t>HASIRCI</t>
  </si>
  <si>
    <t>AZİZE EZGİ</t>
  </si>
  <si>
    <t>ERSOY</t>
  </si>
  <si>
    <t>HAKAN CAN</t>
  </si>
  <si>
    <t>İPEK</t>
  </si>
  <si>
    <t>MURAT</t>
  </si>
  <si>
    <t>ER</t>
  </si>
  <si>
    <t>MUSTAFA SAFA</t>
  </si>
  <si>
    <t>FINDIK</t>
  </si>
  <si>
    <t>EMRE</t>
  </si>
  <si>
    <t>AY</t>
  </si>
  <si>
    <t>VOLKAN</t>
  </si>
  <si>
    <t>KAVADARLI</t>
  </si>
  <si>
    <t>HANDE</t>
  </si>
  <si>
    <t>GÜL</t>
  </si>
  <si>
    <t>YUNUS EMRE</t>
  </si>
  <si>
    <t>DEMİR</t>
  </si>
  <si>
    <t>FURKAN</t>
  </si>
  <si>
    <t>YAVAŞ</t>
  </si>
  <si>
    <t>HÜSEYİN KUTAN</t>
  </si>
  <si>
    <t>ÜLGEN</t>
  </si>
  <si>
    <t>EKREM</t>
  </si>
  <si>
    <t>KARAKUŞ</t>
  </si>
  <si>
    <t>ORHAN</t>
  </si>
  <si>
    <t>ÖZKAN</t>
  </si>
  <si>
    <t>BİLAL</t>
  </si>
  <si>
    <t>VURAL</t>
  </si>
  <si>
    <t>EGE</t>
  </si>
  <si>
    <t>İLİKLİER</t>
  </si>
  <si>
    <t>SABRİ</t>
  </si>
  <si>
    <t>SÜER</t>
  </si>
  <si>
    <t>SEZGİN</t>
  </si>
  <si>
    <t>HÜSEYİN CAN</t>
  </si>
  <si>
    <t>ERCAN</t>
  </si>
  <si>
    <t>ANIL</t>
  </si>
  <si>
    <t>ÇİÇEK</t>
  </si>
  <si>
    <t>BUĞRA CANSIN</t>
  </si>
  <si>
    <t>GÖZ</t>
  </si>
  <si>
    <t>HALİT</t>
  </si>
  <si>
    <t>KAYICI</t>
  </si>
  <si>
    <t>TÜMER</t>
  </si>
  <si>
    <t>KOLOĞLU</t>
  </si>
  <si>
    <t>YUSUF</t>
  </si>
  <si>
    <t>ÖNDER</t>
  </si>
  <si>
    <t>KENAN</t>
  </si>
  <si>
    <t>POLAT</t>
  </si>
  <si>
    <t>ARAT</t>
  </si>
  <si>
    <t>ÖMER</t>
  </si>
  <si>
    <t>KARAYEL</t>
  </si>
  <si>
    <t>METEHAN</t>
  </si>
  <si>
    <t>TOKSOY</t>
  </si>
  <si>
    <t>GÜRPINAR</t>
  </si>
  <si>
    <t>VEDAT CAN</t>
  </si>
  <si>
    <t>KEKLİK</t>
  </si>
  <si>
    <t>BERK</t>
  </si>
  <si>
    <t>AKDEMİR</t>
  </si>
  <si>
    <t>PARVIN</t>
  </si>
  <si>
    <t>NAJAFLI</t>
  </si>
  <si>
    <t>GİZEM</t>
  </si>
  <si>
    <t>SİVARİ</t>
  </si>
  <si>
    <t>POUYA</t>
  </si>
  <si>
    <t>YAVARI</t>
  </si>
  <si>
    <t>MUHARREM ÇAĞLAR</t>
  </si>
  <si>
    <t>KURT</t>
  </si>
  <si>
    <t>F15011008</t>
  </si>
  <si>
    <t>FETHİ</t>
  </si>
  <si>
    <t>ERYAMAN</t>
  </si>
  <si>
    <t>F15011007</t>
  </si>
  <si>
    <t>FATİH</t>
  </si>
  <si>
    <t>ADIYAMAN</t>
  </si>
  <si>
    <t>Mesleki İngilizce 2</t>
  </si>
  <si>
    <t>Öğr. No</t>
  </si>
  <si>
    <t>YOKLAMA 23 ARALIK</t>
  </si>
  <si>
    <t>X</t>
  </si>
  <si>
    <t>YOKLAMA 30 EYLÜL</t>
  </si>
  <si>
    <t xml:space="preserve">Simgenur </t>
  </si>
  <si>
    <t>Özbakır</t>
  </si>
  <si>
    <t>ÖZGE</t>
  </si>
  <si>
    <t>YILMAZ</t>
  </si>
  <si>
    <t>YOKLAMA 21 EKİM</t>
  </si>
  <si>
    <t>YOKLAMA 28 EKİM</t>
  </si>
  <si>
    <t>YOKLAMA sunum HAFTASI</t>
  </si>
  <si>
    <t>YOKLAMA 7 EKİM</t>
  </si>
  <si>
    <t>x</t>
  </si>
  <si>
    <t>QUİZ 7 EKİM</t>
  </si>
  <si>
    <t>QUİZ 14 EKİM</t>
  </si>
  <si>
    <t>QUİZ 4 KASIM</t>
  </si>
  <si>
    <t>YOKLAMA 4 KASIM</t>
  </si>
  <si>
    <t>YOKLAMA 25 KASIM</t>
  </si>
  <si>
    <t>QUİZ 25 KASIM</t>
  </si>
  <si>
    <t>QUİZ 2 ARALIK</t>
  </si>
  <si>
    <t>YOKLAMA 2 ARALIK</t>
  </si>
  <si>
    <t>YOKLAMA 14 EKİM</t>
  </si>
  <si>
    <t>TOPLAM QUIZ</t>
  </si>
  <si>
    <t>TOPLAM YOKLAMA</t>
  </si>
  <si>
    <t>G</t>
  </si>
  <si>
    <t>TOPLAM QUIZ (%15)</t>
  </si>
  <si>
    <t>TOPLAM YOKLAMA (%5)</t>
  </si>
  <si>
    <t>SUNUM (%30)</t>
  </si>
  <si>
    <t>ARA SINAV (%20)</t>
  </si>
  <si>
    <t>FİNAL (%30)</t>
  </si>
  <si>
    <t>F0</t>
  </si>
  <si>
    <t>HARF</t>
  </si>
  <si>
    <t>Her quiz 18 puan olarak değerlendirilecektir</t>
  </si>
  <si>
    <t>Her yoklama 1 puan olarak değerlendirilecektir</t>
  </si>
  <si>
    <t>Quiz ve yoklama sütunları girdiğiniz quiz ve alınan yoklamaların kaçında mevcut olduğunuzu gösteriyor</t>
  </si>
  <si>
    <t>SON NOT</t>
  </si>
  <si>
    <t>ORT QUIZ-YOKLAMA-SUNUM</t>
  </si>
  <si>
    <t>Sistemde 1. ara sınav notunuz olarak görünen not quiz yoklama ve sunumlarınızın ortalamasından gelmektedir</t>
  </si>
  <si>
    <t>Tüm yoklama ve quizleri tam olan bir kişi bu ikisinin toplamından 100 alacak şekilde ayarlanmıştır -</t>
  </si>
  <si>
    <t>bu kısımdan aldığınız not son ortalamanıza %20 etki edecektir</t>
  </si>
  <si>
    <t>DC</t>
  </si>
  <si>
    <t>BB</t>
  </si>
  <si>
    <t>AA</t>
  </si>
  <si>
    <t>BA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</si>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</sst>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Verdana"/>
      <family val="2"/>
      <charset val="162"/>
    </font>
    <font>
      <sz val="12"/>
      <color theme="1"/>
      <name val="Verdana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0" borderId="4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/>
    <xf numFmtId="16" fontId="0" fillId="0" borderId="3" xfId="0" applyNumberFormat="1" applyBorder="1" applyAlignment="1"/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3" xfId="0" applyFill="1" applyBorder="1" applyAlignment="1"/>
    <xf numFmtId="0" fontId="0" fillId="2" borderId="3" xfId="0" applyFill="1" applyBorder="1" applyAlignment="1">
      <alignment horizontal="center"/>
    </xf>
    <xf numFmtId="16" fontId="0" fillId="2" borderId="3" xfId="0" applyNumberFormat="1" applyFill="1" applyBorder="1" applyAlignment="1"/>
    <xf numFmtId="16" fontId="0" fillId="2" borderId="3" xfId="0" applyNumberFormat="1" applyFill="1" applyBorder="1" applyAlignment="1">
      <alignment horizontal="center"/>
    </xf>
    <xf numFmtId="0" fontId="0" fillId="3" borderId="6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3" xfId="0" applyFill="1" applyBorder="1" applyAlignment="1"/>
    <xf numFmtId="0" fontId="0" fillId="3" borderId="3" xfId="0" applyFill="1" applyBorder="1" applyAlignment="1">
      <alignment horizontal="center"/>
    </xf>
    <xf numFmtId="16" fontId="0" fillId="3" borderId="3" xfId="0" applyNumberFormat="1" applyFill="1" applyBorder="1" applyAlignment="1"/>
    <xf numFmtId="16" fontId="0" fillId="3" borderId="3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/>
    <xf numFmtId="16" fontId="0" fillId="2" borderId="6" xfId="0" applyNumberFormat="1" applyFill="1" applyBorder="1" applyAlignment="1"/>
    <xf numFmtId="1" fontId="0" fillId="0" borderId="3" xfId="0" applyNumberFormat="1" applyBorder="1" applyAlignment="1"/>
    <xf numFmtId="0" fontId="0" fillId="2" borderId="3" xfId="0" applyFill="1" applyBorder="1"/>
    <xf numFmtId="0" fontId="0" fillId="2" borderId="3" xfId="0" applyFill="1" applyBorder="1" applyAlignment="1">
      <alignment wrapText="1"/>
    </xf>
    <xf numFmtId="1" fontId="0" fillId="2" borderId="3" xfId="0" applyNumberFormat="1" applyFill="1" applyBorder="1" applyAlignment="1"/>
    <xf numFmtId="0" fontId="0" fillId="2" borderId="3" xfId="0" applyFont="1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1" fontId="0" fillId="4" borderId="3" xfId="0" applyNumberFormat="1" applyFill="1" applyBorder="1" applyAlignment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wrapText="1"/>
    </xf>
    <xf numFmtId="1" fontId="0" fillId="5" borderId="3" xfId="0" applyNumberFormat="1" applyFill="1" applyBorder="1" applyAlignment="1"/>
    <xf numFmtId="0" fontId="4" fillId="0" borderId="3" xfId="0" applyFont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1" xfId="0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49" fontId="0" fillId="2" borderId="4" xfId="0" applyNumberFormat="1" applyFont="1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3" fillId="5" borderId="3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0" xfId="0" applyFont="1" applyAlignment="1"/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C1" workbookViewId="0">
      <selection activeCell="T5" sqref="T5:U57"/>
    </sheetView>
  </sheetViews>
  <sheetFormatPr defaultRowHeight="14.4" x14ac:dyDescent="0.3"/>
  <cols>
    <col min="1" max="1" width="6.44140625" customWidth="1"/>
    <col min="2" max="2" width="10.88671875" bestFit="1" customWidth="1"/>
    <col min="3" max="3" width="23.88671875" customWidth="1"/>
    <col min="4" max="4" width="12.33203125" customWidth="1"/>
    <col min="5" max="9" width="11" customWidth="1"/>
    <col min="10" max="10" width="10.6640625" customWidth="1"/>
    <col min="11" max="21" width="11" customWidth="1"/>
  </cols>
  <sheetData>
    <row r="1" spans="1:21" ht="21" customHeight="1" thickBot="1" x14ac:dyDescent="0.35">
      <c r="A1" s="65" t="s">
        <v>96</v>
      </c>
      <c r="B1" s="66"/>
      <c r="C1" s="67"/>
      <c r="D1" s="61" t="s">
        <v>0</v>
      </c>
      <c r="E1" s="62"/>
    </row>
    <row r="2" spans="1:21" ht="16.8" thickBot="1" x14ac:dyDescent="0.35">
      <c r="A2" s="65" t="s">
        <v>1</v>
      </c>
      <c r="B2" s="66"/>
      <c r="C2" s="67"/>
      <c r="D2" s="63" t="s">
        <v>2</v>
      </c>
      <c r="E2" s="64"/>
    </row>
    <row r="3" spans="1:21" ht="16.95" customHeight="1" thickBot="1" x14ac:dyDescent="0.35">
      <c r="A3" s="65" t="s">
        <v>3</v>
      </c>
      <c r="B3" s="66"/>
      <c r="C3" s="67"/>
      <c r="D3" s="63" t="s">
        <v>4</v>
      </c>
      <c r="E3" s="62"/>
    </row>
    <row r="4" spans="1:21" ht="45" customHeight="1" x14ac:dyDescent="0.3">
      <c r="A4" s="2"/>
      <c r="B4" s="1" t="s">
        <v>97</v>
      </c>
      <c r="C4" s="1" t="s">
        <v>5</v>
      </c>
      <c r="D4" s="1" t="s">
        <v>6</v>
      </c>
      <c r="E4" s="24" t="s">
        <v>98</v>
      </c>
      <c r="F4" s="12" t="s">
        <v>118</v>
      </c>
      <c r="G4" s="12" t="s">
        <v>100</v>
      </c>
      <c r="H4" s="12" t="s">
        <v>105</v>
      </c>
      <c r="I4" s="12" t="s">
        <v>106</v>
      </c>
      <c r="J4" s="12" t="s">
        <v>117</v>
      </c>
      <c r="K4" s="13" t="s">
        <v>114</v>
      </c>
      <c r="L4" s="12" t="s">
        <v>113</v>
      </c>
      <c r="M4" s="12" t="s">
        <v>107</v>
      </c>
      <c r="N4" s="12" t="s">
        <v>108</v>
      </c>
      <c r="O4" s="18" t="s">
        <v>110</v>
      </c>
      <c r="P4" s="18" t="s">
        <v>111</v>
      </c>
      <c r="Q4" s="18" t="s">
        <v>112</v>
      </c>
      <c r="R4" s="18" t="s">
        <v>116</v>
      </c>
      <c r="S4" s="19" t="s">
        <v>115</v>
      </c>
      <c r="T4" s="9" t="s">
        <v>119</v>
      </c>
      <c r="U4" s="9" t="s">
        <v>120</v>
      </c>
    </row>
    <row r="5" spans="1:21" x14ac:dyDescent="0.3">
      <c r="A5" s="3">
        <v>1</v>
      </c>
      <c r="B5" s="3">
        <v>8011008</v>
      </c>
      <c r="C5" s="4" t="s">
        <v>7</v>
      </c>
      <c r="D5" s="5" t="s">
        <v>8</v>
      </c>
      <c r="E5" s="15"/>
      <c r="F5" s="14"/>
      <c r="G5" s="14"/>
      <c r="H5" s="14" t="s">
        <v>99</v>
      </c>
      <c r="I5" s="14" t="s">
        <v>99</v>
      </c>
      <c r="J5" s="14" t="s">
        <v>109</v>
      </c>
      <c r="K5" s="15"/>
      <c r="L5" s="14" t="s">
        <v>109</v>
      </c>
      <c r="M5" s="14" t="s">
        <v>99</v>
      </c>
      <c r="N5" s="25" t="s">
        <v>109</v>
      </c>
      <c r="O5" s="20"/>
      <c r="P5" s="20"/>
      <c r="Q5" s="20" t="s">
        <v>109</v>
      </c>
      <c r="R5" s="20" t="s">
        <v>109</v>
      </c>
      <c r="S5" s="21"/>
      <c r="T5" s="10"/>
      <c r="U5" s="10"/>
    </row>
    <row r="6" spans="1:21" ht="15" x14ac:dyDescent="0.25">
      <c r="A6" s="3">
        <v>2</v>
      </c>
      <c r="B6" s="3">
        <v>9011901</v>
      </c>
      <c r="C6" s="4" t="s">
        <v>9</v>
      </c>
      <c r="D6" s="5" t="s">
        <v>10</v>
      </c>
      <c r="E6" s="17" t="s">
        <v>99</v>
      </c>
      <c r="F6" s="16" t="s">
        <v>109</v>
      </c>
      <c r="G6" s="16" t="s">
        <v>99</v>
      </c>
      <c r="H6" s="16" t="s">
        <v>99</v>
      </c>
      <c r="I6" s="16" t="s">
        <v>99</v>
      </c>
      <c r="J6" s="16" t="s">
        <v>109</v>
      </c>
      <c r="K6" s="17" t="s">
        <v>109</v>
      </c>
      <c r="L6" s="16" t="s">
        <v>109</v>
      </c>
      <c r="M6" s="16" t="s">
        <v>99</v>
      </c>
      <c r="N6" s="26" t="s">
        <v>109</v>
      </c>
      <c r="O6" s="22" t="s">
        <v>109</v>
      </c>
      <c r="P6" s="22" t="s">
        <v>109</v>
      </c>
      <c r="Q6" s="22" t="s">
        <v>109</v>
      </c>
      <c r="R6" s="22" t="s">
        <v>109</v>
      </c>
      <c r="S6" s="23" t="s">
        <v>109</v>
      </c>
      <c r="T6" s="11"/>
      <c r="U6" s="11"/>
    </row>
    <row r="7" spans="1:21" x14ac:dyDescent="0.3">
      <c r="A7" s="3">
        <v>3</v>
      </c>
      <c r="B7" s="3">
        <v>10011007</v>
      </c>
      <c r="C7" s="4" t="s">
        <v>11</v>
      </c>
      <c r="D7" s="5" t="s">
        <v>12</v>
      </c>
      <c r="E7" s="17"/>
      <c r="F7" s="16"/>
      <c r="G7" s="16" t="s">
        <v>99</v>
      </c>
      <c r="H7" s="16"/>
      <c r="I7" s="16" t="s">
        <v>99</v>
      </c>
      <c r="J7" s="16" t="s">
        <v>109</v>
      </c>
      <c r="K7" s="17"/>
      <c r="L7" s="16"/>
      <c r="M7" s="16" t="s">
        <v>99</v>
      </c>
      <c r="N7" s="26" t="s">
        <v>109</v>
      </c>
      <c r="O7" s="22" t="s">
        <v>109</v>
      </c>
      <c r="P7" s="22"/>
      <c r="Q7" s="22"/>
      <c r="R7" s="22" t="s">
        <v>109</v>
      </c>
      <c r="S7" s="23"/>
      <c r="T7" s="11"/>
      <c r="U7" s="11"/>
    </row>
    <row r="8" spans="1:21" x14ac:dyDescent="0.3">
      <c r="A8" s="3">
        <v>4</v>
      </c>
      <c r="B8" s="3">
        <v>10011011</v>
      </c>
      <c r="C8" s="4" t="s">
        <v>13</v>
      </c>
      <c r="D8" s="5" t="s">
        <v>14</v>
      </c>
      <c r="E8" s="17"/>
      <c r="F8" s="16" t="s">
        <v>109</v>
      </c>
      <c r="G8" s="16"/>
      <c r="H8" s="16" t="s">
        <v>99</v>
      </c>
      <c r="I8" s="16" t="s">
        <v>99</v>
      </c>
      <c r="J8" s="16"/>
      <c r="K8" s="17"/>
      <c r="L8" s="16" t="s">
        <v>109</v>
      </c>
      <c r="M8" s="16"/>
      <c r="N8" s="26"/>
      <c r="O8" s="22"/>
      <c r="P8" s="22" t="s">
        <v>109</v>
      </c>
      <c r="Q8" s="22" t="s">
        <v>109</v>
      </c>
      <c r="R8" s="22"/>
      <c r="S8" s="23"/>
      <c r="T8" s="11"/>
      <c r="U8" s="11"/>
    </row>
    <row r="9" spans="1:21" x14ac:dyDescent="0.3">
      <c r="A9" s="3">
        <v>5</v>
      </c>
      <c r="B9" s="3">
        <v>10011045</v>
      </c>
      <c r="C9" s="4" t="s">
        <v>15</v>
      </c>
      <c r="D9" s="5" t="s">
        <v>16</v>
      </c>
      <c r="E9" s="17"/>
      <c r="F9" s="16" t="s">
        <v>109</v>
      </c>
      <c r="G9" s="16"/>
      <c r="H9" s="16" t="s">
        <v>99</v>
      </c>
      <c r="I9" s="16" t="s">
        <v>99</v>
      </c>
      <c r="J9" s="16"/>
      <c r="K9" s="17"/>
      <c r="L9" s="16"/>
      <c r="M9" s="16"/>
      <c r="N9" s="26"/>
      <c r="O9" s="22"/>
      <c r="P9" s="22" t="s">
        <v>109</v>
      </c>
      <c r="Q9" s="22"/>
      <c r="R9" s="22"/>
      <c r="S9" s="23"/>
      <c r="T9" s="11"/>
      <c r="U9" s="11"/>
    </row>
    <row r="10" spans="1:21" x14ac:dyDescent="0.3">
      <c r="A10" s="3">
        <v>6</v>
      </c>
      <c r="B10" s="3">
        <v>10011055</v>
      </c>
      <c r="C10" s="4" t="s">
        <v>17</v>
      </c>
      <c r="D10" s="5" t="s">
        <v>18</v>
      </c>
      <c r="E10" s="17"/>
      <c r="F10" s="16" t="s">
        <v>109</v>
      </c>
      <c r="G10" s="16" t="s">
        <v>99</v>
      </c>
      <c r="H10" s="16"/>
      <c r="I10" s="16"/>
      <c r="J10" s="16" t="s">
        <v>109</v>
      </c>
      <c r="K10" s="17" t="s">
        <v>109</v>
      </c>
      <c r="L10" s="16" t="s">
        <v>109</v>
      </c>
      <c r="M10" s="16" t="s">
        <v>99</v>
      </c>
      <c r="N10" s="26" t="s">
        <v>109</v>
      </c>
      <c r="O10" s="22" t="s">
        <v>109</v>
      </c>
      <c r="P10" s="22" t="s">
        <v>109</v>
      </c>
      <c r="Q10" s="22" t="s">
        <v>109</v>
      </c>
      <c r="R10" s="22" t="s">
        <v>109</v>
      </c>
      <c r="S10" s="23" t="s">
        <v>109</v>
      </c>
      <c r="T10" s="11"/>
      <c r="U10" s="11"/>
    </row>
    <row r="11" spans="1:21" x14ac:dyDescent="0.3">
      <c r="A11" s="3">
        <v>7</v>
      </c>
      <c r="B11" s="3">
        <v>10011059</v>
      </c>
      <c r="C11" s="4" t="s">
        <v>19</v>
      </c>
      <c r="D11" s="5" t="s">
        <v>20</v>
      </c>
      <c r="E11" s="17" t="s">
        <v>99</v>
      </c>
      <c r="F11" s="16" t="s">
        <v>109</v>
      </c>
      <c r="G11" s="16"/>
      <c r="H11" s="16" t="s">
        <v>99</v>
      </c>
      <c r="I11" s="16"/>
      <c r="J11" s="16" t="s">
        <v>109</v>
      </c>
      <c r="K11" s="17" t="s">
        <v>109</v>
      </c>
      <c r="L11" s="16" t="s">
        <v>109</v>
      </c>
      <c r="M11" s="16"/>
      <c r="N11" s="26" t="s">
        <v>109</v>
      </c>
      <c r="O11" s="22" t="s">
        <v>109</v>
      </c>
      <c r="P11" s="22" t="s">
        <v>109</v>
      </c>
      <c r="Q11" s="22" t="s">
        <v>109</v>
      </c>
      <c r="R11" s="22" t="s">
        <v>109</v>
      </c>
      <c r="S11" s="23" t="s">
        <v>109</v>
      </c>
      <c r="T11" s="11"/>
      <c r="U11" s="11"/>
    </row>
    <row r="12" spans="1:21" x14ac:dyDescent="0.3">
      <c r="A12" s="3">
        <v>8</v>
      </c>
      <c r="B12" s="3">
        <v>10011094</v>
      </c>
      <c r="C12" s="4" t="s">
        <v>21</v>
      </c>
      <c r="D12" s="5" t="s">
        <v>22</v>
      </c>
      <c r="E12" s="17"/>
      <c r="F12" s="16"/>
      <c r="G12" s="16"/>
      <c r="H12" s="16"/>
      <c r="I12" s="16"/>
      <c r="J12" s="16"/>
      <c r="K12" s="17"/>
      <c r="L12" s="16"/>
      <c r="M12" s="16"/>
      <c r="N12" s="26"/>
      <c r="O12" s="22"/>
      <c r="P12" s="22"/>
      <c r="Q12" s="22"/>
      <c r="R12" s="22"/>
      <c r="S12" s="23"/>
      <c r="T12" s="11"/>
      <c r="U12" s="11"/>
    </row>
    <row r="13" spans="1:21" ht="15" x14ac:dyDescent="0.25">
      <c r="A13" s="3">
        <v>9</v>
      </c>
      <c r="B13" s="3">
        <v>10011903</v>
      </c>
      <c r="C13" s="4" t="s">
        <v>23</v>
      </c>
      <c r="D13" s="5" t="s">
        <v>24</v>
      </c>
      <c r="E13" s="17"/>
      <c r="F13" s="16" t="s">
        <v>109</v>
      </c>
      <c r="G13" s="16"/>
      <c r="H13" s="16"/>
      <c r="I13" s="16"/>
      <c r="J13" s="16"/>
      <c r="K13" s="17" t="s">
        <v>109</v>
      </c>
      <c r="L13" s="16" t="s">
        <v>109</v>
      </c>
      <c r="M13" s="16" t="s">
        <v>99</v>
      </c>
      <c r="N13" s="26"/>
      <c r="O13" s="22"/>
      <c r="P13" s="22" t="s">
        <v>109</v>
      </c>
      <c r="Q13" s="22" t="s">
        <v>109</v>
      </c>
      <c r="R13" s="22"/>
      <c r="S13" s="23" t="s">
        <v>109</v>
      </c>
      <c r="T13" s="11"/>
      <c r="U13" s="11"/>
    </row>
    <row r="14" spans="1:21" x14ac:dyDescent="0.3">
      <c r="A14" s="3">
        <v>10</v>
      </c>
      <c r="B14" s="3">
        <v>11011008</v>
      </c>
      <c r="C14" s="4" t="s">
        <v>25</v>
      </c>
      <c r="D14" s="5" t="s">
        <v>26</v>
      </c>
      <c r="E14" s="17"/>
      <c r="F14" s="16"/>
      <c r="G14" s="16" t="s">
        <v>99</v>
      </c>
      <c r="H14" s="16"/>
      <c r="I14" s="16" t="s">
        <v>99</v>
      </c>
      <c r="J14" s="16"/>
      <c r="K14" s="17" t="s">
        <v>109</v>
      </c>
      <c r="L14" s="16"/>
      <c r="M14" s="16" t="s">
        <v>99</v>
      </c>
      <c r="N14" s="26" t="s">
        <v>109</v>
      </c>
      <c r="O14" s="22" t="s">
        <v>109</v>
      </c>
      <c r="P14" s="22"/>
      <c r="Q14" s="22"/>
      <c r="R14" s="22"/>
      <c r="S14" s="23" t="s">
        <v>109</v>
      </c>
      <c r="T14" s="11"/>
      <c r="U14" s="11"/>
    </row>
    <row r="15" spans="1:21" x14ac:dyDescent="0.3">
      <c r="A15" s="3">
        <v>11</v>
      </c>
      <c r="B15" s="3">
        <v>11011013</v>
      </c>
      <c r="C15" s="4" t="s">
        <v>27</v>
      </c>
      <c r="D15" s="5" t="s">
        <v>28</v>
      </c>
      <c r="E15" s="17"/>
      <c r="F15" s="16" t="s">
        <v>109</v>
      </c>
      <c r="G15" s="16"/>
      <c r="H15" s="16" t="s">
        <v>99</v>
      </c>
      <c r="I15" s="16"/>
      <c r="J15" s="16" t="s">
        <v>109</v>
      </c>
      <c r="K15" s="17"/>
      <c r="L15" s="16" t="s">
        <v>109</v>
      </c>
      <c r="M15" s="16" t="s">
        <v>99</v>
      </c>
      <c r="N15" s="26" t="s">
        <v>109</v>
      </c>
      <c r="O15" s="22" t="s">
        <v>109</v>
      </c>
      <c r="P15" s="22" t="s">
        <v>109</v>
      </c>
      <c r="Q15" s="22" t="s">
        <v>109</v>
      </c>
      <c r="R15" s="22" t="s">
        <v>109</v>
      </c>
      <c r="S15" s="23"/>
      <c r="T15" s="11"/>
      <c r="U15" s="11"/>
    </row>
    <row r="16" spans="1:21" x14ac:dyDescent="0.3">
      <c r="A16" s="3">
        <v>12</v>
      </c>
      <c r="B16" s="3">
        <v>11011017</v>
      </c>
      <c r="C16" s="4" t="s">
        <v>29</v>
      </c>
      <c r="D16" s="5" t="s">
        <v>30</v>
      </c>
      <c r="E16" s="17" t="s">
        <v>99</v>
      </c>
      <c r="F16" s="16"/>
      <c r="G16" s="16"/>
      <c r="H16" s="16"/>
      <c r="I16" s="16"/>
      <c r="J16" s="16"/>
      <c r="K16" s="17"/>
      <c r="L16" s="16" t="s">
        <v>109</v>
      </c>
      <c r="M16" s="16"/>
      <c r="N16" s="26" t="s">
        <v>109</v>
      </c>
      <c r="O16" s="22" t="s">
        <v>109</v>
      </c>
      <c r="P16" s="22"/>
      <c r="Q16" s="22" t="s">
        <v>109</v>
      </c>
      <c r="R16" s="22"/>
      <c r="S16" s="23"/>
      <c r="T16" s="11"/>
      <c r="U16" s="11"/>
    </row>
    <row r="17" spans="1:21" ht="15" x14ac:dyDescent="0.25">
      <c r="A17" s="3">
        <v>13</v>
      </c>
      <c r="B17" s="3">
        <v>11011025</v>
      </c>
      <c r="C17" s="4" t="s">
        <v>31</v>
      </c>
      <c r="D17" s="5" t="s">
        <v>32</v>
      </c>
      <c r="E17" s="17"/>
      <c r="F17" s="16"/>
      <c r="G17" s="16"/>
      <c r="H17" s="16"/>
      <c r="I17" s="16"/>
      <c r="J17" s="16"/>
      <c r="K17" s="17"/>
      <c r="L17" s="16"/>
      <c r="M17" s="16" t="s">
        <v>99</v>
      </c>
      <c r="N17" s="26"/>
      <c r="O17" s="22"/>
      <c r="P17" s="22"/>
      <c r="Q17" s="22"/>
      <c r="R17" s="22"/>
      <c r="S17" s="23"/>
      <c r="T17" s="11"/>
      <c r="U17" s="11"/>
    </row>
    <row r="18" spans="1:21" ht="15" x14ac:dyDescent="0.25">
      <c r="A18" s="3">
        <v>14</v>
      </c>
      <c r="B18" s="3">
        <v>11011028</v>
      </c>
      <c r="C18" s="4" t="s">
        <v>33</v>
      </c>
      <c r="D18" s="5" t="s">
        <v>34</v>
      </c>
      <c r="E18" s="17" t="s">
        <v>99</v>
      </c>
      <c r="F18" s="16" t="s">
        <v>109</v>
      </c>
      <c r="G18" s="16"/>
      <c r="H18" s="16" t="s">
        <v>99</v>
      </c>
      <c r="I18" s="16" t="s">
        <v>99</v>
      </c>
      <c r="J18" s="16" t="s">
        <v>109</v>
      </c>
      <c r="K18" s="17"/>
      <c r="L18" s="16" t="s">
        <v>109</v>
      </c>
      <c r="M18" s="16" t="s">
        <v>99</v>
      </c>
      <c r="N18" s="26" t="s">
        <v>109</v>
      </c>
      <c r="O18" s="22" t="s">
        <v>109</v>
      </c>
      <c r="P18" s="22" t="s">
        <v>109</v>
      </c>
      <c r="Q18" s="22" t="s">
        <v>109</v>
      </c>
      <c r="R18" s="22" t="s">
        <v>109</v>
      </c>
      <c r="S18" s="23"/>
      <c r="T18" s="11"/>
      <c r="U18" s="11"/>
    </row>
    <row r="19" spans="1:21" ht="15" x14ac:dyDescent="0.25">
      <c r="A19" s="3">
        <v>15</v>
      </c>
      <c r="B19" s="3">
        <v>11011030</v>
      </c>
      <c r="C19" s="4" t="s">
        <v>35</v>
      </c>
      <c r="D19" s="5" t="s">
        <v>36</v>
      </c>
      <c r="E19" s="17" t="s">
        <v>99</v>
      </c>
      <c r="F19" s="16" t="s">
        <v>109</v>
      </c>
      <c r="G19" s="16" t="s">
        <v>99</v>
      </c>
      <c r="H19" s="16" t="s">
        <v>99</v>
      </c>
      <c r="I19" s="16"/>
      <c r="J19" s="16" t="s">
        <v>109</v>
      </c>
      <c r="K19" s="17" t="s">
        <v>109</v>
      </c>
      <c r="L19" s="16" t="s">
        <v>109</v>
      </c>
      <c r="M19" s="16" t="s">
        <v>99</v>
      </c>
      <c r="N19" s="26" t="s">
        <v>109</v>
      </c>
      <c r="O19" s="22" t="s">
        <v>109</v>
      </c>
      <c r="P19" s="22" t="s">
        <v>109</v>
      </c>
      <c r="Q19" s="22" t="s">
        <v>109</v>
      </c>
      <c r="R19" s="22" t="s">
        <v>109</v>
      </c>
      <c r="S19" s="23" t="s">
        <v>109</v>
      </c>
      <c r="T19" s="11"/>
      <c r="U19" s="11"/>
    </row>
    <row r="20" spans="1:21" ht="15" x14ac:dyDescent="0.25">
      <c r="A20" s="3">
        <v>16</v>
      </c>
      <c r="B20" s="3">
        <v>11011032</v>
      </c>
      <c r="C20" s="4" t="s">
        <v>37</v>
      </c>
      <c r="D20" s="5" t="s">
        <v>38</v>
      </c>
      <c r="E20" s="17"/>
      <c r="F20" s="16"/>
      <c r="G20" s="16"/>
      <c r="H20" s="16"/>
      <c r="I20" s="16"/>
      <c r="J20" s="16"/>
      <c r="K20" s="17"/>
      <c r="L20" s="16"/>
      <c r="M20" s="16"/>
      <c r="N20" s="26" t="s">
        <v>109</v>
      </c>
      <c r="O20" s="22" t="s">
        <v>109</v>
      </c>
      <c r="P20" s="22"/>
      <c r="Q20" s="22"/>
      <c r="R20" s="22"/>
      <c r="S20" s="23"/>
      <c r="T20" s="11"/>
      <c r="U20" s="11"/>
    </row>
    <row r="21" spans="1:21" x14ac:dyDescent="0.3">
      <c r="A21" s="3">
        <v>17</v>
      </c>
      <c r="B21" s="3">
        <v>11011036</v>
      </c>
      <c r="C21" s="4" t="s">
        <v>39</v>
      </c>
      <c r="D21" s="5" t="s">
        <v>40</v>
      </c>
      <c r="E21" s="17"/>
      <c r="F21" s="16"/>
      <c r="G21" s="16"/>
      <c r="H21" s="16" t="s">
        <v>99</v>
      </c>
      <c r="I21" s="16" t="s">
        <v>99</v>
      </c>
      <c r="J21" s="16" t="s">
        <v>109</v>
      </c>
      <c r="K21" s="17" t="s">
        <v>109</v>
      </c>
      <c r="L21" s="16" t="s">
        <v>109</v>
      </c>
      <c r="M21" s="16" t="s">
        <v>99</v>
      </c>
      <c r="N21" s="26" t="s">
        <v>109</v>
      </c>
      <c r="O21" s="22" t="s">
        <v>109</v>
      </c>
      <c r="P21" s="22"/>
      <c r="Q21" s="22" t="s">
        <v>109</v>
      </c>
      <c r="R21" s="22" t="s">
        <v>109</v>
      </c>
      <c r="S21" s="23" t="s">
        <v>109</v>
      </c>
      <c r="T21" s="11"/>
      <c r="U21" s="11"/>
    </row>
    <row r="22" spans="1:21" x14ac:dyDescent="0.3">
      <c r="A22" s="3">
        <v>18</v>
      </c>
      <c r="B22" s="3">
        <v>11011061</v>
      </c>
      <c r="C22" s="4" t="s">
        <v>41</v>
      </c>
      <c r="D22" s="5" t="s">
        <v>42</v>
      </c>
      <c r="E22" s="17"/>
      <c r="F22" s="16"/>
      <c r="G22" s="16" t="s">
        <v>99</v>
      </c>
      <c r="H22" s="16"/>
      <c r="I22" s="16" t="s">
        <v>99</v>
      </c>
      <c r="J22" s="16"/>
      <c r="K22" s="17"/>
      <c r="L22" s="16" t="s">
        <v>109</v>
      </c>
      <c r="M22" s="16" t="s">
        <v>99</v>
      </c>
      <c r="N22" s="26" t="s">
        <v>109</v>
      </c>
      <c r="O22" s="22" t="s">
        <v>109</v>
      </c>
      <c r="P22" s="22"/>
      <c r="Q22" s="22" t="s">
        <v>109</v>
      </c>
      <c r="R22" s="22"/>
      <c r="S22" s="23"/>
      <c r="T22" s="11"/>
      <c r="U22" s="11"/>
    </row>
    <row r="23" spans="1:21" x14ac:dyDescent="0.3">
      <c r="A23" s="3">
        <v>19</v>
      </c>
      <c r="B23" s="3">
        <v>11011069</v>
      </c>
      <c r="C23" s="4" t="s">
        <v>43</v>
      </c>
      <c r="D23" s="5" t="s">
        <v>44</v>
      </c>
      <c r="E23" s="17" t="s">
        <v>99</v>
      </c>
      <c r="F23" s="16" t="s">
        <v>109</v>
      </c>
      <c r="G23" s="16"/>
      <c r="H23" s="16" t="s">
        <v>99</v>
      </c>
      <c r="I23" s="16"/>
      <c r="J23" s="16"/>
      <c r="K23" s="17"/>
      <c r="L23" s="16"/>
      <c r="M23" s="16"/>
      <c r="N23" s="26" t="s">
        <v>109</v>
      </c>
      <c r="O23" s="22" t="s">
        <v>109</v>
      </c>
      <c r="P23" s="22" t="s">
        <v>109</v>
      </c>
      <c r="Q23" s="22"/>
      <c r="R23" s="22"/>
      <c r="S23" s="23"/>
      <c r="T23" s="11"/>
      <c r="U23" s="11"/>
    </row>
    <row r="24" spans="1:21" x14ac:dyDescent="0.3">
      <c r="A24" s="3">
        <v>20</v>
      </c>
      <c r="B24" s="3">
        <v>11011076</v>
      </c>
      <c r="C24" s="4" t="s">
        <v>45</v>
      </c>
      <c r="D24" s="5" t="s">
        <v>46</v>
      </c>
      <c r="E24" s="17"/>
      <c r="F24" s="16"/>
      <c r="G24" s="16"/>
      <c r="H24" s="16"/>
      <c r="I24" s="16"/>
      <c r="J24" s="16"/>
      <c r="K24" s="17"/>
      <c r="L24" s="16"/>
      <c r="M24" s="16"/>
      <c r="N24" s="26" t="s">
        <v>109</v>
      </c>
      <c r="O24" s="22" t="s">
        <v>109</v>
      </c>
      <c r="P24" s="22"/>
      <c r="Q24" s="22"/>
      <c r="R24" s="22"/>
      <c r="S24" s="23"/>
      <c r="T24" s="11"/>
      <c r="U24" s="11"/>
    </row>
    <row r="25" spans="1:21" x14ac:dyDescent="0.3">
      <c r="A25" s="3">
        <v>21</v>
      </c>
      <c r="B25" s="3">
        <v>11011082</v>
      </c>
      <c r="C25" s="4" t="s">
        <v>47</v>
      </c>
      <c r="D25" s="5" t="s">
        <v>48</v>
      </c>
      <c r="E25" s="17"/>
      <c r="F25" s="16" t="s">
        <v>109</v>
      </c>
      <c r="G25" s="16"/>
      <c r="H25" s="16" t="s">
        <v>99</v>
      </c>
      <c r="I25" s="16"/>
      <c r="J25" s="16" t="s">
        <v>109</v>
      </c>
      <c r="K25" s="17" t="s">
        <v>109</v>
      </c>
      <c r="L25" s="16" t="s">
        <v>109</v>
      </c>
      <c r="M25" s="16" t="s">
        <v>99</v>
      </c>
      <c r="N25" s="26" t="s">
        <v>109</v>
      </c>
      <c r="O25" s="22"/>
      <c r="P25" s="22" t="s">
        <v>109</v>
      </c>
      <c r="Q25" s="22" t="s">
        <v>109</v>
      </c>
      <c r="R25" s="22" t="s">
        <v>109</v>
      </c>
      <c r="S25" s="23" t="s">
        <v>109</v>
      </c>
      <c r="T25" s="11"/>
      <c r="U25" s="11"/>
    </row>
    <row r="26" spans="1:21" x14ac:dyDescent="0.3">
      <c r="A26" s="3">
        <v>22</v>
      </c>
      <c r="B26" s="3">
        <v>11011086</v>
      </c>
      <c r="C26" s="4" t="s">
        <v>49</v>
      </c>
      <c r="D26" s="5" t="s">
        <v>50</v>
      </c>
      <c r="E26" s="17"/>
      <c r="F26" s="16"/>
      <c r="G26" s="16" t="s">
        <v>99</v>
      </c>
      <c r="H26" s="16" t="s">
        <v>99</v>
      </c>
      <c r="I26" s="16"/>
      <c r="J26" s="16" t="s">
        <v>109</v>
      </c>
      <c r="K26" s="17"/>
      <c r="L26" s="16" t="s">
        <v>109</v>
      </c>
      <c r="M26" s="16"/>
      <c r="N26" s="26" t="s">
        <v>109</v>
      </c>
      <c r="O26" s="22" t="s">
        <v>109</v>
      </c>
      <c r="P26" s="22"/>
      <c r="Q26" s="22" t="s">
        <v>109</v>
      </c>
      <c r="R26" s="22" t="s">
        <v>109</v>
      </c>
      <c r="S26" s="23"/>
      <c r="T26" s="11"/>
      <c r="U26" s="11"/>
    </row>
    <row r="27" spans="1:21" x14ac:dyDescent="0.3">
      <c r="A27" s="3">
        <v>23</v>
      </c>
      <c r="B27" s="3">
        <v>11011502</v>
      </c>
      <c r="C27" s="4" t="s">
        <v>51</v>
      </c>
      <c r="D27" s="5" t="s">
        <v>52</v>
      </c>
      <c r="E27" s="17"/>
      <c r="F27" s="16" t="s">
        <v>109</v>
      </c>
      <c r="G27" s="16" t="s">
        <v>99</v>
      </c>
      <c r="H27" s="16" t="s">
        <v>99</v>
      </c>
      <c r="I27" s="16" t="s">
        <v>99</v>
      </c>
      <c r="J27" s="16" t="s">
        <v>109</v>
      </c>
      <c r="K27" s="17" t="s">
        <v>109</v>
      </c>
      <c r="L27" s="16" t="s">
        <v>109</v>
      </c>
      <c r="M27" s="16" t="s">
        <v>99</v>
      </c>
      <c r="N27" s="26" t="s">
        <v>109</v>
      </c>
      <c r="O27" s="22" t="s">
        <v>109</v>
      </c>
      <c r="P27" s="22" t="s">
        <v>109</v>
      </c>
      <c r="Q27" s="22" t="s">
        <v>109</v>
      </c>
      <c r="R27" s="22" t="s">
        <v>109</v>
      </c>
      <c r="S27" s="23" t="s">
        <v>109</v>
      </c>
      <c r="T27" s="11"/>
      <c r="U27" s="11"/>
    </row>
    <row r="28" spans="1:21" x14ac:dyDescent="0.3">
      <c r="A28" s="3">
        <v>24</v>
      </c>
      <c r="B28" s="3">
        <v>12011002</v>
      </c>
      <c r="C28" s="4" t="s">
        <v>53</v>
      </c>
      <c r="D28" s="5" t="s">
        <v>54</v>
      </c>
      <c r="E28" s="17" t="s">
        <v>99</v>
      </c>
      <c r="F28" s="16" t="s">
        <v>109</v>
      </c>
      <c r="G28" s="16" t="s">
        <v>99</v>
      </c>
      <c r="H28" s="16" t="s">
        <v>99</v>
      </c>
      <c r="I28" s="16"/>
      <c r="J28" s="16"/>
      <c r="K28" s="17"/>
      <c r="L28" s="16" t="s">
        <v>109</v>
      </c>
      <c r="M28" s="16" t="s">
        <v>99</v>
      </c>
      <c r="N28" s="26" t="s">
        <v>109</v>
      </c>
      <c r="O28" s="22" t="s">
        <v>109</v>
      </c>
      <c r="P28" s="22" t="s">
        <v>109</v>
      </c>
      <c r="Q28" s="22" t="s">
        <v>109</v>
      </c>
      <c r="R28" s="22"/>
      <c r="S28" s="23"/>
      <c r="T28" s="11"/>
      <c r="U28" s="11"/>
    </row>
    <row r="29" spans="1:21" x14ac:dyDescent="0.3">
      <c r="A29" s="3">
        <v>25</v>
      </c>
      <c r="B29" s="3">
        <v>12011006</v>
      </c>
      <c r="C29" s="4" t="s">
        <v>55</v>
      </c>
      <c r="D29" s="5" t="s">
        <v>56</v>
      </c>
      <c r="E29" s="17"/>
      <c r="F29" s="16" t="s">
        <v>109</v>
      </c>
      <c r="G29" s="16" t="s">
        <v>99</v>
      </c>
      <c r="H29" s="16" t="s">
        <v>99</v>
      </c>
      <c r="I29" s="16" t="s">
        <v>99</v>
      </c>
      <c r="J29" s="16"/>
      <c r="K29" s="17" t="s">
        <v>109</v>
      </c>
      <c r="L29" s="16" t="s">
        <v>109</v>
      </c>
      <c r="M29" s="16" t="s">
        <v>99</v>
      </c>
      <c r="N29" s="26" t="s">
        <v>109</v>
      </c>
      <c r="O29" s="22" t="s">
        <v>109</v>
      </c>
      <c r="P29" s="22" t="s">
        <v>109</v>
      </c>
      <c r="Q29" s="22" t="s">
        <v>109</v>
      </c>
      <c r="R29" s="22"/>
      <c r="S29" s="23" t="s">
        <v>109</v>
      </c>
      <c r="T29" s="11"/>
      <c r="U29" s="11"/>
    </row>
    <row r="30" spans="1:21" x14ac:dyDescent="0.3">
      <c r="A30" s="3">
        <v>26</v>
      </c>
      <c r="B30" s="3">
        <v>12011007</v>
      </c>
      <c r="C30" s="4" t="s">
        <v>57</v>
      </c>
      <c r="D30" s="5" t="s">
        <v>53</v>
      </c>
      <c r="E30" s="17"/>
      <c r="F30" s="16"/>
      <c r="G30" s="16"/>
      <c r="H30" s="16"/>
      <c r="I30" s="16"/>
      <c r="J30" s="16" t="s">
        <v>109</v>
      </c>
      <c r="K30" s="17"/>
      <c r="L30" s="16"/>
      <c r="M30" s="16" t="s">
        <v>99</v>
      </c>
      <c r="N30" s="26"/>
      <c r="O30" s="22"/>
      <c r="P30" s="22"/>
      <c r="Q30" s="22"/>
      <c r="R30" s="22" t="s">
        <v>109</v>
      </c>
      <c r="S30" s="23"/>
      <c r="T30" s="11"/>
      <c r="U30" s="11"/>
    </row>
    <row r="31" spans="1:21" x14ac:dyDescent="0.3">
      <c r="A31" s="3">
        <v>27</v>
      </c>
      <c r="B31" s="3">
        <v>12011009</v>
      </c>
      <c r="C31" s="4" t="s">
        <v>58</v>
      </c>
      <c r="D31" s="5" t="s">
        <v>59</v>
      </c>
      <c r="E31" s="17"/>
      <c r="F31" s="16" t="s">
        <v>109</v>
      </c>
      <c r="G31" s="16" t="s">
        <v>99</v>
      </c>
      <c r="H31" s="16" t="s">
        <v>99</v>
      </c>
      <c r="I31" s="16"/>
      <c r="J31" s="16" t="s">
        <v>109</v>
      </c>
      <c r="K31" s="17"/>
      <c r="L31" s="16" t="s">
        <v>109</v>
      </c>
      <c r="M31" s="16" t="s">
        <v>99</v>
      </c>
      <c r="N31" s="26" t="s">
        <v>109</v>
      </c>
      <c r="O31" s="22" t="s">
        <v>109</v>
      </c>
      <c r="P31" s="22" t="s">
        <v>109</v>
      </c>
      <c r="Q31" s="22" t="s">
        <v>109</v>
      </c>
      <c r="R31" s="22" t="s">
        <v>109</v>
      </c>
      <c r="S31" s="23"/>
      <c r="T31" s="11"/>
      <c r="U31" s="11"/>
    </row>
    <row r="32" spans="1:21" x14ac:dyDescent="0.3">
      <c r="A32" s="3">
        <v>28</v>
      </c>
      <c r="B32" s="3">
        <v>12011013</v>
      </c>
      <c r="C32" s="4" t="s">
        <v>60</v>
      </c>
      <c r="D32" s="5" t="s">
        <v>61</v>
      </c>
      <c r="E32" s="17" t="s">
        <v>99</v>
      </c>
      <c r="F32" s="16" t="s">
        <v>109</v>
      </c>
      <c r="G32" s="16" t="s">
        <v>99</v>
      </c>
      <c r="H32" s="16" t="s">
        <v>99</v>
      </c>
      <c r="I32" s="16" t="s">
        <v>99</v>
      </c>
      <c r="J32" s="16" t="s">
        <v>109</v>
      </c>
      <c r="K32" s="17" t="s">
        <v>109</v>
      </c>
      <c r="L32" s="16"/>
      <c r="M32" s="16" t="s">
        <v>99</v>
      </c>
      <c r="N32" s="26"/>
      <c r="O32" s="22"/>
      <c r="P32" s="22" t="s">
        <v>109</v>
      </c>
      <c r="Q32" s="22"/>
      <c r="R32" s="22" t="s">
        <v>109</v>
      </c>
      <c r="S32" s="23" t="s">
        <v>109</v>
      </c>
      <c r="T32" s="11"/>
      <c r="U32" s="11"/>
    </row>
    <row r="33" spans="1:21" x14ac:dyDescent="0.3">
      <c r="A33" s="3">
        <v>29</v>
      </c>
      <c r="B33" s="3">
        <v>12011014</v>
      </c>
      <c r="C33" s="4" t="s">
        <v>62</v>
      </c>
      <c r="D33" s="5" t="s">
        <v>63</v>
      </c>
      <c r="E33" s="17"/>
      <c r="F33" s="16"/>
      <c r="G33" s="16"/>
      <c r="H33" s="16"/>
      <c r="I33" s="16" t="s">
        <v>99</v>
      </c>
      <c r="J33" s="16" t="s">
        <v>109</v>
      </c>
      <c r="K33" s="17"/>
      <c r="L33" s="16" t="s">
        <v>109</v>
      </c>
      <c r="M33" s="16" t="s">
        <v>99</v>
      </c>
      <c r="N33" s="26"/>
      <c r="O33" s="22"/>
      <c r="P33" s="22"/>
      <c r="Q33" s="22" t="s">
        <v>109</v>
      </c>
      <c r="R33" s="22" t="s">
        <v>109</v>
      </c>
      <c r="S33" s="23"/>
      <c r="T33" s="11"/>
      <c r="U33" s="11"/>
    </row>
    <row r="34" spans="1:21" x14ac:dyDescent="0.3">
      <c r="A34" s="3">
        <v>30</v>
      </c>
      <c r="B34" s="3">
        <v>12011016</v>
      </c>
      <c r="C34" s="4" t="s">
        <v>64</v>
      </c>
      <c r="D34" s="5" t="s">
        <v>65</v>
      </c>
      <c r="E34" s="17"/>
      <c r="F34" s="16" t="s">
        <v>109</v>
      </c>
      <c r="G34" s="16"/>
      <c r="H34" s="16" t="s">
        <v>99</v>
      </c>
      <c r="I34" s="16" t="s">
        <v>99</v>
      </c>
      <c r="J34" s="16" t="s">
        <v>109</v>
      </c>
      <c r="K34" s="17"/>
      <c r="L34" s="16" t="s">
        <v>109</v>
      </c>
      <c r="M34" s="16" t="s">
        <v>99</v>
      </c>
      <c r="N34" s="26" t="s">
        <v>109</v>
      </c>
      <c r="O34" s="22" t="s">
        <v>109</v>
      </c>
      <c r="P34" s="22" t="s">
        <v>109</v>
      </c>
      <c r="Q34" s="22" t="s">
        <v>109</v>
      </c>
      <c r="R34" s="22" t="s">
        <v>109</v>
      </c>
      <c r="S34" s="23"/>
      <c r="T34" s="11"/>
      <c r="U34" s="11"/>
    </row>
    <row r="35" spans="1:21" x14ac:dyDescent="0.3">
      <c r="A35" s="3">
        <v>31</v>
      </c>
      <c r="B35" s="3">
        <v>12011020</v>
      </c>
      <c r="C35" s="4" t="s">
        <v>66</v>
      </c>
      <c r="D35" s="5" t="s">
        <v>67</v>
      </c>
      <c r="E35" s="17"/>
      <c r="F35" s="16"/>
      <c r="G35" s="16"/>
      <c r="H35" s="16"/>
      <c r="I35" s="16"/>
      <c r="J35" s="16"/>
      <c r="K35" s="17" t="s">
        <v>109</v>
      </c>
      <c r="L35" s="16" t="s">
        <v>109</v>
      </c>
      <c r="M35" s="16" t="s">
        <v>99</v>
      </c>
      <c r="N35" s="26" t="s">
        <v>109</v>
      </c>
      <c r="O35" s="22" t="s">
        <v>109</v>
      </c>
      <c r="P35" s="22"/>
      <c r="Q35" s="22" t="s">
        <v>109</v>
      </c>
      <c r="R35" s="22"/>
      <c r="S35" s="23" t="s">
        <v>109</v>
      </c>
      <c r="T35" s="11"/>
      <c r="U35" s="11"/>
    </row>
    <row r="36" spans="1:21" x14ac:dyDescent="0.3">
      <c r="A36" s="3">
        <v>32</v>
      </c>
      <c r="B36" s="3">
        <v>12011035</v>
      </c>
      <c r="C36" s="4" t="s">
        <v>68</v>
      </c>
      <c r="D36" s="5" t="s">
        <v>69</v>
      </c>
      <c r="E36" s="17" t="s">
        <v>99</v>
      </c>
      <c r="F36" s="16"/>
      <c r="G36" s="16"/>
      <c r="H36" s="16" t="s">
        <v>99</v>
      </c>
      <c r="I36" s="16"/>
      <c r="J36" s="16" t="s">
        <v>109</v>
      </c>
      <c r="K36" s="17" t="s">
        <v>109</v>
      </c>
      <c r="L36" s="16" t="s">
        <v>109</v>
      </c>
      <c r="M36" s="16" t="s">
        <v>99</v>
      </c>
      <c r="N36" s="26"/>
      <c r="O36" s="22"/>
      <c r="P36" s="22"/>
      <c r="Q36" s="22" t="s">
        <v>109</v>
      </c>
      <c r="R36" s="22" t="s">
        <v>109</v>
      </c>
      <c r="S36" s="23" t="s">
        <v>109</v>
      </c>
      <c r="T36" s="11"/>
      <c r="U36" s="11"/>
    </row>
    <row r="37" spans="1:21" x14ac:dyDescent="0.3">
      <c r="A37" s="3">
        <v>33</v>
      </c>
      <c r="B37" s="3">
        <v>12011037</v>
      </c>
      <c r="C37" s="4" t="s">
        <v>70</v>
      </c>
      <c r="D37" s="5" t="s">
        <v>71</v>
      </c>
      <c r="E37" s="17"/>
      <c r="F37" s="16" t="s">
        <v>109</v>
      </c>
      <c r="G37" s="16"/>
      <c r="H37" s="16" t="s">
        <v>99</v>
      </c>
      <c r="I37" s="16"/>
      <c r="J37" s="16" t="s">
        <v>109</v>
      </c>
      <c r="K37" s="17" t="s">
        <v>109</v>
      </c>
      <c r="L37" s="16" t="s">
        <v>109</v>
      </c>
      <c r="M37" s="16"/>
      <c r="N37" s="26" t="s">
        <v>109</v>
      </c>
      <c r="O37" s="22"/>
      <c r="P37" s="22" t="s">
        <v>109</v>
      </c>
      <c r="Q37" s="22" t="s">
        <v>109</v>
      </c>
      <c r="R37" s="22" t="s">
        <v>109</v>
      </c>
      <c r="S37" s="23" t="s">
        <v>109</v>
      </c>
      <c r="T37" s="11"/>
      <c r="U37" s="11"/>
    </row>
    <row r="38" spans="1:21" x14ac:dyDescent="0.3">
      <c r="A38" s="3">
        <v>34</v>
      </c>
      <c r="B38" s="3">
        <v>12011042</v>
      </c>
      <c r="C38" s="4" t="s">
        <v>41</v>
      </c>
      <c r="D38" s="5" t="s">
        <v>72</v>
      </c>
      <c r="E38" s="17"/>
      <c r="F38" s="16" t="s">
        <v>109</v>
      </c>
      <c r="G38" s="16" t="s">
        <v>99</v>
      </c>
      <c r="H38" s="16" t="s">
        <v>99</v>
      </c>
      <c r="I38" s="16"/>
      <c r="J38" s="16" t="s">
        <v>109</v>
      </c>
      <c r="K38" s="17" t="s">
        <v>109</v>
      </c>
      <c r="L38" s="16"/>
      <c r="M38" s="16" t="s">
        <v>99</v>
      </c>
      <c r="N38" s="26" t="s">
        <v>109</v>
      </c>
      <c r="O38" s="22" t="s">
        <v>109</v>
      </c>
      <c r="P38" s="22" t="s">
        <v>109</v>
      </c>
      <c r="Q38" s="22"/>
      <c r="R38" s="22" t="s">
        <v>109</v>
      </c>
      <c r="S38" s="23" t="s">
        <v>109</v>
      </c>
      <c r="T38" s="11"/>
      <c r="U38" s="11"/>
    </row>
    <row r="39" spans="1:21" x14ac:dyDescent="0.3">
      <c r="A39" s="3">
        <v>35</v>
      </c>
      <c r="B39" s="3">
        <v>12011049</v>
      </c>
      <c r="C39" s="4" t="s">
        <v>73</v>
      </c>
      <c r="D39" s="5" t="s">
        <v>74</v>
      </c>
      <c r="E39" s="17"/>
      <c r="F39" s="16" t="s">
        <v>109</v>
      </c>
      <c r="G39" s="16"/>
      <c r="H39" s="16" t="s">
        <v>99</v>
      </c>
      <c r="I39" s="16"/>
      <c r="J39" s="16"/>
      <c r="K39" s="17" t="s">
        <v>109</v>
      </c>
      <c r="L39" s="16" t="s">
        <v>109</v>
      </c>
      <c r="M39" s="16" t="s">
        <v>99</v>
      </c>
      <c r="N39" s="26" t="s">
        <v>109</v>
      </c>
      <c r="O39" s="22" t="s">
        <v>109</v>
      </c>
      <c r="P39" s="22" t="s">
        <v>109</v>
      </c>
      <c r="Q39" s="22" t="s">
        <v>109</v>
      </c>
      <c r="R39" s="22"/>
      <c r="S39" s="23" t="s">
        <v>109</v>
      </c>
      <c r="T39" s="11"/>
      <c r="U39" s="11"/>
    </row>
    <row r="40" spans="1:21" x14ac:dyDescent="0.3">
      <c r="A40" s="3">
        <v>36</v>
      </c>
      <c r="B40" s="3">
        <v>12011072</v>
      </c>
      <c r="C40" s="4" t="s">
        <v>75</v>
      </c>
      <c r="D40" s="5" t="s">
        <v>76</v>
      </c>
      <c r="E40" s="17"/>
      <c r="F40" s="16"/>
      <c r="G40" s="16" t="s">
        <v>99</v>
      </c>
      <c r="H40" s="16"/>
      <c r="I40" s="16"/>
      <c r="J40" s="16"/>
      <c r="K40" s="17" t="s">
        <v>109</v>
      </c>
      <c r="L40" s="16"/>
      <c r="M40" s="16" t="s">
        <v>99</v>
      </c>
      <c r="N40" s="26" t="s">
        <v>109</v>
      </c>
      <c r="O40" s="22" t="s">
        <v>109</v>
      </c>
      <c r="P40" s="22"/>
      <c r="Q40" s="22"/>
      <c r="R40" s="22"/>
      <c r="S40" s="23" t="s">
        <v>109</v>
      </c>
      <c r="T40" s="11"/>
      <c r="U40" s="11"/>
    </row>
    <row r="41" spans="1:21" x14ac:dyDescent="0.3">
      <c r="A41" s="3">
        <v>37</v>
      </c>
      <c r="B41" s="3">
        <v>12011091</v>
      </c>
      <c r="C41" s="4" t="s">
        <v>64</v>
      </c>
      <c r="D41" s="5" t="s">
        <v>77</v>
      </c>
      <c r="E41" s="17"/>
      <c r="F41" s="16"/>
      <c r="G41" s="16" t="s">
        <v>99</v>
      </c>
      <c r="H41" s="16" t="s">
        <v>99</v>
      </c>
      <c r="I41" s="16" t="s">
        <v>99</v>
      </c>
      <c r="J41" s="16" t="s">
        <v>109</v>
      </c>
      <c r="K41" s="17" t="s">
        <v>109</v>
      </c>
      <c r="L41" s="16" t="s">
        <v>109</v>
      </c>
      <c r="M41" s="16"/>
      <c r="N41" s="26" t="s">
        <v>109</v>
      </c>
      <c r="O41" s="22" t="s">
        <v>109</v>
      </c>
      <c r="P41" s="22"/>
      <c r="Q41" s="22" t="s">
        <v>109</v>
      </c>
      <c r="R41" s="22" t="s">
        <v>109</v>
      </c>
      <c r="S41" s="23" t="s">
        <v>109</v>
      </c>
      <c r="T41" s="11"/>
      <c r="U41" s="11"/>
    </row>
    <row r="42" spans="1:21" x14ac:dyDescent="0.3">
      <c r="A42" s="3">
        <v>38</v>
      </c>
      <c r="B42" s="3">
        <v>12011092</v>
      </c>
      <c r="C42" s="4" t="s">
        <v>78</v>
      </c>
      <c r="D42" s="5" t="s">
        <v>79</v>
      </c>
      <c r="E42" s="17"/>
      <c r="F42" s="16" t="s">
        <v>109</v>
      </c>
      <c r="G42" s="16" t="s">
        <v>99</v>
      </c>
      <c r="H42" s="16" t="s">
        <v>99</v>
      </c>
      <c r="I42" s="16"/>
      <c r="J42" s="16" t="s">
        <v>109</v>
      </c>
      <c r="K42" s="17"/>
      <c r="L42" s="16" t="s">
        <v>109</v>
      </c>
      <c r="M42" s="16" t="s">
        <v>99</v>
      </c>
      <c r="N42" s="26" t="s">
        <v>109</v>
      </c>
      <c r="O42" s="22" t="s">
        <v>109</v>
      </c>
      <c r="P42" s="22" t="s">
        <v>109</v>
      </c>
      <c r="Q42" s="22" t="s">
        <v>109</v>
      </c>
      <c r="R42" s="22" t="s">
        <v>109</v>
      </c>
      <c r="S42" s="23"/>
      <c r="T42" s="11"/>
      <c r="U42" s="11"/>
    </row>
    <row r="43" spans="1:21" x14ac:dyDescent="0.3">
      <c r="A43" s="3">
        <v>39</v>
      </c>
      <c r="B43" s="3">
        <v>12011093</v>
      </c>
      <c r="C43" s="4" t="s">
        <v>80</v>
      </c>
      <c r="D43" s="5" t="s">
        <v>81</v>
      </c>
      <c r="E43" s="17"/>
      <c r="F43" s="16"/>
      <c r="G43" s="16"/>
      <c r="H43" s="16"/>
      <c r="I43" s="16"/>
      <c r="J43" s="16"/>
      <c r="K43" s="17"/>
      <c r="L43" s="16"/>
      <c r="M43" s="16"/>
      <c r="N43" s="26" t="s">
        <v>109</v>
      </c>
      <c r="O43" s="22" t="s">
        <v>109</v>
      </c>
      <c r="P43" s="22"/>
      <c r="Q43" s="22"/>
      <c r="R43" s="22"/>
      <c r="S43" s="23"/>
      <c r="T43" s="11"/>
      <c r="U43" s="11"/>
    </row>
    <row r="44" spans="1:21" x14ac:dyDescent="0.3">
      <c r="A44" s="3">
        <v>40</v>
      </c>
      <c r="B44" s="3">
        <v>12011901</v>
      </c>
      <c r="C44" s="4" t="s">
        <v>82</v>
      </c>
      <c r="D44" s="5" t="s">
        <v>83</v>
      </c>
      <c r="E44" s="17" t="s">
        <v>99</v>
      </c>
      <c r="F44" s="16" t="s">
        <v>109</v>
      </c>
      <c r="G44" s="16"/>
      <c r="H44" s="16" t="s">
        <v>99</v>
      </c>
      <c r="I44" s="16" t="s">
        <v>99</v>
      </c>
      <c r="J44" s="16"/>
      <c r="K44" s="17"/>
      <c r="L44" s="16" t="s">
        <v>109</v>
      </c>
      <c r="M44" s="16" t="s">
        <v>99</v>
      </c>
      <c r="N44" s="26"/>
      <c r="O44" s="22"/>
      <c r="P44" s="22" t="s">
        <v>109</v>
      </c>
      <c r="Q44" s="22" t="s">
        <v>109</v>
      </c>
      <c r="R44" s="22"/>
      <c r="S44" s="23"/>
      <c r="T44" s="11"/>
      <c r="U44" s="11"/>
    </row>
    <row r="45" spans="1:21" x14ac:dyDescent="0.3">
      <c r="A45" s="3">
        <v>41</v>
      </c>
      <c r="B45" s="3">
        <v>13011605</v>
      </c>
      <c r="C45" s="4" t="s">
        <v>84</v>
      </c>
      <c r="D45" s="5" t="s">
        <v>85</v>
      </c>
      <c r="E45" s="17"/>
      <c r="F45" s="16" t="s">
        <v>109</v>
      </c>
      <c r="G45" s="16"/>
      <c r="H45" s="16" t="s">
        <v>99</v>
      </c>
      <c r="I45" s="16"/>
      <c r="J45" s="16" t="s">
        <v>109</v>
      </c>
      <c r="K45" s="17" t="s">
        <v>109</v>
      </c>
      <c r="L45" s="16"/>
      <c r="M45" s="16"/>
      <c r="N45" s="26"/>
      <c r="O45" s="22"/>
      <c r="P45" s="22" t="s">
        <v>109</v>
      </c>
      <c r="Q45" s="22"/>
      <c r="R45" s="22" t="s">
        <v>109</v>
      </c>
      <c r="S45" s="23" t="s">
        <v>109</v>
      </c>
      <c r="T45" s="11"/>
      <c r="U45" s="11"/>
    </row>
    <row r="46" spans="1:21" x14ac:dyDescent="0.3">
      <c r="A46" s="3">
        <v>42</v>
      </c>
      <c r="B46" s="3">
        <v>13011907</v>
      </c>
      <c r="C46" s="4" t="s">
        <v>86</v>
      </c>
      <c r="D46" s="5" t="s">
        <v>87</v>
      </c>
      <c r="E46" s="17"/>
      <c r="F46" s="16"/>
      <c r="G46" s="16"/>
      <c r="H46" s="16" t="s">
        <v>99</v>
      </c>
      <c r="I46" s="16"/>
      <c r="J46" s="16"/>
      <c r="K46" s="17"/>
      <c r="L46" s="16"/>
      <c r="M46" s="16"/>
      <c r="N46" s="26"/>
      <c r="O46" s="22"/>
      <c r="P46" s="22"/>
      <c r="Q46" s="22"/>
      <c r="R46" s="22"/>
      <c r="S46" s="23"/>
      <c r="T46" s="11"/>
      <c r="U46" s="11"/>
    </row>
    <row r="47" spans="1:21" x14ac:dyDescent="0.3">
      <c r="A47" s="3">
        <v>43</v>
      </c>
      <c r="B47" s="3">
        <v>14011709</v>
      </c>
      <c r="C47" s="4" t="s">
        <v>88</v>
      </c>
      <c r="D47" s="5" t="s">
        <v>89</v>
      </c>
      <c r="E47" s="17"/>
      <c r="F47" s="16"/>
      <c r="G47" s="16"/>
      <c r="H47" s="16"/>
      <c r="I47" s="16"/>
      <c r="J47" s="16"/>
      <c r="K47" s="17"/>
      <c r="L47" s="16"/>
      <c r="M47" s="16"/>
      <c r="N47" s="26"/>
      <c r="O47" s="22"/>
      <c r="P47" s="22"/>
      <c r="Q47" s="22"/>
      <c r="R47" s="22"/>
      <c r="S47" s="23"/>
      <c r="T47" s="11"/>
      <c r="U47" s="11"/>
    </row>
    <row r="48" spans="1:21" x14ac:dyDescent="0.3">
      <c r="A48" s="3">
        <v>44</v>
      </c>
      <c r="B48" s="3" t="s">
        <v>93</v>
      </c>
      <c r="C48" s="4" t="s">
        <v>94</v>
      </c>
      <c r="D48" s="5" t="s">
        <v>95</v>
      </c>
      <c r="E48" s="17" t="s">
        <v>99</v>
      </c>
      <c r="F48" s="16" t="s">
        <v>109</v>
      </c>
      <c r="G48" s="16" t="s">
        <v>99</v>
      </c>
      <c r="H48" s="16" t="s">
        <v>99</v>
      </c>
      <c r="I48" s="16" t="s">
        <v>99</v>
      </c>
      <c r="J48" s="16" t="s">
        <v>109</v>
      </c>
      <c r="K48" s="17"/>
      <c r="L48" s="16" t="s">
        <v>109</v>
      </c>
      <c r="M48" s="16" t="s">
        <v>99</v>
      </c>
      <c r="N48" s="26" t="s">
        <v>109</v>
      </c>
      <c r="O48" s="22" t="s">
        <v>109</v>
      </c>
      <c r="P48" s="22" t="s">
        <v>109</v>
      </c>
      <c r="Q48" s="22" t="s">
        <v>109</v>
      </c>
      <c r="R48" s="22" t="s">
        <v>109</v>
      </c>
      <c r="S48" s="23"/>
      <c r="T48" s="11"/>
      <c r="U48" s="11"/>
    </row>
    <row r="49" spans="1:21" x14ac:dyDescent="0.3">
      <c r="A49" s="3">
        <v>45</v>
      </c>
      <c r="B49" s="3" t="s">
        <v>90</v>
      </c>
      <c r="C49" s="4" t="s">
        <v>91</v>
      </c>
      <c r="D49" s="5" t="s">
        <v>92</v>
      </c>
      <c r="E49" s="17"/>
      <c r="F49" s="16"/>
      <c r="G49" s="16"/>
      <c r="H49" s="16"/>
      <c r="I49" s="16"/>
      <c r="J49" s="16"/>
      <c r="K49" s="17"/>
      <c r="L49" s="16"/>
      <c r="M49" s="16"/>
      <c r="N49" s="16"/>
      <c r="O49" s="22"/>
      <c r="P49" s="22"/>
      <c r="Q49" s="22"/>
      <c r="R49" s="22"/>
      <c r="S49" s="23"/>
      <c r="T49" s="11"/>
      <c r="U49" s="11"/>
    </row>
    <row r="50" spans="1:21" x14ac:dyDescent="0.3">
      <c r="A50" s="3">
        <v>46</v>
      </c>
      <c r="B50" s="3">
        <v>120553043</v>
      </c>
      <c r="C50" s="7" t="s">
        <v>101</v>
      </c>
      <c r="D50" s="8" t="s">
        <v>102</v>
      </c>
      <c r="E50" s="17"/>
      <c r="F50" s="16"/>
      <c r="G50" s="16" t="s">
        <v>99</v>
      </c>
      <c r="H50" s="16"/>
      <c r="I50" s="16"/>
      <c r="J50" s="16"/>
      <c r="K50" s="17"/>
      <c r="L50" s="16"/>
      <c r="M50" s="16"/>
      <c r="N50" s="16"/>
      <c r="O50" s="22"/>
      <c r="P50" s="22"/>
      <c r="Q50" s="22"/>
      <c r="R50" s="22"/>
      <c r="S50" s="23"/>
      <c r="T50" s="11"/>
      <c r="U50" s="11"/>
    </row>
    <row r="51" spans="1:21" x14ac:dyDescent="0.3">
      <c r="A51" s="3">
        <v>46</v>
      </c>
      <c r="B51" s="3">
        <v>11053098</v>
      </c>
      <c r="C51" s="6" t="s">
        <v>103</v>
      </c>
      <c r="D51" s="5" t="s">
        <v>104</v>
      </c>
      <c r="E51" s="17"/>
      <c r="F51" s="16"/>
      <c r="G51" s="16" t="s">
        <v>99</v>
      </c>
      <c r="H51" s="16"/>
      <c r="I51" s="16"/>
      <c r="J51" s="16"/>
      <c r="K51" s="17"/>
      <c r="L51" s="16"/>
      <c r="M51" s="16"/>
      <c r="N51" s="16"/>
      <c r="O51" s="22"/>
      <c r="P51" s="22"/>
      <c r="Q51" s="22"/>
      <c r="R51" s="22"/>
      <c r="S51" s="23"/>
      <c r="T51" s="11"/>
      <c r="U51" s="11"/>
    </row>
  </sheetData>
  <mergeCells count="6">
    <mergeCell ref="D1:E1"/>
    <mergeCell ref="D2:E2"/>
    <mergeCell ref="A1:C1"/>
    <mergeCell ref="A2:C2"/>
    <mergeCell ref="D3:E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D22" workbookViewId="0">
      <selection activeCell="E4" sqref="E4:N4"/>
    </sheetView>
  </sheetViews>
  <sheetFormatPr defaultRowHeight="14.4" x14ac:dyDescent="0.3"/>
  <cols>
    <col min="1" max="1" width="6.44140625" customWidth="1"/>
    <col min="2" max="2" width="10.88671875" bestFit="1" customWidth="1"/>
    <col min="3" max="3" width="23.88671875" customWidth="1"/>
    <col min="4" max="4" width="12.33203125" customWidth="1"/>
    <col min="5" max="9" width="11" customWidth="1"/>
    <col min="10" max="10" width="10.6640625" customWidth="1"/>
    <col min="11" max="21" width="11" customWidth="1"/>
  </cols>
  <sheetData>
    <row r="1" spans="1:21" ht="21" customHeight="1" thickBot="1" x14ac:dyDescent="0.35">
      <c r="A1" s="65" t="s">
        <v>96</v>
      </c>
      <c r="B1" s="66"/>
      <c r="C1" s="67"/>
      <c r="D1" s="61" t="s">
        <v>0</v>
      </c>
      <c r="E1" s="62"/>
    </row>
    <row r="2" spans="1:21" ht="16.8" thickBot="1" x14ac:dyDescent="0.35">
      <c r="A2" s="65" t="s">
        <v>1</v>
      </c>
      <c r="B2" s="66"/>
      <c r="C2" s="67"/>
      <c r="D2" s="63" t="s">
        <v>2</v>
      </c>
      <c r="E2" s="64"/>
    </row>
    <row r="3" spans="1:21" ht="16.95" customHeight="1" thickBot="1" x14ac:dyDescent="0.35">
      <c r="A3" s="65" t="s">
        <v>3</v>
      </c>
      <c r="B3" s="66"/>
      <c r="C3" s="67"/>
      <c r="D3" s="63" t="s">
        <v>4</v>
      </c>
      <c r="E3" s="62"/>
    </row>
    <row r="4" spans="1:21" ht="45" customHeight="1" x14ac:dyDescent="0.3">
      <c r="A4" s="2"/>
      <c r="B4" s="1" t="s">
        <v>97</v>
      </c>
      <c r="C4" s="1" t="s">
        <v>5</v>
      </c>
      <c r="D4" s="1" t="s">
        <v>6</v>
      </c>
      <c r="E4" s="24" t="s">
        <v>98</v>
      </c>
      <c r="F4" s="12" t="s">
        <v>118</v>
      </c>
      <c r="G4" s="12" t="s">
        <v>100</v>
      </c>
      <c r="H4" s="12" t="s">
        <v>105</v>
      </c>
      <c r="I4" s="12" t="s">
        <v>106</v>
      </c>
      <c r="J4" s="12" t="s">
        <v>117</v>
      </c>
      <c r="K4" s="13" t="s">
        <v>114</v>
      </c>
      <c r="L4" s="12" t="s">
        <v>113</v>
      </c>
      <c r="M4" s="12" t="s">
        <v>107</v>
      </c>
      <c r="N4" s="12" t="s">
        <v>108</v>
      </c>
      <c r="O4" s="18" t="s">
        <v>110</v>
      </c>
      <c r="P4" s="18" t="s">
        <v>111</v>
      </c>
      <c r="Q4" s="18" t="s">
        <v>112</v>
      </c>
      <c r="R4" s="18" t="s">
        <v>116</v>
      </c>
      <c r="S4" s="19" t="s">
        <v>115</v>
      </c>
      <c r="T4" s="9" t="s">
        <v>119</v>
      </c>
      <c r="U4" s="9" t="s">
        <v>120</v>
      </c>
    </row>
    <row r="5" spans="1:21" x14ac:dyDescent="0.3">
      <c r="A5" s="3">
        <v>1</v>
      </c>
      <c r="B5" s="3">
        <v>8011008</v>
      </c>
      <c r="C5" s="4" t="s">
        <v>7</v>
      </c>
      <c r="D5" s="5" t="s">
        <v>8</v>
      </c>
      <c r="E5" s="27"/>
      <c r="F5" s="27"/>
      <c r="G5" s="27"/>
      <c r="H5" s="27">
        <v>1</v>
      </c>
      <c r="I5" s="27">
        <v>1</v>
      </c>
      <c r="J5" s="27">
        <v>1</v>
      </c>
      <c r="K5" s="27"/>
      <c r="L5" s="27">
        <v>1</v>
      </c>
      <c r="M5" s="27">
        <v>1</v>
      </c>
      <c r="N5" s="27">
        <v>1</v>
      </c>
      <c r="O5" s="27"/>
      <c r="P5" s="27"/>
      <c r="Q5" s="27">
        <v>1</v>
      </c>
      <c r="R5" s="27">
        <v>1</v>
      </c>
      <c r="S5" s="27"/>
      <c r="T5" s="27">
        <f>SUM(O5:S5)</f>
        <v>2</v>
      </c>
      <c r="U5" s="27">
        <f>SUM(E5:N5)</f>
        <v>6</v>
      </c>
    </row>
    <row r="6" spans="1:21" ht="15" x14ac:dyDescent="0.25">
      <c r="A6" s="3">
        <v>2</v>
      </c>
      <c r="B6" s="3">
        <v>9011901</v>
      </c>
      <c r="C6" s="4" t="s">
        <v>9</v>
      </c>
      <c r="D6" s="5" t="s">
        <v>10</v>
      </c>
      <c r="E6" s="27">
        <v>1</v>
      </c>
      <c r="F6" s="27">
        <v>1</v>
      </c>
      <c r="G6" s="27">
        <v>1</v>
      </c>
      <c r="H6" s="27">
        <v>1</v>
      </c>
      <c r="I6" s="27">
        <v>1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  <c r="Q6" s="27">
        <v>1</v>
      </c>
      <c r="R6" s="27">
        <v>1</v>
      </c>
      <c r="S6" s="27">
        <v>1</v>
      </c>
      <c r="T6" s="27">
        <f t="shared" ref="T6:T68" si="0">SUM(O6:S6)</f>
        <v>5</v>
      </c>
      <c r="U6" s="27">
        <f t="shared" ref="U6:U68" si="1">SUM(E6:N6)</f>
        <v>10</v>
      </c>
    </row>
    <row r="7" spans="1:21" x14ac:dyDescent="0.3">
      <c r="A7" s="3">
        <v>3</v>
      </c>
      <c r="B7" s="3">
        <v>10011007</v>
      </c>
      <c r="C7" s="4" t="s">
        <v>11</v>
      </c>
      <c r="D7" s="5" t="s">
        <v>12</v>
      </c>
      <c r="E7" s="27"/>
      <c r="F7" s="27"/>
      <c r="G7" s="27">
        <v>1</v>
      </c>
      <c r="H7" s="27"/>
      <c r="I7" s="27">
        <v>1</v>
      </c>
      <c r="J7" s="27">
        <v>1</v>
      </c>
      <c r="K7" s="27"/>
      <c r="L7" s="27"/>
      <c r="M7" s="27">
        <v>1</v>
      </c>
      <c r="N7" s="27">
        <v>1</v>
      </c>
      <c r="O7" s="27">
        <v>1</v>
      </c>
      <c r="P7" s="27"/>
      <c r="Q7" s="27"/>
      <c r="R7" s="27">
        <v>1</v>
      </c>
      <c r="S7" s="27"/>
      <c r="T7" s="27">
        <f t="shared" si="0"/>
        <v>2</v>
      </c>
      <c r="U7" s="27">
        <f t="shared" si="1"/>
        <v>5</v>
      </c>
    </row>
    <row r="8" spans="1:21" x14ac:dyDescent="0.3">
      <c r="A8" s="3">
        <v>4</v>
      </c>
      <c r="B8" s="3">
        <v>10011011</v>
      </c>
      <c r="C8" s="4" t="s">
        <v>13</v>
      </c>
      <c r="D8" s="5" t="s">
        <v>14</v>
      </c>
      <c r="E8" s="27"/>
      <c r="F8" s="27">
        <v>1</v>
      </c>
      <c r="G8" s="27"/>
      <c r="H8" s="27">
        <v>1</v>
      </c>
      <c r="I8" s="27">
        <v>1</v>
      </c>
      <c r="J8" s="27"/>
      <c r="K8" s="27"/>
      <c r="L8" s="27">
        <v>1</v>
      </c>
      <c r="M8" s="27"/>
      <c r="N8" s="27"/>
      <c r="O8" s="27"/>
      <c r="P8" s="27">
        <v>1</v>
      </c>
      <c r="Q8" s="27">
        <v>1</v>
      </c>
      <c r="R8" s="27"/>
      <c r="S8" s="27"/>
      <c r="T8" s="27">
        <f t="shared" si="0"/>
        <v>2</v>
      </c>
      <c r="U8" s="27">
        <f t="shared" si="1"/>
        <v>4</v>
      </c>
    </row>
    <row r="9" spans="1:21" x14ac:dyDescent="0.3">
      <c r="A9" s="3">
        <v>5</v>
      </c>
      <c r="B9" s="3">
        <v>10011045</v>
      </c>
      <c r="C9" s="4" t="s">
        <v>15</v>
      </c>
      <c r="D9" s="5" t="s">
        <v>16</v>
      </c>
      <c r="E9" s="27"/>
      <c r="F9" s="27">
        <v>1</v>
      </c>
      <c r="G9" s="27"/>
      <c r="H9" s="27">
        <v>1</v>
      </c>
      <c r="I9" s="27">
        <v>1</v>
      </c>
      <c r="J9" s="27"/>
      <c r="K9" s="27"/>
      <c r="L9" s="27"/>
      <c r="M9" s="27"/>
      <c r="N9" s="27"/>
      <c r="O9" s="27"/>
      <c r="P9" s="27">
        <v>1</v>
      </c>
      <c r="Q9" s="27"/>
      <c r="R9" s="27"/>
      <c r="S9" s="27"/>
      <c r="T9" s="27">
        <f t="shared" si="0"/>
        <v>1</v>
      </c>
      <c r="U9" s="27">
        <f t="shared" si="1"/>
        <v>3</v>
      </c>
    </row>
    <row r="10" spans="1:21" x14ac:dyDescent="0.3">
      <c r="A10" s="3">
        <v>6</v>
      </c>
      <c r="B10" s="3">
        <v>10011055</v>
      </c>
      <c r="C10" s="4" t="s">
        <v>17</v>
      </c>
      <c r="D10" s="5" t="s">
        <v>18</v>
      </c>
      <c r="E10" s="27"/>
      <c r="F10" s="27">
        <v>1</v>
      </c>
      <c r="G10" s="27">
        <v>1</v>
      </c>
      <c r="H10" s="27"/>
      <c r="I10" s="27"/>
      <c r="J10" s="27">
        <v>1</v>
      </c>
      <c r="K10" s="27">
        <v>1</v>
      </c>
      <c r="L10" s="27">
        <v>1</v>
      </c>
      <c r="M10" s="27">
        <v>1</v>
      </c>
      <c r="N10" s="27">
        <v>1</v>
      </c>
      <c r="O10" s="27">
        <v>1</v>
      </c>
      <c r="P10" s="27">
        <v>1</v>
      </c>
      <c r="Q10" s="27">
        <v>1</v>
      </c>
      <c r="R10" s="27">
        <v>1</v>
      </c>
      <c r="S10" s="27">
        <v>1</v>
      </c>
      <c r="T10" s="27">
        <f t="shared" si="0"/>
        <v>5</v>
      </c>
      <c r="U10" s="27">
        <f t="shared" si="1"/>
        <v>7</v>
      </c>
    </row>
    <row r="11" spans="1:21" x14ac:dyDescent="0.3">
      <c r="A11" s="3">
        <v>7</v>
      </c>
      <c r="B11" s="3">
        <v>10011059</v>
      </c>
      <c r="C11" s="4" t="s">
        <v>19</v>
      </c>
      <c r="D11" s="5" t="s">
        <v>20</v>
      </c>
      <c r="E11" s="27">
        <v>1</v>
      </c>
      <c r="F11" s="27">
        <v>1</v>
      </c>
      <c r="G11" s="27"/>
      <c r="H11" s="27">
        <v>1</v>
      </c>
      <c r="I11" s="27"/>
      <c r="J11" s="27">
        <v>1</v>
      </c>
      <c r="K11" s="27">
        <v>1</v>
      </c>
      <c r="L11" s="27">
        <v>1</v>
      </c>
      <c r="M11" s="27"/>
      <c r="N11" s="27">
        <v>1</v>
      </c>
      <c r="O11" s="27">
        <v>1</v>
      </c>
      <c r="P11" s="27">
        <v>1</v>
      </c>
      <c r="Q11" s="27">
        <v>1</v>
      </c>
      <c r="R11" s="27">
        <v>1</v>
      </c>
      <c r="S11" s="27">
        <v>1</v>
      </c>
      <c r="T11" s="27">
        <f t="shared" si="0"/>
        <v>5</v>
      </c>
      <c r="U11" s="27">
        <f t="shared" si="1"/>
        <v>7</v>
      </c>
    </row>
    <row r="12" spans="1:21" x14ac:dyDescent="0.3">
      <c r="A12" s="3">
        <v>8</v>
      </c>
      <c r="B12" s="3">
        <v>10011094</v>
      </c>
      <c r="C12" s="4" t="s">
        <v>21</v>
      </c>
      <c r="D12" s="5" t="s">
        <v>22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>
        <f t="shared" si="0"/>
        <v>0</v>
      </c>
      <c r="U12" s="27">
        <f t="shared" si="1"/>
        <v>0</v>
      </c>
    </row>
    <row r="13" spans="1:21" ht="15" x14ac:dyDescent="0.25">
      <c r="A13" s="3">
        <v>9</v>
      </c>
      <c r="B13" s="3">
        <v>10011903</v>
      </c>
      <c r="C13" s="4" t="s">
        <v>23</v>
      </c>
      <c r="D13" s="5" t="s">
        <v>24</v>
      </c>
      <c r="E13" s="27"/>
      <c r="F13" s="27">
        <v>1</v>
      </c>
      <c r="G13" s="27"/>
      <c r="H13" s="27"/>
      <c r="I13" s="27"/>
      <c r="J13" s="27"/>
      <c r="K13" s="27">
        <v>1</v>
      </c>
      <c r="L13" s="27">
        <v>1</v>
      </c>
      <c r="M13" s="27">
        <v>1</v>
      </c>
      <c r="N13" s="27"/>
      <c r="O13" s="27"/>
      <c r="P13" s="27">
        <v>1</v>
      </c>
      <c r="Q13" s="27">
        <v>1</v>
      </c>
      <c r="R13" s="27"/>
      <c r="S13" s="27">
        <v>1</v>
      </c>
      <c r="T13" s="27">
        <f t="shared" si="0"/>
        <v>3</v>
      </c>
      <c r="U13" s="27">
        <f t="shared" si="1"/>
        <v>4</v>
      </c>
    </row>
    <row r="14" spans="1:21" x14ac:dyDescent="0.3">
      <c r="A14" s="3">
        <v>10</v>
      </c>
      <c r="B14" s="3">
        <v>11011008</v>
      </c>
      <c r="C14" s="4" t="s">
        <v>25</v>
      </c>
      <c r="D14" s="5" t="s">
        <v>26</v>
      </c>
      <c r="E14" s="27"/>
      <c r="F14" s="27"/>
      <c r="G14" s="27">
        <v>1</v>
      </c>
      <c r="H14" s="27"/>
      <c r="I14" s="27">
        <v>1</v>
      </c>
      <c r="J14" s="27"/>
      <c r="K14" s="27">
        <v>1</v>
      </c>
      <c r="L14" s="27"/>
      <c r="M14" s="27">
        <v>1</v>
      </c>
      <c r="N14" s="27">
        <v>1</v>
      </c>
      <c r="O14" s="27">
        <v>1</v>
      </c>
      <c r="P14" s="27"/>
      <c r="Q14" s="27"/>
      <c r="R14" s="27"/>
      <c r="S14" s="27">
        <v>1</v>
      </c>
      <c r="T14" s="27">
        <f t="shared" si="0"/>
        <v>2</v>
      </c>
      <c r="U14" s="27">
        <f t="shared" si="1"/>
        <v>5</v>
      </c>
    </row>
    <row r="15" spans="1:21" x14ac:dyDescent="0.3">
      <c r="A15" s="3">
        <v>11</v>
      </c>
      <c r="B15" s="3">
        <v>11011013</v>
      </c>
      <c r="C15" s="4" t="s">
        <v>27</v>
      </c>
      <c r="D15" s="5" t="s">
        <v>28</v>
      </c>
      <c r="E15" s="27"/>
      <c r="F15" s="27">
        <v>1</v>
      </c>
      <c r="G15" s="27"/>
      <c r="H15" s="27">
        <v>1</v>
      </c>
      <c r="I15" s="27"/>
      <c r="J15" s="27">
        <v>1</v>
      </c>
      <c r="K15" s="27"/>
      <c r="L15" s="27">
        <v>1</v>
      </c>
      <c r="M15" s="27">
        <v>1</v>
      </c>
      <c r="N15" s="27">
        <v>1</v>
      </c>
      <c r="O15" s="27">
        <v>1</v>
      </c>
      <c r="P15" s="27">
        <v>1</v>
      </c>
      <c r="Q15" s="27">
        <v>1</v>
      </c>
      <c r="R15" s="27">
        <v>1</v>
      </c>
      <c r="S15" s="27"/>
      <c r="T15" s="27">
        <f t="shared" si="0"/>
        <v>4</v>
      </c>
      <c r="U15" s="27">
        <f t="shared" si="1"/>
        <v>6</v>
      </c>
    </row>
    <row r="16" spans="1:21" x14ac:dyDescent="0.3">
      <c r="A16" s="3">
        <v>12</v>
      </c>
      <c r="B16" s="3">
        <v>11011017</v>
      </c>
      <c r="C16" s="4" t="s">
        <v>29</v>
      </c>
      <c r="D16" s="5" t="s">
        <v>30</v>
      </c>
      <c r="E16" s="27">
        <v>1</v>
      </c>
      <c r="F16" s="27"/>
      <c r="G16" s="27"/>
      <c r="H16" s="27"/>
      <c r="I16" s="27"/>
      <c r="J16" s="27"/>
      <c r="K16" s="27"/>
      <c r="L16" s="27">
        <v>1</v>
      </c>
      <c r="M16" s="27"/>
      <c r="N16" s="27">
        <v>1</v>
      </c>
      <c r="O16" s="27">
        <v>1</v>
      </c>
      <c r="P16" s="27"/>
      <c r="Q16" s="27">
        <v>1</v>
      </c>
      <c r="R16" s="27"/>
      <c r="S16" s="27"/>
      <c r="T16" s="27">
        <f t="shared" si="0"/>
        <v>2</v>
      </c>
      <c r="U16" s="27">
        <f t="shared" si="1"/>
        <v>3</v>
      </c>
    </row>
    <row r="17" spans="1:21" ht="15" x14ac:dyDescent="0.25">
      <c r="A17" s="3">
        <v>13</v>
      </c>
      <c r="B17" s="3">
        <v>11011025</v>
      </c>
      <c r="C17" s="4" t="s">
        <v>31</v>
      </c>
      <c r="D17" s="5" t="s">
        <v>32</v>
      </c>
      <c r="E17" s="27"/>
      <c r="F17" s="27"/>
      <c r="G17" s="27"/>
      <c r="H17" s="27"/>
      <c r="I17" s="27"/>
      <c r="J17" s="27"/>
      <c r="K17" s="27"/>
      <c r="L17" s="27"/>
      <c r="M17" s="27">
        <v>1</v>
      </c>
      <c r="N17" s="27"/>
      <c r="O17" s="27"/>
      <c r="P17" s="27"/>
      <c r="Q17" s="27"/>
      <c r="R17" s="27"/>
      <c r="S17" s="27"/>
      <c r="T17" s="27">
        <f t="shared" si="0"/>
        <v>0</v>
      </c>
      <c r="U17" s="27">
        <f t="shared" si="1"/>
        <v>1</v>
      </c>
    </row>
    <row r="18" spans="1:21" ht="15" x14ac:dyDescent="0.25">
      <c r="A18" s="3">
        <v>14</v>
      </c>
      <c r="B18" s="3">
        <v>11011028</v>
      </c>
      <c r="C18" s="4" t="s">
        <v>33</v>
      </c>
      <c r="D18" s="5" t="s">
        <v>34</v>
      </c>
      <c r="E18" s="27">
        <v>1</v>
      </c>
      <c r="F18" s="27">
        <v>1</v>
      </c>
      <c r="G18" s="27"/>
      <c r="H18" s="27">
        <v>1</v>
      </c>
      <c r="I18" s="27">
        <v>1</v>
      </c>
      <c r="J18" s="27">
        <v>1</v>
      </c>
      <c r="K18" s="27"/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/>
      <c r="T18" s="27">
        <f t="shared" si="0"/>
        <v>4</v>
      </c>
      <c r="U18" s="27">
        <f t="shared" si="1"/>
        <v>8</v>
      </c>
    </row>
    <row r="19" spans="1:21" ht="15" x14ac:dyDescent="0.25">
      <c r="A19" s="3">
        <v>15</v>
      </c>
      <c r="B19" s="3">
        <v>11011030</v>
      </c>
      <c r="C19" s="4" t="s">
        <v>35</v>
      </c>
      <c r="D19" s="5" t="s">
        <v>36</v>
      </c>
      <c r="E19" s="27">
        <v>1</v>
      </c>
      <c r="F19" s="27">
        <v>1</v>
      </c>
      <c r="G19" s="27">
        <v>1</v>
      </c>
      <c r="H19" s="27">
        <v>1</v>
      </c>
      <c r="I19" s="27"/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1</v>
      </c>
      <c r="Q19" s="27">
        <v>1</v>
      </c>
      <c r="R19" s="27">
        <v>1</v>
      </c>
      <c r="S19" s="27">
        <v>1</v>
      </c>
      <c r="T19" s="27">
        <f t="shared" si="0"/>
        <v>5</v>
      </c>
      <c r="U19" s="27">
        <f t="shared" si="1"/>
        <v>9</v>
      </c>
    </row>
    <row r="20" spans="1:21" ht="15" x14ac:dyDescent="0.25">
      <c r="A20" s="3">
        <v>16</v>
      </c>
      <c r="B20" s="3">
        <v>11011032</v>
      </c>
      <c r="C20" s="4" t="s">
        <v>37</v>
      </c>
      <c r="D20" s="5" t="s">
        <v>38</v>
      </c>
      <c r="E20" s="27"/>
      <c r="F20" s="27"/>
      <c r="G20" s="27"/>
      <c r="H20" s="27"/>
      <c r="I20" s="27"/>
      <c r="J20" s="27"/>
      <c r="K20" s="27"/>
      <c r="L20" s="27"/>
      <c r="M20" s="27"/>
      <c r="N20" s="27">
        <v>1</v>
      </c>
      <c r="O20" s="27">
        <v>1</v>
      </c>
      <c r="P20" s="27"/>
      <c r="Q20" s="27"/>
      <c r="R20" s="27"/>
      <c r="S20" s="27"/>
      <c r="T20" s="27">
        <f t="shared" si="0"/>
        <v>1</v>
      </c>
      <c r="U20" s="27">
        <f t="shared" si="1"/>
        <v>1</v>
      </c>
    </row>
    <row r="21" spans="1:21" x14ac:dyDescent="0.3">
      <c r="A21" s="3">
        <v>17</v>
      </c>
      <c r="B21" s="3">
        <v>11011036</v>
      </c>
      <c r="C21" s="4" t="s">
        <v>39</v>
      </c>
      <c r="D21" s="5" t="s">
        <v>40</v>
      </c>
      <c r="E21" s="27"/>
      <c r="F21" s="27"/>
      <c r="G21" s="27"/>
      <c r="H21" s="27">
        <v>1</v>
      </c>
      <c r="I21" s="27">
        <v>1</v>
      </c>
      <c r="J21" s="27">
        <v>1</v>
      </c>
      <c r="K21" s="27">
        <v>1</v>
      </c>
      <c r="L21" s="27">
        <v>1</v>
      </c>
      <c r="M21" s="27">
        <v>1</v>
      </c>
      <c r="N21" s="27">
        <v>1</v>
      </c>
      <c r="O21" s="27">
        <v>1</v>
      </c>
      <c r="P21" s="27"/>
      <c r="Q21" s="27">
        <v>1</v>
      </c>
      <c r="R21" s="27">
        <v>1</v>
      </c>
      <c r="S21" s="27">
        <v>1</v>
      </c>
      <c r="T21" s="27">
        <f t="shared" si="0"/>
        <v>4</v>
      </c>
      <c r="U21" s="27">
        <f t="shared" si="1"/>
        <v>7</v>
      </c>
    </row>
    <row r="22" spans="1:21" x14ac:dyDescent="0.3">
      <c r="A22" s="3">
        <v>18</v>
      </c>
      <c r="B22" s="3">
        <v>11011061</v>
      </c>
      <c r="C22" s="4" t="s">
        <v>41</v>
      </c>
      <c r="D22" s="5" t="s">
        <v>42</v>
      </c>
      <c r="E22" s="27"/>
      <c r="F22" s="27"/>
      <c r="G22" s="27">
        <v>1</v>
      </c>
      <c r="H22" s="27"/>
      <c r="I22" s="27">
        <v>1</v>
      </c>
      <c r="J22" s="27"/>
      <c r="K22" s="27"/>
      <c r="L22" s="27">
        <v>1</v>
      </c>
      <c r="M22" s="27">
        <v>1</v>
      </c>
      <c r="N22" s="27">
        <v>1</v>
      </c>
      <c r="O22" s="27">
        <v>1</v>
      </c>
      <c r="P22" s="27"/>
      <c r="Q22" s="27">
        <v>1</v>
      </c>
      <c r="R22" s="27"/>
      <c r="S22" s="27"/>
      <c r="T22" s="27">
        <f t="shared" si="0"/>
        <v>2</v>
      </c>
      <c r="U22" s="27">
        <f t="shared" si="1"/>
        <v>5</v>
      </c>
    </row>
    <row r="23" spans="1:21" x14ac:dyDescent="0.3">
      <c r="A23" s="3">
        <v>19</v>
      </c>
      <c r="B23" s="3">
        <v>11011069</v>
      </c>
      <c r="C23" s="4" t="s">
        <v>43</v>
      </c>
      <c r="D23" s="5" t="s">
        <v>44</v>
      </c>
      <c r="E23" s="27">
        <v>1</v>
      </c>
      <c r="F23" s="27">
        <v>1</v>
      </c>
      <c r="G23" s="27"/>
      <c r="H23" s="27">
        <v>1</v>
      </c>
      <c r="I23" s="27"/>
      <c r="J23" s="27"/>
      <c r="K23" s="27"/>
      <c r="L23" s="27"/>
      <c r="M23" s="27"/>
      <c r="N23" s="27">
        <v>1</v>
      </c>
      <c r="O23" s="27">
        <v>1</v>
      </c>
      <c r="P23" s="27">
        <v>1</v>
      </c>
      <c r="Q23" s="27"/>
      <c r="R23" s="27"/>
      <c r="S23" s="27"/>
      <c r="T23" s="27">
        <f t="shared" si="0"/>
        <v>2</v>
      </c>
      <c r="U23" s="27">
        <f t="shared" si="1"/>
        <v>4</v>
      </c>
    </row>
    <row r="24" spans="1:21" x14ac:dyDescent="0.3">
      <c r="A24" s="3">
        <v>20</v>
      </c>
      <c r="B24" s="3">
        <v>11011076</v>
      </c>
      <c r="C24" s="4" t="s">
        <v>45</v>
      </c>
      <c r="D24" s="5" t="s">
        <v>46</v>
      </c>
      <c r="E24" s="27"/>
      <c r="F24" s="27"/>
      <c r="G24" s="27"/>
      <c r="H24" s="27"/>
      <c r="I24" s="27"/>
      <c r="J24" s="27"/>
      <c r="K24" s="27"/>
      <c r="L24" s="27"/>
      <c r="M24" s="27"/>
      <c r="N24" s="27">
        <v>1</v>
      </c>
      <c r="O24" s="27">
        <v>1</v>
      </c>
      <c r="P24" s="27"/>
      <c r="Q24" s="27"/>
      <c r="R24" s="27"/>
      <c r="S24" s="27"/>
      <c r="T24" s="27">
        <f t="shared" si="0"/>
        <v>1</v>
      </c>
      <c r="U24" s="27">
        <f t="shared" si="1"/>
        <v>1</v>
      </c>
    </row>
    <row r="25" spans="1:21" x14ac:dyDescent="0.3">
      <c r="A25" s="3">
        <v>21</v>
      </c>
      <c r="B25" s="3">
        <v>11011082</v>
      </c>
      <c r="C25" s="4" t="s">
        <v>47</v>
      </c>
      <c r="D25" s="5" t="s">
        <v>48</v>
      </c>
      <c r="E25" s="27"/>
      <c r="F25" s="27">
        <v>1</v>
      </c>
      <c r="G25" s="27"/>
      <c r="H25" s="27">
        <v>1</v>
      </c>
      <c r="I25" s="27"/>
      <c r="J25" s="27">
        <v>1</v>
      </c>
      <c r="K25" s="27">
        <v>1</v>
      </c>
      <c r="L25" s="27">
        <v>1</v>
      </c>
      <c r="M25" s="27">
        <v>1</v>
      </c>
      <c r="N25" s="27">
        <v>1</v>
      </c>
      <c r="O25" s="27"/>
      <c r="P25" s="27">
        <v>1</v>
      </c>
      <c r="Q25" s="27">
        <v>1</v>
      </c>
      <c r="R25" s="27">
        <v>1</v>
      </c>
      <c r="S25" s="27">
        <v>1</v>
      </c>
      <c r="T25" s="27">
        <f t="shared" si="0"/>
        <v>4</v>
      </c>
      <c r="U25" s="27">
        <f t="shared" si="1"/>
        <v>7</v>
      </c>
    </row>
    <row r="26" spans="1:21" x14ac:dyDescent="0.3">
      <c r="A26" s="3">
        <v>22</v>
      </c>
      <c r="B26" s="3">
        <v>11011086</v>
      </c>
      <c r="C26" s="4" t="s">
        <v>49</v>
      </c>
      <c r="D26" s="5" t="s">
        <v>50</v>
      </c>
      <c r="E26" s="27"/>
      <c r="F26" s="27"/>
      <c r="G26" s="27">
        <v>1</v>
      </c>
      <c r="H26" s="27">
        <v>1</v>
      </c>
      <c r="I26" s="27"/>
      <c r="J26" s="27">
        <v>1</v>
      </c>
      <c r="K26" s="27"/>
      <c r="L26" s="27">
        <v>1</v>
      </c>
      <c r="M26" s="27"/>
      <c r="N26" s="27">
        <v>1</v>
      </c>
      <c r="O26" s="27">
        <v>1</v>
      </c>
      <c r="P26" s="27"/>
      <c r="Q26" s="27">
        <v>1</v>
      </c>
      <c r="R26" s="27">
        <v>1</v>
      </c>
      <c r="S26" s="27"/>
      <c r="T26" s="27">
        <f t="shared" si="0"/>
        <v>3</v>
      </c>
      <c r="U26" s="27">
        <f t="shared" si="1"/>
        <v>5</v>
      </c>
    </row>
    <row r="27" spans="1:21" x14ac:dyDescent="0.3">
      <c r="A27" s="3">
        <v>23</v>
      </c>
      <c r="B27" s="3">
        <v>11011502</v>
      </c>
      <c r="C27" s="4" t="s">
        <v>51</v>
      </c>
      <c r="D27" s="5" t="s">
        <v>52</v>
      </c>
      <c r="E27" s="27"/>
      <c r="F27" s="27">
        <v>1</v>
      </c>
      <c r="G27" s="27">
        <v>1</v>
      </c>
      <c r="H27" s="27">
        <v>1</v>
      </c>
      <c r="I27" s="27">
        <v>1</v>
      </c>
      <c r="J27" s="27">
        <v>1</v>
      </c>
      <c r="K27" s="27">
        <v>1</v>
      </c>
      <c r="L27" s="27">
        <v>1</v>
      </c>
      <c r="M27" s="27">
        <v>1</v>
      </c>
      <c r="N27" s="27">
        <v>1</v>
      </c>
      <c r="O27" s="27">
        <v>1</v>
      </c>
      <c r="P27" s="27">
        <v>1</v>
      </c>
      <c r="Q27" s="27">
        <v>1</v>
      </c>
      <c r="R27" s="27">
        <v>1</v>
      </c>
      <c r="S27" s="27">
        <v>1</v>
      </c>
      <c r="T27" s="27">
        <f t="shared" si="0"/>
        <v>5</v>
      </c>
      <c r="U27" s="27">
        <f t="shared" si="1"/>
        <v>9</v>
      </c>
    </row>
    <row r="28" spans="1:21" x14ac:dyDescent="0.3">
      <c r="A28" s="3">
        <v>24</v>
      </c>
      <c r="B28" s="3">
        <v>12011002</v>
      </c>
      <c r="C28" s="4" t="s">
        <v>53</v>
      </c>
      <c r="D28" s="5" t="s">
        <v>54</v>
      </c>
      <c r="E28" s="27">
        <v>1</v>
      </c>
      <c r="F28" s="27">
        <v>1</v>
      </c>
      <c r="G28" s="27">
        <v>1</v>
      </c>
      <c r="H28" s="27">
        <v>1</v>
      </c>
      <c r="I28" s="27"/>
      <c r="J28" s="27"/>
      <c r="K28" s="27"/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/>
      <c r="S28" s="27"/>
      <c r="T28" s="27">
        <f t="shared" si="0"/>
        <v>3</v>
      </c>
      <c r="U28" s="27">
        <f t="shared" si="1"/>
        <v>7</v>
      </c>
    </row>
    <row r="29" spans="1:21" x14ac:dyDescent="0.3">
      <c r="A29" s="3">
        <v>25</v>
      </c>
      <c r="B29" s="3">
        <v>12011006</v>
      </c>
      <c r="C29" s="4" t="s">
        <v>55</v>
      </c>
      <c r="D29" s="5" t="s">
        <v>56</v>
      </c>
      <c r="E29" s="27"/>
      <c r="F29" s="27">
        <v>1</v>
      </c>
      <c r="G29" s="27">
        <v>1</v>
      </c>
      <c r="H29" s="27">
        <v>1</v>
      </c>
      <c r="I29" s="27">
        <v>1</v>
      </c>
      <c r="J29" s="27"/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1</v>
      </c>
      <c r="Q29" s="27">
        <v>1</v>
      </c>
      <c r="R29" s="27"/>
      <c r="S29" s="27">
        <v>1</v>
      </c>
      <c r="T29" s="27">
        <f t="shared" si="0"/>
        <v>4</v>
      </c>
      <c r="U29" s="27">
        <f t="shared" si="1"/>
        <v>8</v>
      </c>
    </row>
    <row r="30" spans="1:21" x14ac:dyDescent="0.3">
      <c r="A30" s="3">
        <v>26</v>
      </c>
      <c r="B30" s="3">
        <v>12011007</v>
      </c>
      <c r="C30" s="4" t="s">
        <v>57</v>
      </c>
      <c r="D30" s="5" t="s">
        <v>53</v>
      </c>
      <c r="E30" s="27"/>
      <c r="F30" s="27"/>
      <c r="G30" s="27"/>
      <c r="H30" s="27"/>
      <c r="I30" s="27"/>
      <c r="J30" s="27">
        <v>1</v>
      </c>
      <c r="K30" s="27"/>
      <c r="L30" s="27"/>
      <c r="M30" s="27">
        <v>1</v>
      </c>
      <c r="N30" s="27"/>
      <c r="O30" s="27"/>
      <c r="P30" s="27"/>
      <c r="Q30" s="27"/>
      <c r="R30" s="27">
        <v>1</v>
      </c>
      <c r="S30" s="27"/>
      <c r="T30" s="27">
        <f t="shared" si="0"/>
        <v>1</v>
      </c>
      <c r="U30" s="27">
        <f t="shared" si="1"/>
        <v>2</v>
      </c>
    </row>
    <row r="31" spans="1:21" x14ac:dyDescent="0.3">
      <c r="A31" s="3">
        <v>27</v>
      </c>
      <c r="B31" s="3">
        <v>12011009</v>
      </c>
      <c r="C31" s="4" t="s">
        <v>58</v>
      </c>
      <c r="D31" s="5" t="s">
        <v>59</v>
      </c>
      <c r="E31" s="27"/>
      <c r="F31" s="27">
        <v>1</v>
      </c>
      <c r="G31" s="27">
        <v>1</v>
      </c>
      <c r="H31" s="27">
        <v>1</v>
      </c>
      <c r="I31" s="27"/>
      <c r="J31" s="27">
        <v>1</v>
      </c>
      <c r="K31" s="27"/>
      <c r="L31" s="27">
        <v>1</v>
      </c>
      <c r="M31" s="27">
        <v>1</v>
      </c>
      <c r="N31" s="27">
        <v>1</v>
      </c>
      <c r="O31" s="27">
        <v>1</v>
      </c>
      <c r="P31" s="27">
        <v>1</v>
      </c>
      <c r="Q31" s="27">
        <v>1</v>
      </c>
      <c r="R31" s="27">
        <v>1</v>
      </c>
      <c r="S31" s="27"/>
      <c r="T31" s="27">
        <f t="shared" si="0"/>
        <v>4</v>
      </c>
      <c r="U31" s="27">
        <f t="shared" si="1"/>
        <v>7</v>
      </c>
    </row>
    <row r="32" spans="1:21" x14ac:dyDescent="0.3">
      <c r="A32" s="3">
        <v>28</v>
      </c>
      <c r="B32" s="3">
        <v>12011013</v>
      </c>
      <c r="C32" s="4" t="s">
        <v>60</v>
      </c>
      <c r="D32" s="5" t="s">
        <v>61</v>
      </c>
      <c r="E32" s="27">
        <v>1</v>
      </c>
      <c r="F32" s="27">
        <v>1</v>
      </c>
      <c r="G32" s="27">
        <v>1</v>
      </c>
      <c r="H32" s="27">
        <v>1</v>
      </c>
      <c r="I32" s="27">
        <v>1</v>
      </c>
      <c r="J32" s="27">
        <v>1</v>
      </c>
      <c r="K32" s="27">
        <v>1</v>
      </c>
      <c r="L32" s="27"/>
      <c r="M32" s="27">
        <v>1</v>
      </c>
      <c r="N32" s="27"/>
      <c r="O32" s="27"/>
      <c r="P32" s="27">
        <v>1</v>
      </c>
      <c r="Q32" s="27"/>
      <c r="R32" s="27">
        <v>1</v>
      </c>
      <c r="S32" s="27">
        <v>1</v>
      </c>
      <c r="T32" s="27">
        <f t="shared" si="0"/>
        <v>3</v>
      </c>
      <c r="U32" s="27">
        <f t="shared" si="1"/>
        <v>8</v>
      </c>
    </row>
    <row r="33" spans="1:21" x14ac:dyDescent="0.3">
      <c r="A33" s="3">
        <v>29</v>
      </c>
      <c r="B33" s="3">
        <v>12011014</v>
      </c>
      <c r="C33" s="4" t="s">
        <v>62</v>
      </c>
      <c r="D33" s="5" t="s">
        <v>63</v>
      </c>
      <c r="E33" s="27"/>
      <c r="F33" s="27"/>
      <c r="G33" s="27"/>
      <c r="H33" s="27"/>
      <c r="I33" s="27">
        <v>1</v>
      </c>
      <c r="J33" s="27">
        <v>1</v>
      </c>
      <c r="K33" s="27"/>
      <c r="L33" s="27">
        <v>1</v>
      </c>
      <c r="M33" s="27">
        <v>1</v>
      </c>
      <c r="N33" s="27"/>
      <c r="O33" s="27"/>
      <c r="P33" s="27"/>
      <c r="Q33" s="27">
        <v>1</v>
      </c>
      <c r="R33" s="27">
        <v>1</v>
      </c>
      <c r="S33" s="27"/>
      <c r="T33" s="27">
        <f t="shared" si="0"/>
        <v>2</v>
      </c>
      <c r="U33" s="27">
        <f t="shared" si="1"/>
        <v>4</v>
      </c>
    </row>
    <row r="34" spans="1:21" x14ac:dyDescent="0.3">
      <c r="A34" s="3">
        <v>30</v>
      </c>
      <c r="B34" s="3">
        <v>12011016</v>
      </c>
      <c r="C34" s="4" t="s">
        <v>64</v>
      </c>
      <c r="D34" s="5" t="s">
        <v>65</v>
      </c>
      <c r="E34" s="27"/>
      <c r="F34" s="27">
        <v>1</v>
      </c>
      <c r="G34" s="27"/>
      <c r="H34" s="27">
        <v>1</v>
      </c>
      <c r="I34" s="27">
        <v>1</v>
      </c>
      <c r="J34" s="27">
        <v>1</v>
      </c>
      <c r="K34" s="27"/>
      <c r="L34" s="27">
        <v>1</v>
      </c>
      <c r="M34" s="27">
        <v>1</v>
      </c>
      <c r="N34" s="27">
        <v>1</v>
      </c>
      <c r="O34" s="27">
        <v>1</v>
      </c>
      <c r="P34" s="27">
        <v>1</v>
      </c>
      <c r="Q34" s="27">
        <v>1</v>
      </c>
      <c r="R34" s="27">
        <v>1</v>
      </c>
      <c r="S34" s="27"/>
      <c r="T34" s="27">
        <f t="shared" si="0"/>
        <v>4</v>
      </c>
      <c r="U34" s="27">
        <f t="shared" si="1"/>
        <v>7</v>
      </c>
    </row>
    <row r="35" spans="1:21" x14ac:dyDescent="0.3">
      <c r="A35" s="3">
        <v>31</v>
      </c>
      <c r="B35" s="3">
        <v>12011020</v>
      </c>
      <c r="C35" s="4" t="s">
        <v>66</v>
      </c>
      <c r="D35" s="5" t="s">
        <v>67</v>
      </c>
      <c r="E35" s="27"/>
      <c r="F35" s="27"/>
      <c r="G35" s="27"/>
      <c r="H35" s="27"/>
      <c r="I35" s="27"/>
      <c r="J35" s="27"/>
      <c r="K35" s="27">
        <v>1</v>
      </c>
      <c r="L35" s="27">
        <v>1</v>
      </c>
      <c r="M35" s="27">
        <v>1</v>
      </c>
      <c r="N35" s="27">
        <v>1</v>
      </c>
      <c r="O35" s="27">
        <v>1</v>
      </c>
      <c r="P35" s="27"/>
      <c r="Q35" s="27">
        <v>1</v>
      </c>
      <c r="R35" s="27"/>
      <c r="S35" s="27">
        <v>1</v>
      </c>
      <c r="T35" s="27">
        <f t="shared" si="0"/>
        <v>3</v>
      </c>
      <c r="U35" s="27">
        <f t="shared" si="1"/>
        <v>4</v>
      </c>
    </row>
    <row r="36" spans="1:21" x14ac:dyDescent="0.3">
      <c r="A36" s="3">
        <v>32</v>
      </c>
      <c r="B36" s="3">
        <v>12011035</v>
      </c>
      <c r="C36" s="4" t="s">
        <v>68</v>
      </c>
      <c r="D36" s="5" t="s">
        <v>69</v>
      </c>
      <c r="E36" s="27">
        <v>1</v>
      </c>
      <c r="F36" s="27"/>
      <c r="G36" s="27"/>
      <c r="H36" s="27">
        <v>1</v>
      </c>
      <c r="I36" s="27"/>
      <c r="J36" s="27">
        <v>1</v>
      </c>
      <c r="K36" s="27">
        <v>1</v>
      </c>
      <c r="L36" s="27">
        <v>1</v>
      </c>
      <c r="M36" s="27">
        <v>1</v>
      </c>
      <c r="N36" s="27"/>
      <c r="O36" s="27"/>
      <c r="P36" s="27"/>
      <c r="Q36" s="27">
        <v>1</v>
      </c>
      <c r="R36" s="27">
        <v>1</v>
      </c>
      <c r="S36" s="27">
        <v>1</v>
      </c>
      <c r="T36" s="27">
        <f t="shared" si="0"/>
        <v>3</v>
      </c>
      <c r="U36" s="27">
        <f t="shared" si="1"/>
        <v>6</v>
      </c>
    </row>
    <row r="37" spans="1:21" x14ac:dyDescent="0.3">
      <c r="A37" s="3">
        <v>33</v>
      </c>
      <c r="B37" s="3">
        <v>12011037</v>
      </c>
      <c r="C37" s="4" t="s">
        <v>70</v>
      </c>
      <c r="D37" s="5" t="s">
        <v>71</v>
      </c>
      <c r="E37" s="27"/>
      <c r="F37" s="27">
        <v>1</v>
      </c>
      <c r="G37" s="27"/>
      <c r="H37" s="27">
        <v>1</v>
      </c>
      <c r="I37" s="27"/>
      <c r="J37" s="27">
        <v>1</v>
      </c>
      <c r="K37" s="27">
        <v>1</v>
      </c>
      <c r="L37" s="27">
        <v>1</v>
      </c>
      <c r="M37" s="27"/>
      <c r="N37" s="27">
        <v>1</v>
      </c>
      <c r="O37" s="27"/>
      <c r="P37" s="27">
        <v>1</v>
      </c>
      <c r="Q37" s="27">
        <v>1</v>
      </c>
      <c r="R37" s="27">
        <v>1</v>
      </c>
      <c r="S37" s="27">
        <v>1</v>
      </c>
      <c r="T37" s="27">
        <f t="shared" si="0"/>
        <v>4</v>
      </c>
      <c r="U37" s="27">
        <f t="shared" si="1"/>
        <v>6</v>
      </c>
    </row>
    <row r="38" spans="1:21" x14ac:dyDescent="0.3">
      <c r="A38" s="3">
        <v>34</v>
      </c>
      <c r="B38" s="3">
        <v>12011042</v>
      </c>
      <c r="C38" s="4" t="s">
        <v>41</v>
      </c>
      <c r="D38" s="5" t="s">
        <v>72</v>
      </c>
      <c r="E38" s="27"/>
      <c r="F38" s="27">
        <v>1</v>
      </c>
      <c r="G38" s="27">
        <v>1</v>
      </c>
      <c r="H38" s="27">
        <v>1</v>
      </c>
      <c r="I38" s="27"/>
      <c r="J38" s="27">
        <v>1</v>
      </c>
      <c r="K38" s="27">
        <v>1</v>
      </c>
      <c r="L38" s="27"/>
      <c r="M38" s="27">
        <v>1</v>
      </c>
      <c r="N38" s="27">
        <v>1</v>
      </c>
      <c r="O38" s="27">
        <v>1</v>
      </c>
      <c r="P38" s="27">
        <v>1</v>
      </c>
      <c r="Q38" s="27"/>
      <c r="R38" s="27">
        <v>1</v>
      </c>
      <c r="S38" s="27">
        <v>1</v>
      </c>
      <c r="T38" s="27">
        <f t="shared" si="0"/>
        <v>4</v>
      </c>
      <c r="U38" s="27">
        <f t="shared" si="1"/>
        <v>7</v>
      </c>
    </row>
    <row r="39" spans="1:21" x14ac:dyDescent="0.3">
      <c r="A39" s="3">
        <v>35</v>
      </c>
      <c r="B39" s="3">
        <v>12011049</v>
      </c>
      <c r="C39" s="4" t="s">
        <v>73</v>
      </c>
      <c r="D39" s="5" t="s">
        <v>74</v>
      </c>
      <c r="E39" s="27"/>
      <c r="F39" s="27">
        <v>1</v>
      </c>
      <c r="G39" s="27"/>
      <c r="H39" s="27">
        <v>1</v>
      </c>
      <c r="I39" s="27"/>
      <c r="J39" s="27"/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1</v>
      </c>
      <c r="Q39" s="27">
        <v>1</v>
      </c>
      <c r="R39" s="27"/>
      <c r="S39" s="27">
        <v>1</v>
      </c>
      <c r="T39" s="27">
        <f t="shared" si="0"/>
        <v>4</v>
      </c>
      <c r="U39" s="27">
        <f t="shared" si="1"/>
        <v>6</v>
      </c>
    </row>
    <row r="40" spans="1:21" x14ac:dyDescent="0.3">
      <c r="A40" s="3">
        <v>36</v>
      </c>
      <c r="B40" s="3">
        <v>12011072</v>
      </c>
      <c r="C40" s="4" t="s">
        <v>75</v>
      </c>
      <c r="D40" s="5" t="s">
        <v>76</v>
      </c>
      <c r="E40" s="27"/>
      <c r="F40" s="27"/>
      <c r="G40" s="27">
        <v>1</v>
      </c>
      <c r="H40" s="27"/>
      <c r="I40" s="27"/>
      <c r="J40" s="27"/>
      <c r="K40" s="27">
        <v>1</v>
      </c>
      <c r="L40" s="27"/>
      <c r="M40" s="27">
        <v>1</v>
      </c>
      <c r="N40" s="27">
        <v>1</v>
      </c>
      <c r="O40" s="27">
        <v>1</v>
      </c>
      <c r="P40" s="27"/>
      <c r="Q40" s="27"/>
      <c r="R40" s="27"/>
      <c r="S40" s="27">
        <v>1</v>
      </c>
      <c r="T40" s="27">
        <f t="shared" si="0"/>
        <v>2</v>
      </c>
      <c r="U40" s="27">
        <f t="shared" si="1"/>
        <v>4</v>
      </c>
    </row>
    <row r="41" spans="1:21" x14ac:dyDescent="0.3">
      <c r="A41" s="3">
        <v>37</v>
      </c>
      <c r="B41" s="3">
        <v>12011091</v>
      </c>
      <c r="C41" s="4" t="s">
        <v>64</v>
      </c>
      <c r="D41" s="5" t="s">
        <v>77</v>
      </c>
      <c r="E41" s="27"/>
      <c r="F41" s="27"/>
      <c r="G41" s="27">
        <v>1</v>
      </c>
      <c r="H41" s="27">
        <v>1</v>
      </c>
      <c r="I41" s="27">
        <v>1</v>
      </c>
      <c r="J41" s="27">
        <v>1</v>
      </c>
      <c r="K41" s="27">
        <v>1</v>
      </c>
      <c r="L41" s="27">
        <v>1</v>
      </c>
      <c r="M41" s="27"/>
      <c r="N41" s="27">
        <v>1</v>
      </c>
      <c r="O41" s="27">
        <v>1</v>
      </c>
      <c r="P41" s="27"/>
      <c r="Q41" s="27">
        <v>1</v>
      </c>
      <c r="R41" s="27">
        <v>1</v>
      </c>
      <c r="S41" s="27">
        <v>1</v>
      </c>
      <c r="T41" s="27">
        <f t="shared" si="0"/>
        <v>4</v>
      </c>
      <c r="U41" s="27">
        <f t="shared" si="1"/>
        <v>7</v>
      </c>
    </row>
    <row r="42" spans="1:21" x14ac:dyDescent="0.3">
      <c r="A42" s="3">
        <v>38</v>
      </c>
      <c r="B42" s="3">
        <v>12011092</v>
      </c>
      <c r="C42" s="4" t="s">
        <v>78</v>
      </c>
      <c r="D42" s="5" t="s">
        <v>79</v>
      </c>
      <c r="E42" s="27"/>
      <c r="F42" s="27">
        <v>1</v>
      </c>
      <c r="G42" s="27">
        <v>1</v>
      </c>
      <c r="H42" s="27">
        <v>1</v>
      </c>
      <c r="I42" s="27"/>
      <c r="J42" s="27">
        <v>1</v>
      </c>
      <c r="K42" s="27"/>
      <c r="L42" s="27">
        <v>1</v>
      </c>
      <c r="M42" s="27">
        <v>1</v>
      </c>
      <c r="N42" s="27">
        <v>1</v>
      </c>
      <c r="O42" s="27">
        <v>1</v>
      </c>
      <c r="P42" s="27">
        <v>1</v>
      </c>
      <c r="Q42" s="27">
        <v>1</v>
      </c>
      <c r="R42" s="27">
        <v>1</v>
      </c>
      <c r="S42" s="27"/>
      <c r="T42" s="27">
        <f t="shared" si="0"/>
        <v>4</v>
      </c>
      <c r="U42" s="27">
        <f t="shared" si="1"/>
        <v>7</v>
      </c>
    </row>
    <row r="43" spans="1:21" x14ac:dyDescent="0.3">
      <c r="A43" s="3">
        <v>39</v>
      </c>
      <c r="B43" s="3">
        <v>12011093</v>
      </c>
      <c r="C43" s="4" t="s">
        <v>80</v>
      </c>
      <c r="D43" s="5" t="s">
        <v>81</v>
      </c>
      <c r="E43" s="27"/>
      <c r="F43" s="27"/>
      <c r="G43" s="27"/>
      <c r="H43" s="27"/>
      <c r="I43" s="27"/>
      <c r="J43" s="27"/>
      <c r="K43" s="27"/>
      <c r="L43" s="27"/>
      <c r="M43" s="27"/>
      <c r="N43" s="27">
        <v>1</v>
      </c>
      <c r="O43" s="27">
        <v>1</v>
      </c>
      <c r="P43" s="27"/>
      <c r="Q43" s="27"/>
      <c r="R43" s="27"/>
      <c r="S43" s="27"/>
      <c r="T43" s="27">
        <f t="shared" si="0"/>
        <v>1</v>
      </c>
      <c r="U43" s="27">
        <f t="shared" si="1"/>
        <v>1</v>
      </c>
    </row>
    <row r="44" spans="1:21" x14ac:dyDescent="0.3">
      <c r="A44" s="3">
        <v>40</v>
      </c>
      <c r="B44" s="3">
        <v>12011901</v>
      </c>
      <c r="C44" s="4" t="s">
        <v>82</v>
      </c>
      <c r="D44" s="5" t="s">
        <v>83</v>
      </c>
      <c r="E44" s="27">
        <v>1</v>
      </c>
      <c r="F44" s="27">
        <v>1</v>
      </c>
      <c r="G44" s="27"/>
      <c r="H44" s="27">
        <v>1</v>
      </c>
      <c r="I44" s="27">
        <v>1</v>
      </c>
      <c r="J44" s="27"/>
      <c r="K44" s="27"/>
      <c r="L44" s="27">
        <v>1</v>
      </c>
      <c r="M44" s="27">
        <v>1</v>
      </c>
      <c r="N44" s="27"/>
      <c r="O44" s="27"/>
      <c r="P44" s="27">
        <v>1</v>
      </c>
      <c r="Q44" s="27">
        <v>1</v>
      </c>
      <c r="R44" s="27"/>
      <c r="S44" s="27"/>
      <c r="T44" s="27">
        <f t="shared" si="0"/>
        <v>2</v>
      </c>
      <c r="U44" s="27">
        <f t="shared" si="1"/>
        <v>6</v>
      </c>
    </row>
    <row r="45" spans="1:21" x14ac:dyDescent="0.3">
      <c r="A45" s="3">
        <v>41</v>
      </c>
      <c r="B45" s="3">
        <v>13011605</v>
      </c>
      <c r="C45" s="4" t="s">
        <v>84</v>
      </c>
      <c r="D45" s="5" t="s">
        <v>85</v>
      </c>
      <c r="E45" s="27"/>
      <c r="F45" s="27">
        <v>1</v>
      </c>
      <c r="G45" s="27"/>
      <c r="H45" s="27">
        <v>1</v>
      </c>
      <c r="I45" s="27"/>
      <c r="J45" s="27">
        <v>1</v>
      </c>
      <c r="K45" s="27">
        <v>1</v>
      </c>
      <c r="L45" s="27"/>
      <c r="M45" s="27"/>
      <c r="N45" s="27"/>
      <c r="O45" s="27"/>
      <c r="P45" s="27">
        <v>1</v>
      </c>
      <c r="Q45" s="27"/>
      <c r="R45" s="27">
        <v>1</v>
      </c>
      <c r="S45" s="27">
        <v>1</v>
      </c>
      <c r="T45" s="27">
        <f t="shared" si="0"/>
        <v>3</v>
      </c>
      <c r="U45" s="27">
        <f t="shared" si="1"/>
        <v>4</v>
      </c>
    </row>
    <row r="46" spans="1:21" x14ac:dyDescent="0.3">
      <c r="A46" s="3">
        <v>42</v>
      </c>
      <c r="B46" s="3">
        <v>13011907</v>
      </c>
      <c r="C46" s="4" t="s">
        <v>86</v>
      </c>
      <c r="D46" s="5" t="s">
        <v>87</v>
      </c>
      <c r="E46" s="27"/>
      <c r="F46" s="27"/>
      <c r="G46" s="27"/>
      <c r="H46" s="27">
        <v>1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>
        <f t="shared" si="0"/>
        <v>0</v>
      </c>
      <c r="U46" s="27">
        <f t="shared" si="1"/>
        <v>1</v>
      </c>
    </row>
    <row r="47" spans="1:21" x14ac:dyDescent="0.3">
      <c r="A47" s="3">
        <v>43</v>
      </c>
      <c r="B47" s="3">
        <v>14011709</v>
      </c>
      <c r="C47" s="4" t="s">
        <v>88</v>
      </c>
      <c r="D47" s="5" t="s">
        <v>89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>
        <f t="shared" si="0"/>
        <v>0</v>
      </c>
      <c r="U47" s="27">
        <f t="shared" si="1"/>
        <v>0</v>
      </c>
    </row>
    <row r="48" spans="1:21" x14ac:dyDescent="0.3">
      <c r="A48" s="3">
        <v>44</v>
      </c>
      <c r="B48" s="3" t="s">
        <v>93</v>
      </c>
      <c r="C48" s="4" t="s">
        <v>94</v>
      </c>
      <c r="D48" s="5" t="s">
        <v>95</v>
      </c>
      <c r="E48" s="27">
        <v>1</v>
      </c>
      <c r="F48" s="27">
        <v>1</v>
      </c>
      <c r="G48" s="27">
        <v>1</v>
      </c>
      <c r="H48" s="27">
        <v>1</v>
      </c>
      <c r="I48" s="27">
        <v>1</v>
      </c>
      <c r="J48" s="27">
        <v>1</v>
      </c>
      <c r="K48" s="27"/>
      <c r="L48" s="27">
        <v>1</v>
      </c>
      <c r="M48" s="27">
        <v>1</v>
      </c>
      <c r="N48" s="27">
        <v>1</v>
      </c>
      <c r="O48" s="27">
        <v>1</v>
      </c>
      <c r="P48" s="27">
        <v>1</v>
      </c>
      <c r="Q48" s="27">
        <v>1</v>
      </c>
      <c r="R48" s="27">
        <v>1</v>
      </c>
      <c r="S48" s="27"/>
      <c r="T48" s="27">
        <f t="shared" si="0"/>
        <v>4</v>
      </c>
      <c r="U48" s="27">
        <f t="shared" si="1"/>
        <v>9</v>
      </c>
    </row>
    <row r="49" spans="1:21" x14ac:dyDescent="0.3">
      <c r="A49" s="3">
        <v>45</v>
      </c>
      <c r="B49" s="3" t="s">
        <v>90</v>
      </c>
      <c r="C49" s="4" t="s">
        <v>91</v>
      </c>
      <c r="D49" s="5" t="s">
        <v>92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>
        <f t="shared" si="0"/>
        <v>0</v>
      </c>
      <c r="U49" s="27">
        <f t="shared" si="1"/>
        <v>0</v>
      </c>
    </row>
    <row r="50" spans="1:21" x14ac:dyDescent="0.3">
      <c r="A50" s="3">
        <v>46</v>
      </c>
      <c r="B50" s="3">
        <v>120553043</v>
      </c>
      <c r="C50" s="7" t="s">
        <v>101</v>
      </c>
      <c r="D50" s="8" t="s">
        <v>102</v>
      </c>
      <c r="E50" s="27"/>
      <c r="F50" s="27"/>
      <c r="G50" s="27">
        <v>1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>
        <f t="shared" si="0"/>
        <v>0</v>
      </c>
      <c r="U50" s="27">
        <f t="shared" si="1"/>
        <v>1</v>
      </c>
    </row>
    <row r="51" spans="1:21" x14ac:dyDescent="0.3">
      <c r="A51" s="3">
        <v>46</v>
      </c>
      <c r="B51" s="3">
        <v>11053098</v>
      </c>
      <c r="C51" s="6" t="s">
        <v>103</v>
      </c>
      <c r="D51" s="5" t="s">
        <v>104</v>
      </c>
      <c r="E51" s="27"/>
      <c r="F51" s="27"/>
      <c r="G51" s="27">
        <v>1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>
        <f t="shared" si="0"/>
        <v>0</v>
      </c>
      <c r="U51" s="27">
        <f t="shared" si="1"/>
        <v>1</v>
      </c>
    </row>
    <row r="52" spans="1:21" x14ac:dyDescent="0.3"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>
        <f t="shared" si="0"/>
        <v>0</v>
      </c>
      <c r="U52" s="27">
        <f t="shared" si="1"/>
        <v>0</v>
      </c>
    </row>
    <row r="53" spans="1:21" x14ac:dyDescent="0.3"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>
        <f t="shared" si="0"/>
        <v>0</v>
      </c>
      <c r="U53" s="27">
        <f t="shared" si="1"/>
        <v>0</v>
      </c>
    </row>
    <row r="54" spans="1:21" x14ac:dyDescent="0.3"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>
        <f t="shared" si="0"/>
        <v>0</v>
      </c>
      <c r="U54" s="27">
        <f t="shared" si="1"/>
        <v>0</v>
      </c>
    </row>
    <row r="55" spans="1:21" x14ac:dyDescent="0.3"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>
        <f t="shared" si="0"/>
        <v>0</v>
      </c>
      <c r="U55" s="27">
        <f t="shared" si="1"/>
        <v>0</v>
      </c>
    </row>
    <row r="56" spans="1:21" x14ac:dyDescent="0.3"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>
        <f t="shared" si="0"/>
        <v>0</v>
      </c>
      <c r="U56" s="27">
        <f t="shared" si="1"/>
        <v>0</v>
      </c>
    </row>
    <row r="57" spans="1:21" x14ac:dyDescent="0.3"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>
        <f t="shared" si="0"/>
        <v>0</v>
      </c>
      <c r="U57" s="27">
        <f t="shared" si="1"/>
        <v>0</v>
      </c>
    </row>
    <row r="58" spans="1:21" x14ac:dyDescent="0.3"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>
        <f t="shared" si="0"/>
        <v>0</v>
      </c>
      <c r="U58" s="27">
        <f t="shared" si="1"/>
        <v>0</v>
      </c>
    </row>
    <row r="59" spans="1:21" x14ac:dyDescent="0.3"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>
        <f t="shared" si="0"/>
        <v>0</v>
      </c>
      <c r="U59" s="27">
        <f t="shared" si="1"/>
        <v>0</v>
      </c>
    </row>
    <row r="60" spans="1:21" x14ac:dyDescent="0.3"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>
        <f t="shared" si="0"/>
        <v>0</v>
      </c>
      <c r="U60" s="27">
        <f t="shared" si="1"/>
        <v>0</v>
      </c>
    </row>
    <row r="61" spans="1:21" x14ac:dyDescent="0.3"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>
        <f t="shared" si="0"/>
        <v>0</v>
      </c>
      <c r="U61" s="27">
        <f t="shared" si="1"/>
        <v>0</v>
      </c>
    </row>
    <row r="62" spans="1:21" x14ac:dyDescent="0.3"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>
        <f t="shared" si="0"/>
        <v>0</v>
      </c>
      <c r="U62" s="27">
        <f t="shared" si="1"/>
        <v>0</v>
      </c>
    </row>
    <row r="63" spans="1:21" x14ac:dyDescent="0.3"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>
        <f t="shared" si="0"/>
        <v>0</v>
      </c>
      <c r="U63" s="27">
        <f t="shared" si="1"/>
        <v>0</v>
      </c>
    </row>
    <row r="64" spans="1:21" x14ac:dyDescent="0.3"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>
        <f t="shared" si="0"/>
        <v>0</v>
      </c>
      <c r="U64" s="27">
        <f t="shared" si="1"/>
        <v>0</v>
      </c>
    </row>
    <row r="65" spans="5:21" x14ac:dyDescent="0.3"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>
        <f t="shared" si="0"/>
        <v>0</v>
      </c>
      <c r="U65" s="27">
        <f t="shared" si="1"/>
        <v>0</v>
      </c>
    </row>
    <row r="66" spans="5:21" x14ac:dyDescent="0.3"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>
        <f t="shared" si="0"/>
        <v>0</v>
      </c>
      <c r="U66" s="27">
        <f t="shared" si="1"/>
        <v>0</v>
      </c>
    </row>
    <row r="67" spans="5:21" x14ac:dyDescent="0.3"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>
        <f t="shared" si="0"/>
        <v>0</v>
      </c>
      <c r="U67" s="27">
        <f t="shared" si="1"/>
        <v>0</v>
      </c>
    </row>
    <row r="68" spans="5:21" x14ac:dyDescent="0.3"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>
        <f t="shared" si="0"/>
        <v>0</v>
      </c>
      <c r="U68" s="27">
        <f t="shared" si="1"/>
        <v>0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R21" sqref="R21"/>
    </sheetView>
  </sheetViews>
  <sheetFormatPr defaultRowHeight="14.4" x14ac:dyDescent="0.3"/>
  <cols>
    <col min="1" max="1" width="3" bestFit="1" customWidth="1"/>
    <col min="2" max="2" width="10.88671875" bestFit="1" customWidth="1"/>
    <col min="3" max="3" width="23.88671875" customWidth="1"/>
    <col min="4" max="4" width="12.33203125" customWidth="1"/>
    <col min="5" max="5" width="12.109375" customWidth="1"/>
    <col min="6" max="6" width="11" customWidth="1"/>
    <col min="10" max="10" width="6.88671875" customWidth="1"/>
    <col min="11" max="11" width="8.88671875" customWidth="1"/>
    <col min="12" max="12" width="7.33203125" customWidth="1"/>
  </cols>
  <sheetData>
    <row r="1" spans="1:12" ht="21" customHeight="1" thickBot="1" x14ac:dyDescent="0.35">
      <c r="A1" s="69" t="s">
        <v>96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/>
    </row>
    <row r="2" spans="1:12" ht="45" customHeight="1" x14ac:dyDescent="0.3">
      <c r="A2" s="2"/>
      <c r="B2" s="1" t="s">
        <v>97</v>
      </c>
      <c r="C2" s="1" t="s">
        <v>5</v>
      </c>
      <c r="D2" s="1" t="s">
        <v>6</v>
      </c>
      <c r="E2" s="50" t="s">
        <v>122</v>
      </c>
      <c r="F2" s="51" t="s">
        <v>123</v>
      </c>
      <c r="G2" s="52" t="s">
        <v>124</v>
      </c>
      <c r="H2" s="52" t="s">
        <v>133</v>
      </c>
      <c r="I2" s="53" t="s">
        <v>125</v>
      </c>
      <c r="J2" s="54" t="s">
        <v>126</v>
      </c>
      <c r="K2" s="54" t="s">
        <v>132</v>
      </c>
      <c r="L2" s="55" t="s">
        <v>128</v>
      </c>
    </row>
    <row r="3" spans="1:12" x14ac:dyDescent="0.3">
      <c r="A3" s="3">
        <v>1</v>
      </c>
      <c r="B3" s="3">
        <v>8011008</v>
      </c>
      <c r="C3" s="4" t="s">
        <v>7</v>
      </c>
      <c r="D3" s="5" t="s">
        <v>8</v>
      </c>
      <c r="E3" s="27">
        <v>2</v>
      </c>
      <c r="F3" s="27">
        <v>6</v>
      </c>
      <c r="G3" s="44">
        <v>0</v>
      </c>
      <c r="H3" s="59">
        <f>+((E3*18)*0.15+F3*0.05+G3*0.3)*2</f>
        <v>11.399999999999999</v>
      </c>
      <c r="I3" s="40">
        <v>100</v>
      </c>
      <c r="J3" s="3">
        <v>100</v>
      </c>
      <c r="K3" s="3">
        <f>+(E3*18)*0.15+F3*0.05+G3*0.3+I3*0.2+J3*0.3</f>
        <v>55.7</v>
      </c>
      <c r="L3" s="3" t="s">
        <v>138</v>
      </c>
    </row>
    <row r="4" spans="1:12" x14ac:dyDescent="0.3">
      <c r="A4" s="3">
        <v>2</v>
      </c>
      <c r="B4" s="3">
        <v>9011901</v>
      </c>
      <c r="C4" s="4" t="s">
        <v>9</v>
      </c>
      <c r="D4" s="5" t="s">
        <v>10</v>
      </c>
      <c r="E4" s="27">
        <v>5</v>
      </c>
      <c r="F4" s="27">
        <v>10</v>
      </c>
      <c r="G4" s="45">
        <v>90</v>
      </c>
      <c r="H4" s="59">
        <f t="shared" ref="H4:H46" si="0">+((E4*18)*0.15+F4*0.05+G4*0.3)*2</f>
        <v>82</v>
      </c>
      <c r="I4" s="40">
        <v>25</v>
      </c>
      <c r="J4" s="3">
        <v>40</v>
      </c>
      <c r="K4" s="3">
        <f>+(E4*18)*0.15+F4*0.05+G4*0.3+I4*0.2+J4*0.3</f>
        <v>58</v>
      </c>
      <c r="L4" s="3" t="s">
        <v>138</v>
      </c>
    </row>
    <row r="5" spans="1:12" x14ac:dyDescent="0.3">
      <c r="A5" s="3">
        <v>3</v>
      </c>
      <c r="B5" s="3">
        <v>10011007</v>
      </c>
      <c r="C5" s="4" t="s">
        <v>11</v>
      </c>
      <c r="D5" s="5" t="s">
        <v>12</v>
      </c>
      <c r="E5" s="27">
        <v>2</v>
      </c>
      <c r="F5" s="27">
        <v>5</v>
      </c>
      <c r="G5" s="45">
        <v>100</v>
      </c>
      <c r="H5" s="59">
        <f t="shared" si="0"/>
        <v>71.3</v>
      </c>
      <c r="I5" s="40">
        <v>90</v>
      </c>
      <c r="J5" s="3">
        <v>100</v>
      </c>
      <c r="K5" s="3">
        <f>+(E5*18)*0.15+F5*0.05+G5*0.3+I5*0.2+J5*0.3</f>
        <v>83.65</v>
      </c>
      <c r="L5" s="3" t="s">
        <v>139</v>
      </c>
    </row>
    <row r="6" spans="1:12" x14ac:dyDescent="0.3">
      <c r="A6" s="3">
        <v>4</v>
      </c>
      <c r="B6" s="3">
        <v>10011011</v>
      </c>
      <c r="C6" s="4" t="s">
        <v>13</v>
      </c>
      <c r="D6" s="5" t="s">
        <v>14</v>
      </c>
      <c r="E6" s="27">
        <v>2</v>
      </c>
      <c r="F6" s="27">
        <v>4</v>
      </c>
      <c r="G6" s="45">
        <v>100</v>
      </c>
      <c r="H6" s="59">
        <f t="shared" si="0"/>
        <v>71.2</v>
      </c>
      <c r="I6" s="40">
        <v>100</v>
      </c>
      <c r="J6" s="3">
        <v>40</v>
      </c>
      <c r="K6" s="3">
        <f>+(E6*18)*0.15+F6*0.05+G6*0.3+I6*0.2+J6*0.3</f>
        <v>67.599999999999994</v>
      </c>
      <c r="L6" s="3" t="s">
        <v>140</v>
      </c>
    </row>
    <row r="7" spans="1:12" x14ac:dyDescent="0.3">
      <c r="A7" s="3">
        <v>5</v>
      </c>
      <c r="B7" s="32">
        <v>10011045</v>
      </c>
      <c r="C7" s="33" t="s">
        <v>15</v>
      </c>
      <c r="D7" s="34" t="s">
        <v>16</v>
      </c>
      <c r="E7" s="35">
        <v>1</v>
      </c>
      <c r="F7" s="35">
        <v>3</v>
      </c>
      <c r="G7" s="46">
        <v>100</v>
      </c>
      <c r="H7" s="59">
        <f t="shared" si="0"/>
        <v>65.7</v>
      </c>
      <c r="I7" s="42" t="s">
        <v>121</v>
      </c>
      <c r="J7" s="46" t="s">
        <v>121</v>
      </c>
      <c r="K7" s="32"/>
      <c r="L7" s="32" t="s">
        <v>127</v>
      </c>
    </row>
    <row r="8" spans="1:12" x14ac:dyDescent="0.3">
      <c r="A8" s="3">
        <v>6</v>
      </c>
      <c r="B8" s="36">
        <v>10011055</v>
      </c>
      <c r="C8" s="37" t="s">
        <v>17</v>
      </c>
      <c r="D8" s="38" t="s">
        <v>18</v>
      </c>
      <c r="E8" s="39">
        <v>5</v>
      </c>
      <c r="F8" s="39">
        <v>7</v>
      </c>
      <c r="G8" s="58">
        <v>0</v>
      </c>
      <c r="H8" s="59">
        <f t="shared" si="0"/>
        <v>27.7</v>
      </c>
      <c r="I8" s="41">
        <v>80</v>
      </c>
      <c r="J8" s="36">
        <v>60</v>
      </c>
      <c r="K8" s="3">
        <f>+(E8*18)*0.15+F8*0.05+G8*0.3+I8*0.2+J8*0.3</f>
        <v>47.85</v>
      </c>
      <c r="L8" s="36" t="s">
        <v>141</v>
      </c>
    </row>
    <row r="9" spans="1:12" x14ac:dyDescent="0.3">
      <c r="A9" s="3">
        <v>7</v>
      </c>
      <c r="B9" s="3">
        <v>10011059</v>
      </c>
      <c r="C9" s="4" t="s">
        <v>19</v>
      </c>
      <c r="D9" s="5" t="s">
        <v>20</v>
      </c>
      <c r="E9" s="27">
        <v>5</v>
      </c>
      <c r="F9" s="27">
        <v>7</v>
      </c>
      <c r="G9" s="45">
        <v>100</v>
      </c>
      <c r="H9" s="59">
        <f t="shared" si="0"/>
        <v>87.7</v>
      </c>
      <c r="I9" s="40">
        <v>85</v>
      </c>
      <c r="J9" s="3">
        <v>80</v>
      </c>
      <c r="K9" s="3">
        <f>+(E9*18)*0.15+F9*0.05+G9*0.3+I9*0.2+J9*0.3</f>
        <v>84.85</v>
      </c>
      <c r="L9" s="3" t="s">
        <v>139</v>
      </c>
    </row>
    <row r="10" spans="1:12" x14ac:dyDescent="0.3">
      <c r="A10" s="3">
        <v>8</v>
      </c>
      <c r="B10" s="28">
        <v>10011094</v>
      </c>
      <c r="C10" s="29" t="s">
        <v>21</v>
      </c>
      <c r="D10" s="12" t="s">
        <v>22</v>
      </c>
      <c r="E10" s="30">
        <v>0</v>
      </c>
      <c r="F10" s="30">
        <v>0</v>
      </c>
      <c r="G10" s="48" t="s">
        <v>121</v>
      </c>
      <c r="H10" s="59" t="s">
        <v>121</v>
      </c>
      <c r="I10" s="43" t="s">
        <v>121</v>
      </c>
      <c r="J10" s="49" t="s">
        <v>121</v>
      </c>
      <c r="K10" s="3"/>
      <c r="L10" s="28" t="s">
        <v>127</v>
      </c>
    </row>
    <row r="11" spans="1:12" x14ac:dyDescent="0.3">
      <c r="A11" s="3">
        <v>9</v>
      </c>
      <c r="B11" s="3">
        <v>10011903</v>
      </c>
      <c r="C11" s="4" t="s">
        <v>23</v>
      </c>
      <c r="D11" s="5" t="s">
        <v>24</v>
      </c>
      <c r="E11" s="27">
        <v>3</v>
      </c>
      <c r="F11" s="27">
        <v>4</v>
      </c>
      <c r="G11" s="44">
        <v>0</v>
      </c>
      <c r="H11" s="59">
        <f t="shared" si="0"/>
        <v>16.599999999999998</v>
      </c>
      <c r="I11" s="40">
        <v>80</v>
      </c>
      <c r="J11" s="3">
        <v>34</v>
      </c>
      <c r="K11" s="3">
        <f>+(E11*18)*0.15+F11*0.05+G11*0.3+I11*0.2+J11*0.3</f>
        <v>34.5</v>
      </c>
      <c r="L11" s="3" t="s">
        <v>137</v>
      </c>
    </row>
    <row r="12" spans="1:12" x14ac:dyDescent="0.3">
      <c r="A12" s="3">
        <v>10</v>
      </c>
      <c r="B12" s="3">
        <v>11011008</v>
      </c>
      <c r="C12" s="4" t="s">
        <v>25</v>
      </c>
      <c r="D12" s="5" t="s">
        <v>26</v>
      </c>
      <c r="E12" s="27">
        <v>2</v>
      </c>
      <c r="F12" s="27">
        <v>5</v>
      </c>
      <c r="G12" s="45">
        <v>100</v>
      </c>
      <c r="H12" s="59">
        <f t="shared" si="0"/>
        <v>71.3</v>
      </c>
      <c r="I12" s="40">
        <v>75</v>
      </c>
      <c r="J12" s="3">
        <v>87</v>
      </c>
      <c r="K12" s="3">
        <f>+(E12*18)*0.15+F12*0.05+G12*0.3+I12*0.2+J12*0.3</f>
        <v>76.75</v>
      </c>
      <c r="L12" s="3" t="s">
        <v>139</v>
      </c>
    </row>
    <row r="13" spans="1:12" x14ac:dyDescent="0.3">
      <c r="A13" s="3">
        <v>11</v>
      </c>
      <c r="B13" s="3">
        <v>11011013</v>
      </c>
      <c r="C13" s="4" t="s">
        <v>27</v>
      </c>
      <c r="D13" s="5" t="s">
        <v>28</v>
      </c>
      <c r="E13" s="27">
        <v>4</v>
      </c>
      <c r="F13" s="27">
        <v>6</v>
      </c>
      <c r="G13" s="45">
        <v>100</v>
      </c>
      <c r="H13" s="59">
        <f t="shared" si="0"/>
        <v>82.2</v>
      </c>
      <c r="I13" s="40">
        <v>90</v>
      </c>
      <c r="J13" s="3">
        <v>27</v>
      </c>
      <c r="K13" s="3">
        <f>+(E13*18)*0.15+F13*0.05+G13*0.3+I13*0.2+J13*0.3</f>
        <v>67.2</v>
      </c>
      <c r="L13" s="3" t="s">
        <v>140</v>
      </c>
    </row>
    <row r="14" spans="1:12" x14ac:dyDescent="0.3">
      <c r="A14" s="3">
        <v>12</v>
      </c>
      <c r="B14" s="3">
        <v>11011017</v>
      </c>
      <c r="C14" s="4" t="s">
        <v>29</v>
      </c>
      <c r="D14" s="5" t="s">
        <v>30</v>
      </c>
      <c r="E14" s="27">
        <v>2</v>
      </c>
      <c r="F14" s="27">
        <v>3</v>
      </c>
      <c r="G14" s="45">
        <v>100</v>
      </c>
      <c r="H14" s="59">
        <f t="shared" si="0"/>
        <v>71.099999999999994</v>
      </c>
      <c r="I14" s="40">
        <v>20</v>
      </c>
      <c r="J14" s="3">
        <v>54</v>
      </c>
      <c r="K14" s="3">
        <f>+(E14*18)*0.15+F14*0.05+G14*0.3+I14*0.2+J14*0.3</f>
        <v>55.75</v>
      </c>
      <c r="L14" s="3" t="s">
        <v>138</v>
      </c>
    </row>
    <row r="15" spans="1:12" x14ac:dyDescent="0.3">
      <c r="A15" s="3">
        <v>13</v>
      </c>
      <c r="B15" s="28">
        <v>11011025</v>
      </c>
      <c r="C15" s="29" t="s">
        <v>31</v>
      </c>
      <c r="D15" s="12" t="s">
        <v>32</v>
      </c>
      <c r="E15" s="30">
        <v>0</v>
      </c>
      <c r="F15" s="30">
        <v>1</v>
      </c>
      <c r="G15" s="48" t="s">
        <v>121</v>
      </c>
      <c r="H15" s="59" t="s">
        <v>121</v>
      </c>
      <c r="I15" s="43" t="s">
        <v>121</v>
      </c>
      <c r="J15" s="49" t="s">
        <v>121</v>
      </c>
      <c r="K15" s="32"/>
      <c r="L15" s="28" t="s">
        <v>127</v>
      </c>
    </row>
    <row r="16" spans="1:12" x14ac:dyDescent="0.3">
      <c r="A16" s="3">
        <v>14</v>
      </c>
      <c r="B16" s="3">
        <v>11011028</v>
      </c>
      <c r="C16" s="4" t="s">
        <v>33</v>
      </c>
      <c r="D16" s="5" t="s">
        <v>34</v>
      </c>
      <c r="E16" s="27">
        <v>4</v>
      </c>
      <c r="F16" s="27">
        <v>8</v>
      </c>
      <c r="G16" s="45">
        <v>100</v>
      </c>
      <c r="H16" s="59">
        <f t="shared" si="0"/>
        <v>82.4</v>
      </c>
      <c r="I16" s="40">
        <v>80</v>
      </c>
      <c r="J16" s="3">
        <v>54</v>
      </c>
      <c r="K16" s="3">
        <f>+(E16*18)*0.15+F16*0.05+G16*0.3+I16*0.2+J16*0.3</f>
        <v>73.400000000000006</v>
      </c>
      <c r="L16" s="3" t="s">
        <v>140</v>
      </c>
    </row>
    <row r="17" spans="1:12" x14ac:dyDescent="0.3">
      <c r="A17" s="3">
        <v>15</v>
      </c>
      <c r="B17" s="3">
        <v>11011030</v>
      </c>
      <c r="C17" s="4" t="s">
        <v>35</v>
      </c>
      <c r="D17" s="5" t="s">
        <v>36</v>
      </c>
      <c r="E17" s="27">
        <v>5</v>
      </c>
      <c r="F17" s="27">
        <v>9</v>
      </c>
      <c r="G17" s="45">
        <v>90</v>
      </c>
      <c r="H17" s="59">
        <f t="shared" si="0"/>
        <v>81.900000000000006</v>
      </c>
      <c r="I17" s="40">
        <v>100</v>
      </c>
      <c r="J17" s="3">
        <v>80</v>
      </c>
      <c r="K17" s="3">
        <f>+(E17*18)*0.15+F17*0.05+G17*0.3+I17*0.2+J17*0.3</f>
        <v>84.95</v>
      </c>
      <c r="L17" s="3" t="s">
        <v>139</v>
      </c>
    </row>
    <row r="18" spans="1:12" x14ac:dyDescent="0.3">
      <c r="A18" s="3">
        <v>16</v>
      </c>
      <c r="B18" s="32">
        <v>11011032</v>
      </c>
      <c r="C18" s="33" t="s">
        <v>37</v>
      </c>
      <c r="D18" s="34" t="s">
        <v>38</v>
      </c>
      <c r="E18" s="35">
        <v>1</v>
      </c>
      <c r="F18" s="35">
        <v>1</v>
      </c>
      <c r="G18" s="46" t="s">
        <v>121</v>
      </c>
      <c r="H18" s="59" t="s">
        <v>121</v>
      </c>
      <c r="I18" s="42" t="s">
        <v>121</v>
      </c>
      <c r="J18" s="46" t="s">
        <v>121</v>
      </c>
      <c r="K18" s="32"/>
      <c r="L18" s="32" t="s">
        <v>127</v>
      </c>
    </row>
    <row r="19" spans="1:12" x14ac:dyDescent="0.3">
      <c r="A19" s="3">
        <v>17</v>
      </c>
      <c r="B19" s="3">
        <v>11011036</v>
      </c>
      <c r="C19" s="4" t="s">
        <v>39</v>
      </c>
      <c r="D19" s="5" t="s">
        <v>40</v>
      </c>
      <c r="E19" s="27">
        <v>4</v>
      </c>
      <c r="F19" s="27">
        <v>7</v>
      </c>
      <c r="G19" s="45">
        <v>100</v>
      </c>
      <c r="H19" s="59">
        <f t="shared" si="0"/>
        <v>82.3</v>
      </c>
      <c r="I19" s="40">
        <v>100</v>
      </c>
      <c r="J19" s="3">
        <v>40</v>
      </c>
      <c r="K19" s="3">
        <f t="shared" ref="K19:K40" si="1">+(E19*18)*0.15+F19*0.05+G19*0.3+I19*0.2+J19*0.3</f>
        <v>73.150000000000006</v>
      </c>
      <c r="L19" s="3" t="s">
        <v>140</v>
      </c>
    </row>
    <row r="20" spans="1:12" x14ac:dyDescent="0.3">
      <c r="A20" s="3">
        <v>18</v>
      </c>
      <c r="B20" s="3">
        <v>11011061</v>
      </c>
      <c r="C20" s="4" t="s">
        <v>41</v>
      </c>
      <c r="D20" s="5" t="s">
        <v>42</v>
      </c>
      <c r="E20" s="27">
        <v>2</v>
      </c>
      <c r="F20" s="27">
        <v>5</v>
      </c>
      <c r="G20" s="45">
        <v>100</v>
      </c>
      <c r="H20" s="59">
        <f t="shared" si="0"/>
        <v>71.3</v>
      </c>
      <c r="I20" s="40">
        <v>80</v>
      </c>
      <c r="J20" s="3">
        <v>67</v>
      </c>
      <c r="K20" s="3">
        <f t="shared" si="1"/>
        <v>71.75</v>
      </c>
      <c r="L20" s="3" t="s">
        <v>140</v>
      </c>
    </row>
    <row r="21" spans="1:12" x14ac:dyDescent="0.3">
      <c r="A21" s="3">
        <v>19</v>
      </c>
      <c r="B21" s="3">
        <v>11011069</v>
      </c>
      <c r="C21" s="4" t="s">
        <v>43</v>
      </c>
      <c r="D21" s="5" t="s">
        <v>44</v>
      </c>
      <c r="E21" s="27">
        <v>2</v>
      </c>
      <c r="F21" s="27">
        <v>4</v>
      </c>
      <c r="G21" s="45">
        <v>90</v>
      </c>
      <c r="H21" s="59">
        <f t="shared" si="0"/>
        <v>65.2</v>
      </c>
      <c r="I21" s="40">
        <v>95</v>
      </c>
      <c r="J21" s="3">
        <v>54</v>
      </c>
      <c r="K21" s="3">
        <f t="shared" si="1"/>
        <v>67.8</v>
      </c>
      <c r="L21" s="3" t="s">
        <v>140</v>
      </c>
    </row>
    <row r="22" spans="1:12" x14ac:dyDescent="0.3">
      <c r="A22" s="3">
        <v>20</v>
      </c>
      <c r="B22" s="36">
        <v>11011076</v>
      </c>
      <c r="C22" s="37" t="s">
        <v>45</v>
      </c>
      <c r="D22" s="38" t="s">
        <v>46</v>
      </c>
      <c r="E22" s="39">
        <v>1</v>
      </c>
      <c r="F22" s="39">
        <v>1</v>
      </c>
      <c r="G22" s="47">
        <v>90</v>
      </c>
      <c r="H22" s="59">
        <f t="shared" si="0"/>
        <v>59.5</v>
      </c>
      <c r="I22" s="41">
        <v>40</v>
      </c>
      <c r="J22" s="36">
        <v>60</v>
      </c>
      <c r="K22" s="3">
        <f t="shared" si="1"/>
        <v>55.75</v>
      </c>
      <c r="L22" s="36" t="s">
        <v>138</v>
      </c>
    </row>
    <row r="23" spans="1:12" x14ac:dyDescent="0.3">
      <c r="A23" s="3">
        <v>21</v>
      </c>
      <c r="B23" s="3">
        <v>11011082</v>
      </c>
      <c r="C23" s="4" t="s">
        <v>47</v>
      </c>
      <c r="D23" s="5" t="s">
        <v>48</v>
      </c>
      <c r="E23" s="27">
        <v>4</v>
      </c>
      <c r="F23" s="27">
        <v>7</v>
      </c>
      <c r="G23" s="45">
        <v>100</v>
      </c>
      <c r="H23" s="59">
        <f t="shared" si="0"/>
        <v>82.3</v>
      </c>
      <c r="I23" s="40">
        <v>60</v>
      </c>
      <c r="J23" s="3">
        <v>47</v>
      </c>
      <c r="K23" s="3">
        <f t="shared" si="1"/>
        <v>67.25</v>
      </c>
      <c r="L23" s="3" t="s">
        <v>140</v>
      </c>
    </row>
    <row r="24" spans="1:12" x14ac:dyDescent="0.3">
      <c r="A24" s="3">
        <v>22</v>
      </c>
      <c r="B24" s="3">
        <v>11011086</v>
      </c>
      <c r="C24" s="4" t="s">
        <v>49</v>
      </c>
      <c r="D24" s="5" t="s">
        <v>50</v>
      </c>
      <c r="E24" s="27">
        <v>3</v>
      </c>
      <c r="F24" s="27">
        <v>5</v>
      </c>
      <c r="G24" s="45">
        <v>90</v>
      </c>
      <c r="H24" s="59">
        <f t="shared" si="0"/>
        <v>70.7</v>
      </c>
      <c r="I24" s="40">
        <v>85</v>
      </c>
      <c r="J24" s="3">
        <v>27</v>
      </c>
      <c r="K24" s="3">
        <f t="shared" si="1"/>
        <v>60.45</v>
      </c>
      <c r="L24" s="3" t="s">
        <v>138</v>
      </c>
    </row>
    <row r="25" spans="1:12" x14ac:dyDescent="0.3">
      <c r="A25" s="3">
        <v>23</v>
      </c>
      <c r="B25" s="3">
        <v>11011502</v>
      </c>
      <c r="C25" s="4" t="s">
        <v>51</v>
      </c>
      <c r="D25" s="5" t="s">
        <v>52</v>
      </c>
      <c r="E25" s="27">
        <v>5</v>
      </c>
      <c r="F25" s="27">
        <v>9</v>
      </c>
      <c r="G25" s="45">
        <v>100</v>
      </c>
      <c r="H25" s="59">
        <f t="shared" si="0"/>
        <v>87.9</v>
      </c>
      <c r="I25" s="40">
        <v>95</v>
      </c>
      <c r="J25" s="3">
        <v>80</v>
      </c>
      <c r="K25" s="3">
        <f t="shared" si="1"/>
        <v>86.95</v>
      </c>
      <c r="L25" s="3" t="s">
        <v>139</v>
      </c>
    </row>
    <row r="26" spans="1:12" x14ac:dyDescent="0.3">
      <c r="A26" s="3">
        <v>24</v>
      </c>
      <c r="B26" s="3">
        <v>12011002</v>
      </c>
      <c r="C26" s="4" t="s">
        <v>53</v>
      </c>
      <c r="D26" s="5" t="s">
        <v>54</v>
      </c>
      <c r="E26" s="27">
        <v>3</v>
      </c>
      <c r="F26" s="27">
        <v>7</v>
      </c>
      <c r="G26" s="45">
        <v>90</v>
      </c>
      <c r="H26" s="59">
        <f t="shared" si="0"/>
        <v>70.900000000000006</v>
      </c>
      <c r="I26" s="40">
        <v>25</v>
      </c>
      <c r="J26" s="3">
        <v>100</v>
      </c>
      <c r="K26" s="3">
        <f t="shared" si="1"/>
        <v>70.45</v>
      </c>
      <c r="L26" s="3" t="s">
        <v>140</v>
      </c>
    </row>
    <row r="27" spans="1:12" x14ac:dyDescent="0.3">
      <c r="A27" s="3">
        <v>25</v>
      </c>
      <c r="B27" s="3">
        <v>12011006</v>
      </c>
      <c r="C27" s="4" t="s">
        <v>55</v>
      </c>
      <c r="D27" s="5" t="s">
        <v>56</v>
      </c>
      <c r="E27" s="27">
        <v>4</v>
      </c>
      <c r="F27" s="27">
        <v>8</v>
      </c>
      <c r="G27" s="45">
        <v>100</v>
      </c>
      <c r="H27" s="59">
        <f t="shared" si="0"/>
        <v>82.4</v>
      </c>
      <c r="I27" s="40">
        <v>80</v>
      </c>
      <c r="J27" s="3">
        <v>100</v>
      </c>
      <c r="K27" s="3">
        <f t="shared" si="1"/>
        <v>87.2</v>
      </c>
      <c r="L27" s="3" t="s">
        <v>139</v>
      </c>
    </row>
    <row r="28" spans="1:12" x14ac:dyDescent="0.3">
      <c r="A28" s="3">
        <v>26</v>
      </c>
      <c r="B28" s="3">
        <v>12011007</v>
      </c>
      <c r="C28" s="4" t="s">
        <v>57</v>
      </c>
      <c r="D28" s="5" t="s">
        <v>53</v>
      </c>
      <c r="E28" s="27">
        <v>1</v>
      </c>
      <c r="F28" s="27">
        <v>2</v>
      </c>
      <c r="G28" s="45">
        <v>100</v>
      </c>
      <c r="H28" s="59">
        <f t="shared" si="0"/>
        <v>65.599999999999994</v>
      </c>
      <c r="I28" s="40">
        <v>90</v>
      </c>
      <c r="J28" s="3">
        <v>67</v>
      </c>
      <c r="K28" s="3">
        <f t="shared" si="1"/>
        <v>70.899999999999991</v>
      </c>
      <c r="L28" s="3" t="s">
        <v>140</v>
      </c>
    </row>
    <row r="29" spans="1:12" x14ac:dyDescent="0.3">
      <c r="A29" s="3">
        <v>27</v>
      </c>
      <c r="B29" s="3">
        <v>12011009</v>
      </c>
      <c r="C29" s="4" t="s">
        <v>58</v>
      </c>
      <c r="D29" s="5" t="s">
        <v>59</v>
      </c>
      <c r="E29" s="27">
        <v>4</v>
      </c>
      <c r="F29" s="27">
        <v>7</v>
      </c>
      <c r="G29" s="45">
        <v>100</v>
      </c>
      <c r="H29" s="59">
        <f t="shared" si="0"/>
        <v>82.3</v>
      </c>
      <c r="I29" s="40">
        <v>100</v>
      </c>
      <c r="J29" s="3">
        <v>87</v>
      </c>
      <c r="K29" s="3">
        <f t="shared" si="1"/>
        <v>87.25</v>
      </c>
      <c r="L29" s="3" t="s">
        <v>139</v>
      </c>
    </row>
    <row r="30" spans="1:12" x14ac:dyDescent="0.3">
      <c r="A30" s="3">
        <v>28</v>
      </c>
      <c r="B30" s="3">
        <v>12011013</v>
      </c>
      <c r="C30" s="4" t="s">
        <v>60</v>
      </c>
      <c r="D30" s="5" t="s">
        <v>61</v>
      </c>
      <c r="E30" s="27">
        <v>3</v>
      </c>
      <c r="F30" s="27">
        <v>8</v>
      </c>
      <c r="G30" s="45">
        <v>90</v>
      </c>
      <c r="H30" s="59">
        <f t="shared" si="0"/>
        <v>71</v>
      </c>
      <c r="I30" s="40">
        <v>85</v>
      </c>
      <c r="J30" s="3">
        <v>80</v>
      </c>
      <c r="K30" s="3">
        <f t="shared" si="1"/>
        <v>76.5</v>
      </c>
      <c r="L30" s="3" t="s">
        <v>139</v>
      </c>
    </row>
    <row r="31" spans="1:12" x14ac:dyDescent="0.3">
      <c r="A31" s="3">
        <v>29</v>
      </c>
      <c r="B31" s="3">
        <v>12011014</v>
      </c>
      <c r="C31" s="4" t="s">
        <v>62</v>
      </c>
      <c r="D31" s="5" t="s">
        <v>63</v>
      </c>
      <c r="E31" s="27">
        <v>2</v>
      </c>
      <c r="F31" s="27">
        <v>4</v>
      </c>
      <c r="G31" s="45">
        <v>100</v>
      </c>
      <c r="H31" s="59">
        <f t="shared" si="0"/>
        <v>71.2</v>
      </c>
      <c r="I31" s="40">
        <v>85</v>
      </c>
      <c r="J31" s="3">
        <v>100</v>
      </c>
      <c r="K31" s="3">
        <f t="shared" si="1"/>
        <v>82.6</v>
      </c>
      <c r="L31" s="3" t="s">
        <v>139</v>
      </c>
    </row>
    <row r="32" spans="1:12" x14ac:dyDescent="0.3">
      <c r="A32" s="3">
        <v>30</v>
      </c>
      <c r="B32" s="3">
        <v>12011016</v>
      </c>
      <c r="C32" s="4" t="s">
        <v>64</v>
      </c>
      <c r="D32" s="5" t="s">
        <v>65</v>
      </c>
      <c r="E32" s="27">
        <v>4</v>
      </c>
      <c r="F32" s="27">
        <v>7</v>
      </c>
      <c r="G32" s="44">
        <v>0</v>
      </c>
      <c r="H32" s="59">
        <f t="shared" si="0"/>
        <v>22.299999999999997</v>
      </c>
      <c r="I32" s="40">
        <v>85</v>
      </c>
      <c r="J32" s="3">
        <v>67</v>
      </c>
      <c r="K32" s="3">
        <f t="shared" si="1"/>
        <v>48.25</v>
      </c>
      <c r="L32" s="3" t="s">
        <v>141</v>
      </c>
    </row>
    <row r="33" spans="1:12" x14ac:dyDescent="0.3">
      <c r="A33" s="3">
        <v>31</v>
      </c>
      <c r="B33" s="3">
        <v>12011020</v>
      </c>
      <c r="C33" s="4" t="s">
        <v>66</v>
      </c>
      <c r="D33" s="5" t="s">
        <v>67</v>
      </c>
      <c r="E33" s="27">
        <v>3</v>
      </c>
      <c r="F33" s="27">
        <v>4</v>
      </c>
      <c r="G33" s="45">
        <v>100</v>
      </c>
      <c r="H33" s="59">
        <f t="shared" si="0"/>
        <v>76.599999999999994</v>
      </c>
      <c r="I33" s="40">
        <v>80</v>
      </c>
      <c r="J33" s="3">
        <v>87</v>
      </c>
      <c r="K33" s="3">
        <f t="shared" si="1"/>
        <v>80.399999999999991</v>
      </c>
      <c r="L33" s="3" t="s">
        <v>139</v>
      </c>
    </row>
    <row r="34" spans="1:12" x14ac:dyDescent="0.3">
      <c r="A34" s="3">
        <v>32</v>
      </c>
      <c r="B34" s="3">
        <v>12011035</v>
      </c>
      <c r="C34" s="4" t="s">
        <v>68</v>
      </c>
      <c r="D34" s="5" t="s">
        <v>69</v>
      </c>
      <c r="E34" s="27">
        <v>3</v>
      </c>
      <c r="F34" s="27">
        <v>6</v>
      </c>
      <c r="G34" s="45">
        <v>90</v>
      </c>
      <c r="H34" s="59">
        <f t="shared" si="0"/>
        <v>70.8</v>
      </c>
      <c r="I34" s="40">
        <v>35</v>
      </c>
      <c r="J34" s="3">
        <v>20</v>
      </c>
      <c r="K34" s="3">
        <f t="shared" si="1"/>
        <v>48.4</v>
      </c>
      <c r="L34" s="3" t="s">
        <v>141</v>
      </c>
    </row>
    <row r="35" spans="1:12" x14ac:dyDescent="0.3">
      <c r="A35" s="3">
        <v>33</v>
      </c>
      <c r="B35" s="3">
        <v>12011037</v>
      </c>
      <c r="C35" s="4" t="s">
        <v>70</v>
      </c>
      <c r="D35" s="5" t="s">
        <v>71</v>
      </c>
      <c r="E35" s="27">
        <v>4</v>
      </c>
      <c r="F35" s="27">
        <v>6</v>
      </c>
      <c r="G35" s="45">
        <v>100</v>
      </c>
      <c r="H35" s="59">
        <f t="shared" si="0"/>
        <v>82.2</v>
      </c>
      <c r="I35" s="40">
        <v>90</v>
      </c>
      <c r="J35" s="3">
        <v>34</v>
      </c>
      <c r="K35" s="3">
        <f t="shared" si="1"/>
        <v>69.3</v>
      </c>
      <c r="L35" s="3" t="s">
        <v>140</v>
      </c>
    </row>
    <row r="36" spans="1:12" x14ac:dyDescent="0.3">
      <c r="A36" s="3">
        <v>34</v>
      </c>
      <c r="B36" s="3">
        <v>12011042</v>
      </c>
      <c r="C36" s="4" t="s">
        <v>41</v>
      </c>
      <c r="D36" s="5" t="s">
        <v>72</v>
      </c>
      <c r="E36" s="27">
        <v>4</v>
      </c>
      <c r="F36" s="27">
        <v>7</v>
      </c>
      <c r="G36" s="45">
        <v>100</v>
      </c>
      <c r="H36" s="59">
        <f t="shared" si="0"/>
        <v>82.3</v>
      </c>
      <c r="I36" s="40">
        <v>90</v>
      </c>
      <c r="J36" s="3">
        <v>87</v>
      </c>
      <c r="K36" s="3">
        <f t="shared" si="1"/>
        <v>85.25</v>
      </c>
      <c r="L36" s="3" t="s">
        <v>139</v>
      </c>
    </row>
    <row r="37" spans="1:12" x14ac:dyDescent="0.3">
      <c r="A37" s="3">
        <v>35</v>
      </c>
      <c r="B37" s="3">
        <v>12011049</v>
      </c>
      <c r="C37" s="4" t="s">
        <v>73</v>
      </c>
      <c r="D37" s="5" t="s">
        <v>74</v>
      </c>
      <c r="E37" s="27">
        <v>4</v>
      </c>
      <c r="F37" s="27">
        <v>6</v>
      </c>
      <c r="G37" s="45">
        <v>90</v>
      </c>
      <c r="H37" s="59">
        <f t="shared" si="0"/>
        <v>76.2</v>
      </c>
      <c r="I37" s="40">
        <v>65</v>
      </c>
      <c r="J37" s="3">
        <v>60</v>
      </c>
      <c r="K37" s="3">
        <f t="shared" si="1"/>
        <v>69.099999999999994</v>
      </c>
      <c r="L37" s="3" t="s">
        <v>140</v>
      </c>
    </row>
    <row r="38" spans="1:12" x14ac:dyDescent="0.3">
      <c r="A38" s="3">
        <v>36</v>
      </c>
      <c r="B38" s="3">
        <v>12011072</v>
      </c>
      <c r="C38" s="4" t="s">
        <v>75</v>
      </c>
      <c r="D38" s="5" t="s">
        <v>76</v>
      </c>
      <c r="E38" s="27">
        <v>2</v>
      </c>
      <c r="F38" s="27">
        <v>4</v>
      </c>
      <c r="G38" s="45">
        <v>100</v>
      </c>
      <c r="H38" s="59">
        <f t="shared" si="0"/>
        <v>71.2</v>
      </c>
      <c r="I38" s="40">
        <v>80</v>
      </c>
      <c r="J38" s="3">
        <v>47</v>
      </c>
      <c r="K38" s="3">
        <f t="shared" si="1"/>
        <v>65.7</v>
      </c>
      <c r="L38" s="3" t="s">
        <v>140</v>
      </c>
    </row>
    <row r="39" spans="1:12" x14ac:dyDescent="0.3">
      <c r="A39" s="3">
        <v>37</v>
      </c>
      <c r="B39" s="3">
        <v>12011091</v>
      </c>
      <c r="C39" s="4" t="s">
        <v>64</v>
      </c>
      <c r="D39" s="5" t="s">
        <v>77</v>
      </c>
      <c r="E39" s="27">
        <v>4</v>
      </c>
      <c r="F39" s="27">
        <v>7</v>
      </c>
      <c r="G39" s="45">
        <v>100</v>
      </c>
      <c r="H39" s="59">
        <f t="shared" si="0"/>
        <v>82.3</v>
      </c>
      <c r="I39" s="40">
        <v>55</v>
      </c>
      <c r="J39" s="3">
        <v>74</v>
      </c>
      <c r="K39" s="3">
        <f t="shared" si="1"/>
        <v>74.349999999999994</v>
      </c>
      <c r="L39" s="3" t="s">
        <v>140</v>
      </c>
    </row>
    <row r="40" spans="1:12" x14ac:dyDescent="0.3">
      <c r="A40" s="3">
        <v>38</v>
      </c>
      <c r="B40" s="3">
        <v>12011092</v>
      </c>
      <c r="C40" s="4" t="s">
        <v>78</v>
      </c>
      <c r="D40" s="5" t="s">
        <v>79</v>
      </c>
      <c r="E40" s="27">
        <v>4</v>
      </c>
      <c r="F40" s="27">
        <v>7</v>
      </c>
      <c r="G40" s="45">
        <v>100</v>
      </c>
      <c r="H40" s="59">
        <f t="shared" si="0"/>
        <v>82.3</v>
      </c>
      <c r="I40" s="40">
        <v>80</v>
      </c>
      <c r="J40" s="3">
        <v>100</v>
      </c>
      <c r="K40" s="3">
        <f t="shared" si="1"/>
        <v>87.15</v>
      </c>
      <c r="L40" s="3" t="s">
        <v>139</v>
      </c>
    </row>
    <row r="41" spans="1:12" x14ac:dyDescent="0.3">
      <c r="A41" s="3">
        <v>39</v>
      </c>
      <c r="B41" s="32">
        <v>12011093</v>
      </c>
      <c r="C41" s="33" t="s">
        <v>80</v>
      </c>
      <c r="D41" s="34" t="s">
        <v>81</v>
      </c>
      <c r="E41" s="35">
        <v>1</v>
      </c>
      <c r="F41" s="35">
        <v>1</v>
      </c>
      <c r="G41" s="46" t="s">
        <v>121</v>
      </c>
      <c r="H41" s="59" t="s">
        <v>121</v>
      </c>
      <c r="I41" s="42" t="s">
        <v>121</v>
      </c>
      <c r="J41" s="46" t="s">
        <v>121</v>
      </c>
      <c r="K41" s="32"/>
      <c r="L41" s="32" t="s">
        <v>127</v>
      </c>
    </row>
    <row r="42" spans="1:12" x14ac:dyDescent="0.3">
      <c r="A42" s="3">
        <v>40</v>
      </c>
      <c r="B42" s="3">
        <v>12011901</v>
      </c>
      <c r="C42" s="4" t="s">
        <v>82</v>
      </c>
      <c r="D42" s="5" t="s">
        <v>83</v>
      </c>
      <c r="E42" s="27">
        <v>2</v>
      </c>
      <c r="F42" s="27">
        <v>6</v>
      </c>
      <c r="G42" s="45">
        <v>90</v>
      </c>
      <c r="H42" s="59">
        <f t="shared" si="0"/>
        <v>65.400000000000006</v>
      </c>
      <c r="I42" s="40">
        <v>60</v>
      </c>
      <c r="J42" s="45">
        <v>60</v>
      </c>
      <c r="K42" s="3">
        <f>+(E42*18)*0.15+F42*0.05+G42*0.3+I42*0.2+J42*0.3</f>
        <v>62.7</v>
      </c>
      <c r="L42" s="3" t="s">
        <v>138</v>
      </c>
    </row>
    <row r="43" spans="1:12" x14ac:dyDescent="0.3">
      <c r="A43" s="3">
        <v>41</v>
      </c>
      <c r="B43" s="3">
        <v>13011605</v>
      </c>
      <c r="C43" s="4" t="s">
        <v>84</v>
      </c>
      <c r="D43" s="5" t="s">
        <v>85</v>
      </c>
      <c r="E43" s="27">
        <v>3</v>
      </c>
      <c r="F43" s="27">
        <v>4</v>
      </c>
      <c r="G43" s="45">
        <v>100</v>
      </c>
      <c r="H43" s="59">
        <f t="shared" si="0"/>
        <v>76.599999999999994</v>
      </c>
      <c r="I43" s="40">
        <v>100</v>
      </c>
      <c r="J43" s="45">
        <v>74</v>
      </c>
      <c r="K43" s="3">
        <f>+(E43*18)*0.15+F43*0.05+G43*0.3+I43*0.2+J43*0.3</f>
        <v>80.5</v>
      </c>
      <c r="L43" s="3" t="s">
        <v>139</v>
      </c>
    </row>
    <row r="44" spans="1:12" x14ac:dyDescent="0.3">
      <c r="A44" s="3">
        <v>42</v>
      </c>
      <c r="B44" s="28">
        <v>13011907</v>
      </c>
      <c r="C44" s="29" t="s">
        <v>86</v>
      </c>
      <c r="D44" s="12" t="s">
        <v>87</v>
      </c>
      <c r="E44" s="30">
        <v>0</v>
      </c>
      <c r="F44" s="30">
        <v>1</v>
      </c>
      <c r="G44" s="48" t="s">
        <v>121</v>
      </c>
      <c r="H44" s="59" t="s">
        <v>121</v>
      </c>
      <c r="I44" s="43" t="s">
        <v>121</v>
      </c>
      <c r="J44" s="49" t="s">
        <v>121</v>
      </c>
      <c r="K44" s="32"/>
      <c r="L44" s="28" t="s">
        <v>127</v>
      </c>
    </row>
    <row r="45" spans="1:12" x14ac:dyDescent="0.3">
      <c r="A45" s="3">
        <v>43</v>
      </c>
      <c r="B45" s="28">
        <v>14011709</v>
      </c>
      <c r="C45" s="29" t="s">
        <v>88</v>
      </c>
      <c r="D45" s="12" t="s">
        <v>89</v>
      </c>
      <c r="E45" s="30">
        <v>0</v>
      </c>
      <c r="F45" s="30">
        <v>0</v>
      </c>
      <c r="G45" s="48" t="s">
        <v>121</v>
      </c>
      <c r="H45" s="59" t="s">
        <v>121</v>
      </c>
      <c r="I45" s="43" t="s">
        <v>121</v>
      </c>
      <c r="J45" s="49" t="s">
        <v>121</v>
      </c>
      <c r="K45" s="3"/>
      <c r="L45" s="28" t="s">
        <v>127</v>
      </c>
    </row>
    <row r="46" spans="1:12" x14ac:dyDescent="0.3">
      <c r="A46" s="3">
        <v>44</v>
      </c>
      <c r="B46" s="3" t="s">
        <v>93</v>
      </c>
      <c r="C46" s="4" t="s">
        <v>94</v>
      </c>
      <c r="D46" s="5" t="s">
        <v>95</v>
      </c>
      <c r="E46" s="27">
        <v>4</v>
      </c>
      <c r="F46" s="27">
        <v>9</v>
      </c>
      <c r="G46" s="45">
        <v>100</v>
      </c>
      <c r="H46" s="59">
        <f t="shared" si="0"/>
        <v>82.5</v>
      </c>
      <c r="I46" s="40">
        <v>55</v>
      </c>
      <c r="J46" s="45">
        <v>74</v>
      </c>
      <c r="K46" s="3">
        <f>+(E46*18)*0.15+F46*0.05+G46*0.3+I46*0.2+J46*0.3</f>
        <v>74.45</v>
      </c>
      <c r="L46" s="3" t="s">
        <v>140</v>
      </c>
    </row>
    <row r="47" spans="1:12" x14ac:dyDescent="0.3">
      <c r="A47" s="3">
        <v>45</v>
      </c>
      <c r="B47" s="28" t="s">
        <v>90</v>
      </c>
      <c r="C47" s="29" t="s">
        <v>91</v>
      </c>
      <c r="D47" s="12" t="s">
        <v>92</v>
      </c>
      <c r="E47" s="30">
        <v>0</v>
      </c>
      <c r="F47" s="30">
        <v>0</v>
      </c>
      <c r="G47" s="49" t="s">
        <v>121</v>
      </c>
      <c r="H47" s="59" t="s">
        <v>121</v>
      </c>
      <c r="I47" s="43" t="s">
        <v>121</v>
      </c>
      <c r="J47" s="49" t="s">
        <v>121</v>
      </c>
      <c r="K47" s="32"/>
      <c r="L47" s="28" t="s">
        <v>127</v>
      </c>
    </row>
    <row r="48" spans="1:12" x14ac:dyDescent="0.3">
      <c r="A48" s="3">
        <v>46</v>
      </c>
      <c r="B48" s="28">
        <v>120553043</v>
      </c>
      <c r="C48" s="31" t="s">
        <v>101</v>
      </c>
      <c r="D48" s="31" t="s">
        <v>102</v>
      </c>
      <c r="E48" s="30">
        <v>0</v>
      </c>
      <c r="F48" s="30">
        <v>1</v>
      </c>
      <c r="G48" s="48" t="s">
        <v>121</v>
      </c>
      <c r="H48" s="59" t="s">
        <v>121</v>
      </c>
      <c r="I48" s="43" t="s">
        <v>121</v>
      </c>
      <c r="J48" s="49" t="s">
        <v>121</v>
      </c>
      <c r="K48" s="32"/>
      <c r="L48" s="28" t="s">
        <v>127</v>
      </c>
    </row>
    <row r="49" spans="1:15" x14ac:dyDescent="0.3">
      <c r="A49" s="3">
        <v>47</v>
      </c>
      <c r="B49" s="28">
        <v>11053098</v>
      </c>
      <c r="C49" s="29" t="s">
        <v>103</v>
      </c>
      <c r="D49" s="29" t="s">
        <v>104</v>
      </c>
      <c r="E49" s="30">
        <v>0</v>
      </c>
      <c r="F49" s="30">
        <v>1</v>
      </c>
      <c r="G49" s="48" t="s">
        <v>121</v>
      </c>
      <c r="H49" s="59" t="s">
        <v>121</v>
      </c>
      <c r="I49" s="43" t="s">
        <v>121</v>
      </c>
      <c r="J49" s="49" t="s">
        <v>121</v>
      </c>
      <c r="K49" s="32"/>
      <c r="L49" s="28" t="s">
        <v>127</v>
      </c>
    </row>
    <row r="51" spans="1:15" x14ac:dyDescent="0.3">
      <c r="B51" s="68" t="s">
        <v>131</v>
      </c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5" x14ac:dyDescent="0.3">
      <c r="B52" s="68" t="s">
        <v>130</v>
      </c>
      <c r="C52" s="68"/>
      <c r="D52" s="68"/>
      <c r="E52" s="68"/>
      <c r="F52" s="68"/>
      <c r="G52" s="68"/>
      <c r="H52" s="68"/>
      <c r="I52" s="68"/>
      <c r="J52" s="68"/>
      <c r="K52" s="57"/>
      <c r="L52" s="56"/>
    </row>
    <row r="53" spans="1:15" x14ac:dyDescent="0.3">
      <c r="B53" s="68" t="s">
        <v>129</v>
      </c>
      <c r="C53" s="68"/>
      <c r="D53" s="68"/>
      <c r="E53" s="68"/>
      <c r="F53" s="68"/>
      <c r="G53" s="68"/>
      <c r="H53" s="68"/>
      <c r="I53" s="68"/>
      <c r="J53" s="68"/>
      <c r="K53" s="57"/>
      <c r="L53" s="56"/>
    </row>
    <row r="54" spans="1:15" ht="14.4" customHeight="1" x14ac:dyDescent="0.3">
      <c r="A54" s="68" t="s">
        <v>135</v>
      </c>
      <c r="B54" s="68"/>
      <c r="C54" s="68"/>
      <c r="D54" s="68"/>
      <c r="E54" s="68"/>
      <c r="F54" s="68"/>
      <c r="G54" s="68"/>
      <c r="H54" s="68"/>
      <c r="I54" s="68"/>
      <c r="J54" s="68"/>
      <c r="K54" s="60"/>
      <c r="L54" s="60"/>
      <c r="M54" s="60"/>
      <c r="N54" s="60"/>
      <c r="O54" s="60"/>
    </row>
    <row r="55" spans="1:15" x14ac:dyDescent="0.3">
      <c r="A55" s="68" t="s">
        <v>136</v>
      </c>
      <c r="B55" s="68"/>
      <c r="C55" s="68"/>
      <c r="D55" s="68"/>
      <c r="E55" s="68"/>
      <c r="F55" s="68"/>
      <c r="G55" s="68"/>
      <c r="H55" s="60"/>
      <c r="I55" s="60"/>
      <c r="J55" s="60"/>
      <c r="K55" s="60"/>
      <c r="L55" s="60"/>
      <c r="M55" s="60"/>
      <c r="N55" s="60"/>
      <c r="O55" s="60"/>
    </row>
    <row r="56" spans="1:15" x14ac:dyDescent="0.3">
      <c r="C56" s="60" t="s">
        <v>134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</row>
  </sheetData>
  <mergeCells count="6">
    <mergeCell ref="A1:L1"/>
    <mergeCell ref="A55:G55"/>
    <mergeCell ref="A54:J54"/>
    <mergeCell ref="B51:L51"/>
    <mergeCell ref="B52:J52"/>
    <mergeCell ref="B53:J5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Notlar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Sırma Yavuz</dc:creator>
  <cp:lastModifiedBy>Sırma Yavuz</cp:lastModifiedBy>
  <cp:lastPrinted>2016-01-10T17:25:13Z</cp:lastPrinted>
  <dcterms:created xsi:type="dcterms:W3CDTF">2015-10-10T18:57:06Z</dcterms:created>
  <dcterms:modified xsi:type="dcterms:W3CDTF">2016-01-10T17:37:27Z</dcterms:modified>
</cp:coreProperties>
</file>